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Graph\"/>
    </mc:Choice>
  </mc:AlternateContent>
  <bookViews>
    <workbookView xWindow="0" yWindow="0" windowWidth="28800" windowHeight="12405"/>
  </bookViews>
  <sheets>
    <sheet name="유통기한_검출 (3)" sheetId="1" r:id="rId1"/>
  </sheets>
  <definedNames>
    <definedName name="_xlnm._FilterDatabase" localSheetId="0" hidden="1">'유통기한_검출 (3)'!$A$1:$J$68</definedName>
  </definedNames>
  <calcPr calcId="162913"/>
</workbook>
</file>

<file path=xl/calcChain.xml><?xml version="1.0" encoding="utf-8"?>
<calcChain xmlns="http://schemas.openxmlformats.org/spreadsheetml/2006/main">
  <c r="J2" i="1" l="1"/>
  <c r="J67" i="1"/>
  <c r="J39" i="1"/>
  <c r="J24" i="1"/>
  <c r="J48" i="1"/>
  <c r="J23" i="1"/>
  <c r="J62" i="1"/>
  <c r="J4" i="1"/>
  <c r="J10" i="1"/>
  <c r="J21" i="1"/>
  <c r="J29" i="1"/>
  <c r="J68" i="1"/>
  <c r="J7" i="1"/>
  <c r="J19" i="1"/>
  <c r="J37" i="1"/>
  <c r="J49" i="1"/>
  <c r="J52" i="1"/>
  <c r="J22" i="1"/>
  <c r="J30" i="1"/>
  <c r="J3" i="1"/>
  <c r="J8" i="1"/>
  <c r="J17" i="1"/>
  <c r="J27" i="1"/>
  <c r="J44" i="1"/>
  <c r="J5" i="1"/>
  <c r="J32" i="1"/>
  <c r="J9" i="1"/>
  <c r="J50" i="1"/>
  <c r="J33" i="1"/>
  <c r="J36" i="1"/>
  <c r="J45" i="1"/>
  <c r="J63" i="1"/>
  <c r="J41" i="1"/>
  <c r="J51" i="1"/>
  <c r="J58" i="1"/>
  <c r="J38" i="1"/>
  <c r="J42" i="1"/>
  <c r="J60" i="1"/>
  <c r="J13" i="1"/>
  <c r="J56" i="1"/>
  <c r="J59" i="1"/>
  <c r="J28" i="1"/>
  <c r="J61" i="1"/>
  <c r="J6" i="1"/>
  <c r="J40" i="1"/>
  <c r="J53" i="1"/>
  <c r="J55" i="1"/>
  <c r="J15" i="1"/>
  <c r="J34" i="1"/>
  <c r="J54" i="1"/>
  <c r="J31" i="1" l="1"/>
  <c r="J65" i="1"/>
  <c r="J18" i="1"/>
  <c r="J11" i="1"/>
  <c r="J35" i="1"/>
  <c r="J57" i="1"/>
  <c r="J16" i="1"/>
  <c r="J26" i="1"/>
  <c r="J46" i="1"/>
  <c r="J14" i="1"/>
  <c r="J12" i="1"/>
  <c r="J20" i="1"/>
  <c r="J25" i="1"/>
  <c r="J64" i="1"/>
  <c r="J43" i="1"/>
  <c r="J47" i="1"/>
  <c r="J66" i="1"/>
</calcChain>
</file>

<file path=xl/sharedStrings.xml><?xml version="1.0" encoding="utf-8"?>
<sst xmlns="http://schemas.openxmlformats.org/spreadsheetml/2006/main" count="479" uniqueCount="212">
  <si>
    <t>유효기간</t>
  </si>
  <si>
    <t>최근입고일자</t>
  </si>
  <si>
    <t>현재재고</t>
  </si>
  <si>
    <t>곽규연</t>
  </si>
  <si>
    <t>김충필</t>
  </si>
  <si>
    <t>풍암원룸</t>
  </si>
  <si>
    <t>금호타운</t>
  </si>
  <si>
    <t>배용민</t>
  </si>
  <si>
    <t>동천주공</t>
  </si>
  <si>
    <t>이승리</t>
  </si>
  <si>
    <t>화정삼익</t>
  </si>
  <si>
    <t>이청용</t>
  </si>
  <si>
    <t>정영로</t>
  </si>
  <si>
    <t>광천이편한</t>
  </si>
  <si>
    <t>김수경</t>
  </si>
  <si>
    <t>삼각탑클래스</t>
  </si>
  <si>
    <t>김예지</t>
  </si>
  <si>
    <t>서상호</t>
  </si>
  <si>
    <t>안재권</t>
  </si>
  <si>
    <t>이미현</t>
  </si>
  <si>
    <t>전대경영대</t>
  </si>
  <si>
    <t>정용철</t>
  </si>
  <si>
    <t>최성혁</t>
  </si>
  <si>
    <t>대의아카데미</t>
  </si>
  <si>
    <t>곽진수</t>
  </si>
  <si>
    <t>나주달무리</t>
  </si>
  <si>
    <t>김강인</t>
  </si>
  <si>
    <t>김다솔</t>
  </si>
  <si>
    <t>광주우산</t>
  </si>
  <si>
    <t>김상준</t>
  </si>
  <si>
    <t>뉴첨단</t>
  </si>
  <si>
    <t>신범수</t>
  </si>
  <si>
    <t>광주송정역</t>
  </si>
  <si>
    <t>광산경찰서</t>
  </si>
  <si>
    <t>송정나비</t>
  </si>
  <si>
    <t>장석조</t>
  </si>
  <si>
    <t>첨단대라수</t>
  </si>
  <si>
    <t>채한올</t>
  </si>
  <si>
    <t>영산포터미널</t>
  </si>
  <si>
    <t>나주이창</t>
  </si>
  <si>
    <t>김세일</t>
  </si>
  <si>
    <t>목포으뜸</t>
  </si>
  <si>
    <t>오지운</t>
  </si>
  <si>
    <t>완도청해진</t>
  </si>
  <si>
    <t>임철만</t>
  </si>
  <si>
    <t>완도생일도</t>
  </si>
  <si>
    <t>완도금일도</t>
  </si>
  <si>
    <t>정해웅</t>
  </si>
  <si>
    <t>진도으뜸</t>
  </si>
  <si>
    <t>정홍균</t>
  </si>
  <si>
    <t>한윤성</t>
  </si>
  <si>
    <t>목포사랑</t>
  </si>
  <si>
    <t>김종관</t>
  </si>
  <si>
    <t>광영마루</t>
  </si>
  <si>
    <t>박수준</t>
  </si>
  <si>
    <t>보성센트럴</t>
  </si>
  <si>
    <t>신인호</t>
  </si>
  <si>
    <t>스카이장천</t>
  </si>
  <si>
    <t>정계영</t>
  </si>
  <si>
    <t>채산</t>
  </si>
  <si>
    <t>초남공단</t>
  </si>
  <si>
    <t>황유지</t>
  </si>
  <si>
    <t>김상배</t>
  </si>
  <si>
    <t>무선주공</t>
  </si>
  <si>
    <t>김태완</t>
  </si>
  <si>
    <t>김현명</t>
  </si>
  <si>
    <t>오상철</t>
  </si>
  <si>
    <t>여수흥화</t>
  </si>
  <si>
    <t>이성민</t>
  </si>
  <si>
    <t>여수화장</t>
  </si>
  <si>
    <t>최병권</t>
  </si>
  <si>
    <t>여수동양</t>
  </si>
  <si>
    <t>영업팀</t>
  </si>
  <si>
    <t>OFC</t>
  </si>
  <si>
    <t>점포코드</t>
  </si>
  <si>
    <t>점포명</t>
  </si>
  <si>
    <t>상품코드</t>
  </si>
  <si>
    <t>상품명</t>
  </si>
  <si>
    <t>예상유통기한</t>
  </si>
  <si>
    <t>주월에이스</t>
  </si>
  <si>
    <t>신안센터</t>
  </si>
  <si>
    <t>완도고금</t>
  </si>
  <si>
    <t>미평원룸</t>
  </si>
  <si>
    <t>8801007402284</t>
  </si>
  <si>
    <t>CJ)백설식용유500ML</t>
  </si>
  <si>
    <t xml:space="preserve">18개월 </t>
  </si>
  <si>
    <t>8801007441368</t>
  </si>
  <si>
    <t>CJ)진한참기름160ML</t>
  </si>
  <si>
    <t xml:space="preserve">24개월 </t>
  </si>
  <si>
    <t>8801007093437</t>
  </si>
  <si>
    <t>CJ)올리브유500ML</t>
  </si>
  <si>
    <t>8801007093444</t>
  </si>
  <si>
    <t>CJ)포도씨유500ML</t>
  </si>
  <si>
    <t>8801007093451</t>
  </si>
  <si>
    <t>CJ)카놀라유500ML</t>
  </si>
  <si>
    <t xml:space="preserve">16개월 </t>
  </si>
  <si>
    <t>8801007441351</t>
  </si>
  <si>
    <t>CJ)진한참기름110ML</t>
  </si>
  <si>
    <t xml:space="preserve">12개월 </t>
  </si>
  <si>
    <t xml:space="preserve">4부문)3지역)영업1팀           </t>
  </si>
  <si>
    <t xml:space="preserve">3D63 </t>
  </si>
  <si>
    <t>월산중앙</t>
  </si>
  <si>
    <t>8801007731636</t>
  </si>
  <si>
    <t>CJ)백설프리미엄5호</t>
  </si>
  <si>
    <t xml:space="preserve">3V92 </t>
  </si>
  <si>
    <t>담양매화</t>
  </si>
  <si>
    <t>8007150901692</t>
  </si>
  <si>
    <t>올리타리아)트러플오일250ML[D2]</t>
  </si>
  <si>
    <t>8858862001060</t>
  </si>
  <si>
    <t>문)유기농코코넛오일20ML[D2]</t>
  </si>
  <si>
    <t xml:space="preserve">23개월 </t>
  </si>
  <si>
    <t xml:space="preserve">5J72 </t>
  </si>
  <si>
    <t>담양수북</t>
  </si>
  <si>
    <t xml:space="preserve">J998 </t>
  </si>
  <si>
    <t>8801007236643</t>
  </si>
  <si>
    <t>CJ)안달루시아올리브유500ML[D2]</t>
  </si>
  <si>
    <t xml:space="preserve">L783 </t>
  </si>
  <si>
    <t>8801052085128</t>
  </si>
  <si>
    <t>대상)청정원들기름파래김9호</t>
  </si>
  <si>
    <t xml:space="preserve">6개월 </t>
  </si>
  <si>
    <t>8801007354040</t>
  </si>
  <si>
    <t>CJ)백설고소함가득참기름1호</t>
  </si>
  <si>
    <t xml:space="preserve">X480 </t>
  </si>
  <si>
    <t xml:space="preserve">U667 </t>
  </si>
  <si>
    <t xml:space="preserve">J087 </t>
  </si>
  <si>
    <t>8801052071770</t>
  </si>
  <si>
    <t>대상)청정원V호</t>
  </si>
  <si>
    <t xml:space="preserve">9개월 </t>
  </si>
  <si>
    <t xml:space="preserve">2F65 </t>
  </si>
  <si>
    <t>김대중센터</t>
  </si>
  <si>
    <t xml:space="preserve">U151 </t>
  </si>
  <si>
    <t xml:space="preserve">4부문)3지역)영업2팀           </t>
  </si>
  <si>
    <t xml:space="preserve">4R55 </t>
  </si>
  <si>
    <t>조대제일</t>
  </si>
  <si>
    <t xml:space="preserve">Y200 </t>
  </si>
  <si>
    <t>8801039254288</t>
  </si>
  <si>
    <t>사조)해표고급유2호</t>
  </si>
  <si>
    <t xml:space="preserve">U293 </t>
  </si>
  <si>
    <t>무등경기장</t>
  </si>
  <si>
    <t xml:space="preserve">4W89 </t>
  </si>
  <si>
    <t>매곡센트럴</t>
  </si>
  <si>
    <t xml:space="preserve">R953 </t>
  </si>
  <si>
    <t>전남대학교</t>
  </si>
  <si>
    <t xml:space="preserve">S287 </t>
  </si>
  <si>
    <t xml:space="preserve">4W92 </t>
  </si>
  <si>
    <t xml:space="preserve">G687 </t>
  </si>
  <si>
    <t>오치대웅</t>
  </si>
  <si>
    <t xml:space="preserve">T822 </t>
  </si>
  <si>
    <t xml:space="preserve">4부문)3지역)영업3팀           </t>
  </si>
  <si>
    <t xml:space="preserve">5K73 </t>
  </si>
  <si>
    <t xml:space="preserve">W557 </t>
  </si>
  <si>
    <t>신창대라수</t>
  </si>
  <si>
    <t xml:space="preserve">3X89 </t>
  </si>
  <si>
    <t>신가부영</t>
  </si>
  <si>
    <t xml:space="preserve">5W59 </t>
  </si>
  <si>
    <t>법성포터미널</t>
  </si>
  <si>
    <t xml:space="preserve">X697 </t>
  </si>
  <si>
    <t xml:space="preserve">6Z28 </t>
  </si>
  <si>
    <t xml:space="preserve">I802 </t>
  </si>
  <si>
    <t>8801052061306</t>
  </si>
  <si>
    <t>대상)청정원G3호</t>
  </si>
  <si>
    <t xml:space="preserve">P281 </t>
  </si>
  <si>
    <t xml:space="preserve">T345 </t>
  </si>
  <si>
    <t xml:space="preserve">T996 </t>
  </si>
  <si>
    <t>광주선운</t>
  </si>
  <si>
    <t xml:space="preserve">W493 </t>
  </si>
  <si>
    <t xml:space="preserve">5548 </t>
  </si>
  <si>
    <t>8801039256459</t>
  </si>
  <si>
    <t>사조)안심특선22호</t>
  </si>
  <si>
    <t xml:space="preserve">20개월 </t>
  </si>
  <si>
    <t xml:space="preserve">J379 </t>
  </si>
  <si>
    <t>광주신창</t>
  </si>
  <si>
    <t xml:space="preserve">U186 </t>
  </si>
  <si>
    <t xml:space="preserve">4부문)3지역)영업4팀           </t>
  </si>
  <si>
    <t xml:space="preserve">Q681 </t>
  </si>
  <si>
    <t xml:space="preserve">3S22 </t>
  </si>
  <si>
    <t xml:space="preserve">X296 </t>
  </si>
  <si>
    <t>해남북평</t>
  </si>
  <si>
    <t xml:space="preserve">D777 </t>
  </si>
  <si>
    <t>강진서성</t>
  </si>
  <si>
    <t xml:space="preserve">F953 </t>
  </si>
  <si>
    <t xml:space="preserve">S992 </t>
  </si>
  <si>
    <t xml:space="preserve">T461 </t>
  </si>
  <si>
    <t>완도당목항</t>
  </si>
  <si>
    <t xml:space="preserve">U903 </t>
  </si>
  <si>
    <t xml:space="preserve">3A46 </t>
  </si>
  <si>
    <t xml:space="preserve">Q586 </t>
  </si>
  <si>
    <t>목포청호</t>
  </si>
  <si>
    <t xml:space="preserve">N592 </t>
  </si>
  <si>
    <t xml:space="preserve">4부문)3지역)영업5팀           </t>
  </si>
  <si>
    <t xml:space="preserve">H338 </t>
  </si>
  <si>
    <t>연향2지구</t>
  </si>
  <si>
    <t xml:space="preserve">L941 </t>
  </si>
  <si>
    <t xml:space="preserve">R870 </t>
  </si>
  <si>
    <t xml:space="preserve">4J72 </t>
  </si>
  <si>
    <t xml:space="preserve">P410 </t>
  </si>
  <si>
    <t>건산중앙</t>
  </si>
  <si>
    <t xml:space="preserve">K763 </t>
  </si>
  <si>
    <t>뉴순천왕지</t>
  </si>
  <si>
    <t xml:space="preserve">3C94 </t>
  </si>
  <si>
    <t xml:space="preserve">G463 </t>
  </si>
  <si>
    <t>광양이편한</t>
  </si>
  <si>
    <t xml:space="preserve">4부문)3지역)영업6팀           </t>
  </si>
  <si>
    <t xml:space="preserve">S465 </t>
  </si>
  <si>
    <t xml:space="preserve">2W78 </t>
  </si>
  <si>
    <t>웅천꿈에그린</t>
  </si>
  <si>
    <t xml:space="preserve">Q307 </t>
  </si>
  <si>
    <t xml:space="preserve">X773 </t>
  </si>
  <si>
    <t xml:space="preserve">3G75 </t>
  </si>
  <si>
    <t>소호주공</t>
  </si>
  <si>
    <t xml:space="preserve">4661 </t>
  </si>
  <si>
    <t xml:space="preserve">W650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</si>
</sst>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B1" sqref="B1"/>
    </sheetView>
  </sheetViews>
  <sheetFormatPr defaultRowHeight="16.5" x14ac:dyDescent="0.3"/>
  <cols>
    <col min="1" max="1" width="20.75" bestFit="1" customWidth="1"/>
    <col min="5" max="5" width="16.875" customWidth="1"/>
    <col min="6" max="6" width="30.625" bestFit="1" customWidth="1"/>
    <col min="8" max="8" width="11.125" bestFit="1" customWidth="1"/>
    <col min="10" max="10" width="11.125" bestFit="1" customWidth="1"/>
  </cols>
  <sheetData>
    <row r="1" spans="1:10" x14ac:dyDescent="0.3">
      <c r="A1" s="2" t="s">
        <v>72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0</v>
      </c>
      <c r="H1" s="2" t="s">
        <v>1</v>
      </c>
      <c r="I1" s="2" t="s">
        <v>2</v>
      </c>
      <c r="J1" s="2" t="s">
        <v>78</v>
      </c>
    </row>
    <row r="2" spans="1:10" x14ac:dyDescent="0.3">
      <c r="A2" t="s">
        <v>131</v>
      </c>
      <c r="B2" t="s">
        <v>22</v>
      </c>
      <c r="C2" t="s">
        <v>147</v>
      </c>
      <c r="D2" t="s">
        <v>23</v>
      </c>
      <c r="E2" t="s">
        <v>89</v>
      </c>
      <c r="F2" t="s">
        <v>90</v>
      </c>
      <c r="G2" t="s">
        <v>88</v>
      </c>
      <c r="H2" s="1">
        <v>42994</v>
      </c>
      <c r="I2">
        <v>1</v>
      </c>
      <c r="J2" s="1">
        <f>EDATE(H2,LEFT(G2,FIND("개",G2,1)-1))</f>
        <v>43724</v>
      </c>
    </row>
    <row r="3" spans="1:10" x14ac:dyDescent="0.3">
      <c r="A3" t="s">
        <v>148</v>
      </c>
      <c r="B3" t="s">
        <v>37</v>
      </c>
      <c r="C3" t="s">
        <v>172</v>
      </c>
      <c r="D3" t="s">
        <v>39</v>
      </c>
      <c r="E3" t="s">
        <v>93</v>
      </c>
      <c r="F3" t="s">
        <v>94</v>
      </c>
      <c r="G3" t="s">
        <v>95</v>
      </c>
      <c r="H3" s="1">
        <v>43349</v>
      </c>
      <c r="I3">
        <v>1</v>
      </c>
      <c r="J3" s="1">
        <f>EDATE(H3,LEFT(G3,FIND("개",G3,1)-1))</f>
        <v>43836</v>
      </c>
    </row>
    <row r="4" spans="1:10" x14ac:dyDescent="0.3">
      <c r="A4" t="s">
        <v>148</v>
      </c>
      <c r="B4" t="s">
        <v>27</v>
      </c>
      <c r="C4" t="s">
        <v>156</v>
      </c>
      <c r="D4" t="s">
        <v>28</v>
      </c>
      <c r="E4" t="s">
        <v>89</v>
      </c>
      <c r="F4" t="s">
        <v>90</v>
      </c>
      <c r="G4" t="s">
        <v>88</v>
      </c>
      <c r="H4" s="1">
        <v>43321</v>
      </c>
      <c r="I4">
        <v>3</v>
      </c>
      <c r="J4" s="1">
        <f>EDATE(H4,LEFT(G4,FIND("개",G4,1)-1))</f>
        <v>44052</v>
      </c>
    </row>
    <row r="5" spans="1:10" x14ac:dyDescent="0.3">
      <c r="A5" t="s">
        <v>173</v>
      </c>
      <c r="B5" t="s">
        <v>44</v>
      </c>
      <c r="C5" t="s">
        <v>180</v>
      </c>
      <c r="D5" t="s">
        <v>81</v>
      </c>
      <c r="E5" t="s">
        <v>102</v>
      </c>
      <c r="F5" t="s">
        <v>103</v>
      </c>
      <c r="G5" t="s">
        <v>98</v>
      </c>
      <c r="H5" s="1">
        <v>43701</v>
      </c>
      <c r="I5">
        <v>2</v>
      </c>
      <c r="J5" s="1">
        <f>EDATE(H5,LEFT(G5,FIND("개",G5,1)-1))</f>
        <v>44067</v>
      </c>
    </row>
    <row r="6" spans="1:10" x14ac:dyDescent="0.3">
      <c r="A6" t="s">
        <v>202</v>
      </c>
      <c r="B6" t="s">
        <v>62</v>
      </c>
      <c r="C6" t="s">
        <v>203</v>
      </c>
      <c r="D6" t="s">
        <v>63</v>
      </c>
      <c r="E6" t="s">
        <v>102</v>
      </c>
      <c r="F6" t="s">
        <v>103</v>
      </c>
      <c r="G6" t="s">
        <v>98</v>
      </c>
      <c r="H6" s="1">
        <v>43831</v>
      </c>
      <c r="I6">
        <v>5</v>
      </c>
      <c r="J6" s="1">
        <f>EDATE(H6,LEFT(G6,FIND("개",G6,1)-1))</f>
        <v>44197</v>
      </c>
    </row>
    <row r="7" spans="1:10" x14ac:dyDescent="0.3">
      <c r="A7" t="s">
        <v>148</v>
      </c>
      <c r="B7" t="s">
        <v>31</v>
      </c>
      <c r="C7" t="s">
        <v>158</v>
      </c>
      <c r="D7" t="s">
        <v>32</v>
      </c>
      <c r="E7" t="s">
        <v>159</v>
      </c>
      <c r="F7" t="s">
        <v>160</v>
      </c>
      <c r="G7" t="s">
        <v>98</v>
      </c>
      <c r="H7" s="1">
        <v>43848</v>
      </c>
      <c r="I7">
        <v>1</v>
      </c>
      <c r="J7" s="1">
        <f>EDATE(H7,LEFT(G7,FIND("개",G7,1)-1))</f>
        <v>44214</v>
      </c>
    </row>
    <row r="8" spans="1:10" x14ac:dyDescent="0.3">
      <c r="A8" t="s">
        <v>173</v>
      </c>
      <c r="B8" t="s">
        <v>40</v>
      </c>
      <c r="C8" t="s">
        <v>174</v>
      </c>
      <c r="D8" t="s">
        <v>41</v>
      </c>
      <c r="E8" t="s">
        <v>114</v>
      </c>
      <c r="F8" t="s">
        <v>115</v>
      </c>
      <c r="G8" t="s">
        <v>98</v>
      </c>
      <c r="H8" s="1">
        <v>43904</v>
      </c>
      <c r="I8">
        <v>1</v>
      </c>
      <c r="J8" s="1">
        <f>EDATE(H8,LEFT(G8,FIND("개",G8,1)-1))</f>
        <v>44269</v>
      </c>
    </row>
    <row r="9" spans="1:10" x14ac:dyDescent="0.3">
      <c r="A9" t="s">
        <v>173</v>
      </c>
      <c r="B9" t="s">
        <v>44</v>
      </c>
      <c r="C9" t="s">
        <v>181</v>
      </c>
      <c r="D9" t="s">
        <v>45</v>
      </c>
      <c r="E9" t="s">
        <v>114</v>
      </c>
      <c r="F9" t="s">
        <v>115</v>
      </c>
      <c r="G9" t="s">
        <v>98</v>
      </c>
      <c r="H9" s="1">
        <v>43904</v>
      </c>
      <c r="I9">
        <v>1</v>
      </c>
      <c r="J9" s="1">
        <f>EDATE(H9,LEFT(G9,FIND("개",G9,1)-1))</f>
        <v>44269</v>
      </c>
    </row>
    <row r="10" spans="1:10" x14ac:dyDescent="0.3">
      <c r="A10" t="s">
        <v>148</v>
      </c>
      <c r="B10" t="s">
        <v>27</v>
      </c>
      <c r="C10" t="s">
        <v>156</v>
      </c>
      <c r="D10" t="s">
        <v>28</v>
      </c>
      <c r="E10" t="s">
        <v>93</v>
      </c>
      <c r="F10" t="s">
        <v>94</v>
      </c>
      <c r="G10" t="s">
        <v>95</v>
      </c>
      <c r="H10" s="1">
        <v>43799</v>
      </c>
      <c r="I10">
        <v>1</v>
      </c>
      <c r="J10" s="1">
        <f>EDATE(H10,LEFT(G10,FIND("개",G10,1)-1))</f>
        <v>44285</v>
      </c>
    </row>
    <row r="11" spans="1:10" x14ac:dyDescent="0.3">
      <c r="A11" t="s">
        <v>99</v>
      </c>
      <c r="B11" t="s">
        <v>4</v>
      </c>
      <c r="C11" t="s">
        <v>113</v>
      </c>
      <c r="D11" t="s">
        <v>5</v>
      </c>
      <c r="E11" s="3" t="s">
        <v>114</v>
      </c>
      <c r="F11" t="s">
        <v>115</v>
      </c>
      <c r="G11" t="s">
        <v>98</v>
      </c>
      <c r="H11" s="1">
        <v>43923</v>
      </c>
      <c r="I11">
        <v>2</v>
      </c>
      <c r="J11" s="1">
        <f>EDATE(H11,LEFT(G11,FIND("개",G11,1)-1))</f>
        <v>44288</v>
      </c>
    </row>
    <row r="12" spans="1:10" x14ac:dyDescent="0.3">
      <c r="A12" t="s">
        <v>131</v>
      </c>
      <c r="B12" t="s">
        <v>14</v>
      </c>
      <c r="C12" t="s">
        <v>132</v>
      </c>
      <c r="D12" t="s">
        <v>133</v>
      </c>
      <c r="E12" s="3" t="s">
        <v>114</v>
      </c>
      <c r="F12" t="s">
        <v>115</v>
      </c>
      <c r="G12" t="s">
        <v>98</v>
      </c>
      <c r="H12" s="1">
        <v>43930</v>
      </c>
      <c r="I12">
        <v>2</v>
      </c>
      <c r="J12" s="1">
        <f>EDATE(H12,LEFT(G12,FIND("개",G12,1)-1))</f>
        <v>44295</v>
      </c>
    </row>
    <row r="13" spans="1:10" x14ac:dyDescent="0.3">
      <c r="A13" t="s">
        <v>189</v>
      </c>
      <c r="B13" t="s">
        <v>58</v>
      </c>
      <c r="C13" t="s">
        <v>197</v>
      </c>
      <c r="D13" t="s">
        <v>198</v>
      </c>
      <c r="E13" t="s">
        <v>93</v>
      </c>
      <c r="F13" t="s">
        <v>94</v>
      </c>
      <c r="G13" t="s">
        <v>95</v>
      </c>
      <c r="H13" s="1">
        <v>43868</v>
      </c>
      <c r="I13">
        <v>3</v>
      </c>
      <c r="J13" s="1">
        <f>EDATE(H13,LEFT(G13,FIND("개",G13,1)-1))</f>
        <v>44354</v>
      </c>
    </row>
    <row r="14" spans="1:10" x14ac:dyDescent="0.3">
      <c r="A14" t="s">
        <v>99</v>
      </c>
      <c r="B14" t="s">
        <v>12</v>
      </c>
      <c r="C14" t="s">
        <v>130</v>
      </c>
      <c r="D14" t="s">
        <v>13</v>
      </c>
      <c r="E14" s="3" t="s">
        <v>114</v>
      </c>
      <c r="F14" t="s">
        <v>115</v>
      </c>
      <c r="G14" t="s">
        <v>98</v>
      </c>
      <c r="H14" s="1">
        <v>44032</v>
      </c>
      <c r="I14">
        <v>1</v>
      </c>
      <c r="J14" s="1">
        <f>EDATE(H14,LEFT(G14,FIND("개",G14,1)-1))</f>
        <v>44397</v>
      </c>
    </row>
    <row r="15" spans="1:10" x14ac:dyDescent="0.3">
      <c r="A15" t="s">
        <v>202</v>
      </c>
      <c r="B15" t="s">
        <v>68</v>
      </c>
      <c r="C15" t="s">
        <v>208</v>
      </c>
      <c r="D15" t="s">
        <v>209</v>
      </c>
      <c r="E15" t="s">
        <v>114</v>
      </c>
      <c r="F15" t="s">
        <v>115</v>
      </c>
      <c r="G15" t="s">
        <v>98</v>
      </c>
      <c r="H15" s="1">
        <v>44032</v>
      </c>
      <c r="I15">
        <v>1</v>
      </c>
      <c r="J15" s="1">
        <f>EDATE(H15,LEFT(G15,FIND("개",G15,1)-1))</f>
        <v>44397</v>
      </c>
    </row>
    <row r="16" spans="1:10" x14ac:dyDescent="0.3">
      <c r="A16" t="s">
        <v>99</v>
      </c>
      <c r="B16" t="s">
        <v>9</v>
      </c>
      <c r="C16" t="s">
        <v>123</v>
      </c>
      <c r="D16" t="s">
        <v>10</v>
      </c>
      <c r="E16" s="3" t="s">
        <v>93</v>
      </c>
      <c r="F16" t="s">
        <v>94</v>
      </c>
      <c r="G16" t="s">
        <v>95</v>
      </c>
      <c r="H16" s="1">
        <v>43923</v>
      </c>
      <c r="I16">
        <v>4</v>
      </c>
      <c r="J16" s="1">
        <f>EDATE(H16,LEFT(G16,FIND("개",G16,1)-1))</f>
        <v>44410</v>
      </c>
    </row>
    <row r="17" spans="1:10" x14ac:dyDescent="0.3">
      <c r="A17" t="s">
        <v>173</v>
      </c>
      <c r="B17" t="s">
        <v>42</v>
      </c>
      <c r="C17" t="s">
        <v>175</v>
      </c>
      <c r="D17" t="s">
        <v>43</v>
      </c>
      <c r="E17" t="s">
        <v>114</v>
      </c>
      <c r="F17" t="s">
        <v>115</v>
      </c>
      <c r="G17" t="s">
        <v>98</v>
      </c>
      <c r="H17" s="1">
        <v>44060</v>
      </c>
      <c r="I17">
        <v>2</v>
      </c>
      <c r="J17" s="1">
        <f>EDATE(H17,LEFT(G17,FIND("개",G17,1)-1))</f>
        <v>44425</v>
      </c>
    </row>
    <row r="18" spans="1:10" x14ac:dyDescent="0.3">
      <c r="A18" t="s">
        <v>99</v>
      </c>
      <c r="B18" t="s">
        <v>3</v>
      </c>
      <c r="C18" t="s">
        <v>111</v>
      </c>
      <c r="D18" t="s">
        <v>112</v>
      </c>
      <c r="E18" s="3" t="s">
        <v>96</v>
      </c>
      <c r="F18" t="s">
        <v>97</v>
      </c>
      <c r="G18" t="s">
        <v>98</v>
      </c>
      <c r="H18" s="1">
        <v>44071</v>
      </c>
      <c r="I18">
        <v>1</v>
      </c>
      <c r="J18" s="1">
        <f>EDATE(H18,LEFT(G18,FIND("개",G18,1)-1))</f>
        <v>44436</v>
      </c>
    </row>
    <row r="19" spans="1:10" x14ac:dyDescent="0.3">
      <c r="A19" t="s">
        <v>148</v>
      </c>
      <c r="B19" t="s">
        <v>31</v>
      </c>
      <c r="C19" t="s">
        <v>161</v>
      </c>
      <c r="D19" t="s">
        <v>33</v>
      </c>
      <c r="E19" t="s">
        <v>96</v>
      </c>
      <c r="F19" t="s">
        <v>97</v>
      </c>
      <c r="G19" t="s">
        <v>98</v>
      </c>
      <c r="H19" s="1">
        <v>44071</v>
      </c>
      <c r="I19">
        <v>2</v>
      </c>
      <c r="J19" s="1">
        <f>EDATE(H19,LEFT(G19,FIND("개",G19,1)-1))</f>
        <v>44436</v>
      </c>
    </row>
    <row r="20" spans="1:10" x14ac:dyDescent="0.3">
      <c r="A20" t="s">
        <v>131</v>
      </c>
      <c r="B20" t="s">
        <v>14</v>
      </c>
      <c r="C20" t="s">
        <v>134</v>
      </c>
      <c r="D20" t="s">
        <v>15</v>
      </c>
      <c r="E20" s="3" t="s">
        <v>135</v>
      </c>
      <c r="F20" t="s">
        <v>136</v>
      </c>
      <c r="G20" t="s">
        <v>98</v>
      </c>
      <c r="H20" s="1">
        <v>44072</v>
      </c>
      <c r="I20">
        <v>1</v>
      </c>
      <c r="J20" s="1">
        <f>EDATE(H20,LEFT(G20,FIND("개",G20,1)-1))</f>
        <v>44437</v>
      </c>
    </row>
    <row r="21" spans="1:10" x14ac:dyDescent="0.3">
      <c r="A21" t="s">
        <v>148</v>
      </c>
      <c r="B21" t="s">
        <v>27</v>
      </c>
      <c r="C21" t="s">
        <v>156</v>
      </c>
      <c r="D21" t="s">
        <v>28</v>
      </c>
      <c r="E21" t="s">
        <v>135</v>
      </c>
      <c r="F21" t="s">
        <v>136</v>
      </c>
      <c r="G21" t="s">
        <v>98</v>
      </c>
      <c r="H21" s="1">
        <v>44072</v>
      </c>
      <c r="I21">
        <v>4</v>
      </c>
      <c r="J21" s="1">
        <f>EDATE(H21,LEFT(G21,FIND("개",G21,1)-1))</f>
        <v>44437</v>
      </c>
    </row>
    <row r="22" spans="1:10" x14ac:dyDescent="0.3">
      <c r="A22" t="s">
        <v>148</v>
      </c>
      <c r="B22" t="s">
        <v>37</v>
      </c>
      <c r="C22" t="s">
        <v>166</v>
      </c>
      <c r="D22" t="s">
        <v>38</v>
      </c>
      <c r="E22" t="s">
        <v>167</v>
      </c>
      <c r="F22" t="s">
        <v>168</v>
      </c>
      <c r="G22" t="s">
        <v>169</v>
      </c>
      <c r="H22" s="1">
        <v>43831</v>
      </c>
      <c r="I22">
        <v>1</v>
      </c>
      <c r="J22" s="1">
        <f>EDATE(H22,LEFT(G22,FIND("개",G22,1)-1))</f>
        <v>44440</v>
      </c>
    </row>
    <row r="23" spans="1:10" x14ac:dyDescent="0.3">
      <c r="A23" t="s">
        <v>148</v>
      </c>
      <c r="B23" t="s">
        <v>26</v>
      </c>
      <c r="C23" t="s">
        <v>152</v>
      </c>
      <c r="D23" t="s">
        <v>153</v>
      </c>
      <c r="E23" t="s">
        <v>96</v>
      </c>
      <c r="F23" t="s">
        <v>97</v>
      </c>
      <c r="G23" t="s">
        <v>98</v>
      </c>
      <c r="H23" s="1">
        <v>44078</v>
      </c>
      <c r="I23">
        <v>2</v>
      </c>
      <c r="J23" s="1">
        <f>EDATE(H23,LEFT(G23,FIND("개",G23,1)-1))</f>
        <v>44443</v>
      </c>
    </row>
    <row r="24" spans="1:10" x14ac:dyDescent="0.3">
      <c r="A24" t="s">
        <v>148</v>
      </c>
      <c r="B24" t="s">
        <v>24</v>
      </c>
      <c r="C24" t="s">
        <v>150</v>
      </c>
      <c r="D24" t="s">
        <v>151</v>
      </c>
      <c r="E24" t="s">
        <v>93</v>
      </c>
      <c r="F24" t="s">
        <v>94</v>
      </c>
      <c r="G24" t="s">
        <v>95</v>
      </c>
      <c r="H24" s="1">
        <v>43958</v>
      </c>
      <c r="I24">
        <v>2</v>
      </c>
      <c r="J24" s="1">
        <f>EDATE(H24,LEFT(G24,FIND("개",G24,1)-1))</f>
        <v>44446</v>
      </c>
    </row>
    <row r="25" spans="1:10" x14ac:dyDescent="0.3">
      <c r="A25" t="s">
        <v>131</v>
      </c>
      <c r="B25" t="s">
        <v>16</v>
      </c>
      <c r="C25" t="s">
        <v>137</v>
      </c>
      <c r="D25" t="s">
        <v>138</v>
      </c>
      <c r="E25" s="3" t="s">
        <v>120</v>
      </c>
      <c r="F25" t="s">
        <v>121</v>
      </c>
      <c r="G25" t="s">
        <v>98</v>
      </c>
      <c r="H25" s="1">
        <v>44098</v>
      </c>
      <c r="I25">
        <v>1</v>
      </c>
      <c r="J25" s="1">
        <f>EDATE(H25,LEFT(G25,FIND("개",G25,1)-1))</f>
        <v>44463</v>
      </c>
    </row>
    <row r="26" spans="1:10" x14ac:dyDescent="0.3">
      <c r="A26" t="s">
        <v>99</v>
      </c>
      <c r="B26" t="s">
        <v>11</v>
      </c>
      <c r="C26" t="s">
        <v>124</v>
      </c>
      <c r="D26" t="s">
        <v>79</v>
      </c>
      <c r="E26" s="3" t="s">
        <v>125</v>
      </c>
      <c r="F26" t="s">
        <v>126</v>
      </c>
      <c r="G26" t="s">
        <v>127</v>
      </c>
      <c r="H26" s="1">
        <v>44218</v>
      </c>
      <c r="I26">
        <v>1</v>
      </c>
      <c r="J26" s="1">
        <f>EDATE(H26,LEFT(G26,FIND("개",G26,1)-1))</f>
        <v>44491</v>
      </c>
    </row>
    <row r="27" spans="1:10" x14ac:dyDescent="0.3">
      <c r="A27" t="s">
        <v>173</v>
      </c>
      <c r="B27" t="s">
        <v>42</v>
      </c>
      <c r="C27" t="s">
        <v>176</v>
      </c>
      <c r="D27" t="s">
        <v>177</v>
      </c>
      <c r="E27" t="s">
        <v>93</v>
      </c>
      <c r="F27" t="s">
        <v>94</v>
      </c>
      <c r="G27" t="s">
        <v>95</v>
      </c>
      <c r="H27" s="1">
        <v>44004</v>
      </c>
      <c r="I27">
        <v>2</v>
      </c>
      <c r="J27" s="1">
        <f>EDATE(H27,LEFT(G27,FIND("개",G27,1)-1))</f>
        <v>44491</v>
      </c>
    </row>
    <row r="28" spans="1:10" x14ac:dyDescent="0.3">
      <c r="A28" t="s">
        <v>189</v>
      </c>
      <c r="B28" t="s">
        <v>61</v>
      </c>
      <c r="C28" t="s">
        <v>200</v>
      </c>
      <c r="D28" t="s">
        <v>201</v>
      </c>
      <c r="E28" t="s">
        <v>96</v>
      </c>
      <c r="F28" t="s">
        <v>97</v>
      </c>
      <c r="G28" t="s">
        <v>98</v>
      </c>
      <c r="H28" s="1">
        <v>44126</v>
      </c>
      <c r="I28">
        <v>1</v>
      </c>
      <c r="J28" s="1">
        <f>EDATE(H28,LEFT(G28,FIND("개",G28,1)-1))</f>
        <v>44491</v>
      </c>
    </row>
    <row r="29" spans="1:10" x14ac:dyDescent="0.3">
      <c r="A29" t="s">
        <v>148</v>
      </c>
      <c r="B29" t="s">
        <v>27</v>
      </c>
      <c r="C29" t="s">
        <v>156</v>
      </c>
      <c r="D29" t="s">
        <v>28</v>
      </c>
      <c r="E29" t="s">
        <v>125</v>
      </c>
      <c r="F29" t="s">
        <v>126</v>
      </c>
      <c r="G29" t="s">
        <v>127</v>
      </c>
      <c r="H29" s="1">
        <v>44236</v>
      </c>
      <c r="I29">
        <v>22</v>
      </c>
      <c r="J29" s="1">
        <f>EDATE(H29,LEFT(G29,FIND("개",G29,1)-1))</f>
        <v>44509</v>
      </c>
    </row>
    <row r="30" spans="1:10" x14ac:dyDescent="0.3">
      <c r="A30" t="s">
        <v>148</v>
      </c>
      <c r="B30" t="s">
        <v>37</v>
      </c>
      <c r="C30" t="s">
        <v>170</v>
      </c>
      <c r="D30" t="s">
        <v>171</v>
      </c>
      <c r="E30" t="s">
        <v>114</v>
      </c>
      <c r="F30" t="s">
        <v>115</v>
      </c>
      <c r="G30" t="s">
        <v>98</v>
      </c>
      <c r="H30" s="1">
        <v>44193</v>
      </c>
      <c r="I30">
        <v>1</v>
      </c>
      <c r="J30" s="1">
        <f>EDATE(H30,LEFT(G30,FIND("개",G30,1)-1))</f>
        <v>44558</v>
      </c>
    </row>
    <row r="31" spans="1:10" x14ac:dyDescent="0.3">
      <c r="A31" t="s">
        <v>99</v>
      </c>
      <c r="B31" t="s">
        <v>3</v>
      </c>
      <c r="C31" t="s">
        <v>100</v>
      </c>
      <c r="D31" t="s">
        <v>101</v>
      </c>
      <c r="E31" s="3" t="s">
        <v>102</v>
      </c>
      <c r="F31" t="s">
        <v>103</v>
      </c>
      <c r="G31" t="s">
        <v>98</v>
      </c>
      <c r="H31" s="1">
        <v>44205</v>
      </c>
      <c r="I31">
        <v>1</v>
      </c>
      <c r="J31" s="1">
        <f>EDATE(H31,LEFT(G31,FIND("개",G31,1)-1))</f>
        <v>44570</v>
      </c>
    </row>
    <row r="32" spans="1:10" x14ac:dyDescent="0.3">
      <c r="A32" t="s">
        <v>173</v>
      </c>
      <c r="B32" t="s">
        <v>44</v>
      </c>
      <c r="C32" t="s">
        <v>181</v>
      </c>
      <c r="D32" t="s">
        <v>45</v>
      </c>
      <c r="E32" t="s">
        <v>106</v>
      </c>
      <c r="F32" t="s">
        <v>107</v>
      </c>
      <c r="G32" t="s">
        <v>88</v>
      </c>
      <c r="H32" s="1">
        <v>43841</v>
      </c>
      <c r="I32">
        <v>3</v>
      </c>
      <c r="J32" s="1">
        <f>EDATE(H32,LEFT(G32,FIND("개",G32,1)-1))</f>
        <v>44572</v>
      </c>
    </row>
    <row r="33" spans="1:10" x14ac:dyDescent="0.3">
      <c r="A33" t="s">
        <v>173</v>
      </c>
      <c r="B33" t="s">
        <v>44</v>
      </c>
      <c r="C33" t="s">
        <v>184</v>
      </c>
      <c r="D33" t="s">
        <v>46</v>
      </c>
      <c r="E33" t="s">
        <v>106</v>
      </c>
      <c r="F33" t="s">
        <v>107</v>
      </c>
      <c r="G33" t="s">
        <v>88</v>
      </c>
      <c r="H33" s="1">
        <v>43844</v>
      </c>
      <c r="I33">
        <v>1</v>
      </c>
      <c r="J33" s="1">
        <f>EDATE(H33,LEFT(G33,FIND("개",G33,1)-1))</f>
        <v>44575</v>
      </c>
    </row>
    <row r="34" spans="1:10" x14ac:dyDescent="0.3">
      <c r="A34" t="s">
        <v>202</v>
      </c>
      <c r="B34" t="s">
        <v>68</v>
      </c>
      <c r="C34" t="s">
        <v>210</v>
      </c>
      <c r="D34" t="s">
        <v>69</v>
      </c>
      <c r="E34" t="s">
        <v>106</v>
      </c>
      <c r="F34" t="s">
        <v>107</v>
      </c>
      <c r="G34" t="s">
        <v>88</v>
      </c>
      <c r="H34" s="1">
        <v>43844</v>
      </c>
      <c r="I34">
        <v>1</v>
      </c>
      <c r="J34" s="1">
        <f>EDATE(H34,LEFT(G34,FIND("개",G34,1)-1))</f>
        <v>44575</v>
      </c>
    </row>
    <row r="35" spans="1:10" x14ac:dyDescent="0.3">
      <c r="A35" t="s">
        <v>99</v>
      </c>
      <c r="B35" t="s">
        <v>4</v>
      </c>
      <c r="C35" t="s">
        <v>116</v>
      </c>
      <c r="D35" t="s">
        <v>6</v>
      </c>
      <c r="E35" s="3" t="s">
        <v>86</v>
      </c>
      <c r="F35" t="s">
        <v>87</v>
      </c>
      <c r="G35" t="s">
        <v>88</v>
      </c>
      <c r="H35" s="1">
        <v>43858</v>
      </c>
      <c r="I35">
        <v>2</v>
      </c>
      <c r="J35" s="1">
        <f>EDATE(H35,LEFT(G35,FIND("개",G35,1)-1))</f>
        <v>44589</v>
      </c>
    </row>
    <row r="36" spans="1:10" x14ac:dyDescent="0.3">
      <c r="A36" t="s">
        <v>173</v>
      </c>
      <c r="B36" t="s">
        <v>47</v>
      </c>
      <c r="C36" t="s">
        <v>185</v>
      </c>
      <c r="D36" t="s">
        <v>48</v>
      </c>
      <c r="E36" t="s">
        <v>106</v>
      </c>
      <c r="F36" t="s">
        <v>107</v>
      </c>
      <c r="G36" t="s">
        <v>88</v>
      </c>
      <c r="H36" s="1">
        <v>43867</v>
      </c>
      <c r="I36">
        <v>3</v>
      </c>
      <c r="J36" s="1">
        <f>EDATE(H36,LEFT(G36,FIND("개",G36,1)-1))</f>
        <v>44598</v>
      </c>
    </row>
    <row r="37" spans="1:10" x14ac:dyDescent="0.3">
      <c r="A37" t="s">
        <v>148</v>
      </c>
      <c r="B37" t="s">
        <v>31</v>
      </c>
      <c r="C37" t="s">
        <v>162</v>
      </c>
      <c r="D37" t="s">
        <v>34</v>
      </c>
      <c r="E37" t="s">
        <v>106</v>
      </c>
      <c r="F37" t="s">
        <v>107</v>
      </c>
      <c r="G37" t="s">
        <v>88</v>
      </c>
      <c r="H37" s="1">
        <v>43881</v>
      </c>
      <c r="I37">
        <v>1</v>
      </c>
      <c r="J37" s="1">
        <f>EDATE(H37,LEFT(G37,FIND("개",G37,1)-1))</f>
        <v>44612</v>
      </c>
    </row>
    <row r="38" spans="1:10" x14ac:dyDescent="0.3">
      <c r="A38" t="s">
        <v>189</v>
      </c>
      <c r="B38" t="s">
        <v>56</v>
      </c>
      <c r="C38" t="s">
        <v>194</v>
      </c>
      <c r="D38" t="s">
        <v>57</v>
      </c>
      <c r="E38" t="s">
        <v>86</v>
      </c>
      <c r="F38" t="s">
        <v>87</v>
      </c>
      <c r="G38" t="s">
        <v>88</v>
      </c>
      <c r="H38" s="1">
        <v>43883</v>
      </c>
      <c r="I38">
        <v>2</v>
      </c>
      <c r="J38" s="1">
        <f>EDATE(H38,LEFT(G38,FIND("개",G38,1)-1))</f>
        <v>44614</v>
      </c>
    </row>
    <row r="39" spans="1:10" x14ac:dyDescent="0.3">
      <c r="A39" t="s">
        <v>148</v>
      </c>
      <c r="B39" t="s">
        <v>24</v>
      </c>
      <c r="C39" t="s">
        <v>149</v>
      </c>
      <c r="D39" t="s">
        <v>25</v>
      </c>
      <c r="E39" t="s">
        <v>91</v>
      </c>
      <c r="F39" t="s">
        <v>92</v>
      </c>
      <c r="G39" t="s">
        <v>85</v>
      </c>
      <c r="H39" s="1">
        <v>44067</v>
      </c>
      <c r="I39">
        <v>3</v>
      </c>
      <c r="J39" s="1">
        <f>EDATE(H39,LEFT(G39,FIND("개",G39,1)-1))</f>
        <v>44616</v>
      </c>
    </row>
    <row r="40" spans="1:10" x14ac:dyDescent="0.3">
      <c r="A40" t="s">
        <v>202</v>
      </c>
      <c r="B40" t="s">
        <v>64</v>
      </c>
      <c r="C40" t="s">
        <v>204</v>
      </c>
      <c r="D40" t="s">
        <v>205</v>
      </c>
      <c r="E40" t="s">
        <v>117</v>
      </c>
      <c r="F40" t="s">
        <v>118</v>
      </c>
      <c r="G40" t="s">
        <v>119</v>
      </c>
      <c r="H40" s="1">
        <v>44452</v>
      </c>
      <c r="I40">
        <v>1</v>
      </c>
      <c r="J40" s="1">
        <f>EDATE(H40,LEFT(G40,FIND("개",G40,1)-1))</f>
        <v>44633</v>
      </c>
    </row>
    <row r="41" spans="1:10" x14ac:dyDescent="0.3">
      <c r="A41" t="s">
        <v>189</v>
      </c>
      <c r="B41" t="s">
        <v>52</v>
      </c>
      <c r="C41" t="s">
        <v>190</v>
      </c>
      <c r="D41" t="s">
        <v>191</v>
      </c>
      <c r="E41" t="s">
        <v>83</v>
      </c>
      <c r="F41" t="s">
        <v>84</v>
      </c>
      <c r="G41" t="s">
        <v>85</v>
      </c>
      <c r="H41" s="1">
        <v>44098</v>
      </c>
      <c r="I41">
        <v>3</v>
      </c>
      <c r="J41" s="1">
        <f>EDATE(H41,LEFT(G41,FIND("개",G41,1)-1))</f>
        <v>44644</v>
      </c>
    </row>
    <row r="42" spans="1:10" x14ac:dyDescent="0.3">
      <c r="A42" t="s">
        <v>189</v>
      </c>
      <c r="B42" t="s">
        <v>56</v>
      </c>
      <c r="C42" t="s">
        <v>195</v>
      </c>
      <c r="D42" t="s">
        <v>196</v>
      </c>
      <c r="E42" t="s">
        <v>96</v>
      </c>
      <c r="F42" t="s">
        <v>97</v>
      </c>
      <c r="G42" t="s">
        <v>98</v>
      </c>
      <c r="H42" s="1">
        <v>44282</v>
      </c>
      <c r="I42">
        <v>1</v>
      </c>
      <c r="J42" s="1">
        <f>EDATE(H42,LEFT(G42,FIND("개",G42,1)-1))</f>
        <v>44647</v>
      </c>
    </row>
    <row r="43" spans="1:10" x14ac:dyDescent="0.3">
      <c r="A43" t="s">
        <v>131</v>
      </c>
      <c r="B43" t="s">
        <v>18</v>
      </c>
      <c r="C43" t="s">
        <v>143</v>
      </c>
      <c r="D43" t="s">
        <v>80</v>
      </c>
      <c r="E43" s="3" t="s">
        <v>93</v>
      </c>
      <c r="F43" t="s">
        <v>94</v>
      </c>
      <c r="G43" t="s">
        <v>95</v>
      </c>
      <c r="H43" s="1">
        <v>44165</v>
      </c>
      <c r="I43">
        <v>2</v>
      </c>
      <c r="J43" s="1">
        <f>EDATE(H43,LEFT(G43,FIND("개",G43,1)-1))</f>
        <v>44650</v>
      </c>
    </row>
    <row r="44" spans="1:10" x14ac:dyDescent="0.3">
      <c r="A44" t="s">
        <v>173</v>
      </c>
      <c r="B44" t="s">
        <v>44</v>
      </c>
      <c r="C44" t="s">
        <v>178</v>
      </c>
      <c r="D44" t="s">
        <v>179</v>
      </c>
      <c r="E44" t="s">
        <v>93</v>
      </c>
      <c r="F44" t="s">
        <v>94</v>
      </c>
      <c r="G44" t="s">
        <v>95</v>
      </c>
      <c r="H44" s="1">
        <v>44169</v>
      </c>
      <c r="I44">
        <v>5</v>
      </c>
      <c r="J44" s="1">
        <f>EDATE(H44,LEFT(G44,FIND("개",G44,1)-1))</f>
        <v>44655</v>
      </c>
    </row>
    <row r="45" spans="1:10" x14ac:dyDescent="0.3">
      <c r="A45" t="s">
        <v>173</v>
      </c>
      <c r="B45" t="s">
        <v>49</v>
      </c>
      <c r="C45" t="s">
        <v>186</v>
      </c>
      <c r="D45" t="s">
        <v>187</v>
      </c>
      <c r="E45" t="s">
        <v>89</v>
      </c>
      <c r="F45" t="s">
        <v>90</v>
      </c>
      <c r="G45" t="s">
        <v>88</v>
      </c>
      <c r="H45" s="1">
        <v>43932</v>
      </c>
      <c r="I45">
        <v>1</v>
      </c>
      <c r="J45" s="1">
        <f>EDATE(H45,LEFT(G45,FIND("개",G45,1)-1))</f>
        <v>44662</v>
      </c>
    </row>
    <row r="46" spans="1:10" x14ac:dyDescent="0.3">
      <c r="A46" t="s">
        <v>99</v>
      </c>
      <c r="B46" t="s">
        <v>12</v>
      </c>
      <c r="C46" t="s">
        <v>128</v>
      </c>
      <c r="D46" t="s">
        <v>129</v>
      </c>
      <c r="E46" s="3" t="s">
        <v>108</v>
      </c>
      <c r="F46" t="s">
        <v>109</v>
      </c>
      <c r="G46" t="s">
        <v>110</v>
      </c>
      <c r="H46" s="1">
        <v>43974</v>
      </c>
      <c r="I46">
        <v>2</v>
      </c>
      <c r="J46" s="1">
        <f>EDATE(H46,LEFT(G46,FIND("개",G46,1)-1))</f>
        <v>44674</v>
      </c>
    </row>
    <row r="47" spans="1:10" x14ac:dyDescent="0.3">
      <c r="A47" t="s">
        <v>131</v>
      </c>
      <c r="B47" t="s">
        <v>18</v>
      </c>
      <c r="C47" t="s">
        <v>141</v>
      </c>
      <c r="D47" t="s">
        <v>142</v>
      </c>
      <c r="E47" s="3" t="s">
        <v>108</v>
      </c>
      <c r="F47" t="s">
        <v>109</v>
      </c>
      <c r="G47" t="s">
        <v>110</v>
      </c>
      <c r="H47" s="1">
        <v>43974</v>
      </c>
      <c r="I47">
        <v>2</v>
      </c>
      <c r="J47" s="1">
        <f>EDATE(H47,LEFT(G47,FIND("개",G47,1)-1))</f>
        <v>44674</v>
      </c>
    </row>
    <row r="48" spans="1:10" x14ac:dyDescent="0.3">
      <c r="A48" t="s">
        <v>148</v>
      </c>
      <c r="B48" t="s">
        <v>24</v>
      </c>
      <c r="C48" t="s">
        <v>150</v>
      </c>
      <c r="D48" t="s">
        <v>151</v>
      </c>
      <c r="E48" t="s">
        <v>108</v>
      </c>
      <c r="F48" t="s">
        <v>109</v>
      </c>
      <c r="G48" t="s">
        <v>110</v>
      </c>
      <c r="H48" s="1">
        <v>43974</v>
      </c>
      <c r="I48">
        <v>3</v>
      </c>
      <c r="J48" s="1">
        <f>EDATE(H48,LEFT(G48,FIND("개",G48,1)-1))</f>
        <v>44674</v>
      </c>
    </row>
    <row r="49" spans="1:10" x14ac:dyDescent="0.3">
      <c r="A49" t="s">
        <v>148</v>
      </c>
      <c r="B49" t="s">
        <v>35</v>
      </c>
      <c r="C49" t="s">
        <v>163</v>
      </c>
      <c r="D49" t="s">
        <v>164</v>
      </c>
      <c r="E49" t="s">
        <v>108</v>
      </c>
      <c r="F49" t="s">
        <v>109</v>
      </c>
      <c r="G49" t="s">
        <v>110</v>
      </c>
      <c r="H49" s="1">
        <v>43974</v>
      </c>
      <c r="I49">
        <v>3</v>
      </c>
      <c r="J49" s="1">
        <f>EDATE(H49,LEFT(G49,FIND("개",G49,1)-1))</f>
        <v>44674</v>
      </c>
    </row>
    <row r="50" spans="1:10" x14ac:dyDescent="0.3">
      <c r="A50" t="s">
        <v>173</v>
      </c>
      <c r="B50" t="s">
        <v>44</v>
      </c>
      <c r="C50" t="s">
        <v>182</v>
      </c>
      <c r="D50" t="s">
        <v>183</v>
      </c>
      <c r="E50" t="s">
        <v>108</v>
      </c>
      <c r="F50" t="s">
        <v>109</v>
      </c>
      <c r="G50" t="s">
        <v>110</v>
      </c>
      <c r="H50" s="1">
        <v>43974</v>
      </c>
      <c r="I50">
        <v>1</v>
      </c>
      <c r="J50" s="1">
        <f>EDATE(H50,LEFT(G50,FIND("개",G50,1)-1))</f>
        <v>44674</v>
      </c>
    </row>
    <row r="51" spans="1:10" x14ac:dyDescent="0.3">
      <c r="A51" t="s">
        <v>189</v>
      </c>
      <c r="B51" t="s">
        <v>52</v>
      </c>
      <c r="C51" t="s">
        <v>192</v>
      </c>
      <c r="D51" t="s">
        <v>53</v>
      </c>
      <c r="E51" t="s">
        <v>108</v>
      </c>
      <c r="F51" t="s">
        <v>109</v>
      </c>
      <c r="G51" t="s">
        <v>110</v>
      </c>
      <c r="H51" s="1">
        <v>43974</v>
      </c>
      <c r="I51">
        <v>1</v>
      </c>
      <c r="J51" s="1">
        <f>EDATE(H51,LEFT(G51,FIND("개",G51,1)-1))</f>
        <v>44674</v>
      </c>
    </row>
    <row r="52" spans="1:10" x14ac:dyDescent="0.3">
      <c r="A52" t="s">
        <v>148</v>
      </c>
      <c r="B52" t="s">
        <v>35</v>
      </c>
      <c r="C52" t="s">
        <v>165</v>
      </c>
      <c r="D52" t="s">
        <v>36</v>
      </c>
      <c r="E52" t="s">
        <v>108</v>
      </c>
      <c r="F52" t="s">
        <v>109</v>
      </c>
      <c r="G52" t="s">
        <v>110</v>
      </c>
      <c r="H52" s="1">
        <v>43977</v>
      </c>
      <c r="I52">
        <v>1</v>
      </c>
      <c r="J52" s="1">
        <f>EDATE(H52,LEFT(G52,FIND("개",G52,1)-1))</f>
        <v>44677</v>
      </c>
    </row>
    <row r="53" spans="1:10" x14ac:dyDescent="0.3">
      <c r="A53" t="s">
        <v>202</v>
      </c>
      <c r="B53" t="s">
        <v>65</v>
      </c>
      <c r="C53" t="s">
        <v>206</v>
      </c>
      <c r="D53" t="s">
        <v>82</v>
      </c>
      <c r="E53" t="s">
        <v>108</v>
      </c>
      <c r="F53" t="s">
        <v>109</v>
      </c>
      <c r="G53" t="s">
        <v>110</v>
      </c>
      <c r="H53" s="1">
        <v>43977</v>
      </c>
      <c r="I53">
        <v>2</v>
      </c>
      <c r="J53" s="1">
        <f>EDATE(H53,LEFT(G53,FIND("개",G53,1)-1))</f>
        <v>44677</v>
      </c>
    </row>
    <row r="54" spans="1:10" x14ac:dyDescent="0.3">
      <c r="A54" t="s">
        <v>202</v>
      </c>
      <c r="B54" t="s">
        <v>70</v>
      </c>
      <c r="C54" t="s">
        <v>211</v>
      </c>
      <c r="D54" t="s">
        <v>71</v>
      </c>
      <c r="E54" t="s">
        <v>108</v>
      </c>
      <c r="F54" t="s">
        <v>109</v>
      </c>
      <c r="G54" t="s">
        <v>110</v>
      </c>
      <c r="H54" s="1">
        <v>43977</v>
      </c>
      <c r="I54">
        <v>2</v>
      </c>
      <c r="J54" s="1">
        <f>EDATE(H54,LEFT(G54,FIND("개",G54,1)-1))</f>
        <v>44677</v>
      </c>
    </row>
    <row r="55" spans="1:10" x14ac:dyDescent="0.3">
      <c r="A55" t="s">
        <v>202</v>
      </c>
      <c r="B55" t="s">
        <v>66</v>
      </c>
      <c r="C55" t="s">
        <v>207</v>
      </c>
      <c r="D55" t="s">
        <v>67</v>
      </c>
      <c r="E55" t="s">
        <v>108</v>
      </c>
      <c r="F55" t="s">
        <v>109</v>
      </c>
      <c r="G55" t="s">
        <v>110</v>
      </c>
      <c r="H55" s="1">
        <v>43979</v>
      </c>
      <c r="I55">
        <v>2</v>
      </c>
      <c r="J55" s="1">
        <f>EDATE(H55,LEFT(G55,FIND("개",G55,1)-1))</f>
        <v>44679</v>
      </c>
    </row>
    <row r="56" spans="1:10" x14ac:dyDescent="0.3">
      <c r="A56" t="s">
        <v>189</v>
      </c>
      <c r="B56" t="s">
        <v>58</v>
      </c>
      <c r="C56" t="s">
        <v>197</v>
      </c>
      <c r="D56" t="s">
        <v>198</v>
      </c>
      <c r="E56" t="s">
        <v>108</v>
      </c>
      <c r="F56" t="s">
        <v>109</v>
      </c>
      <c r="G56" t="s">
        <v>110</v>
      </c>
      <c r="H56" s="1">
        <v>43988</v>
      </c>
      <c r="I56">
        <v>2</v>
      </c>
      <c r="J56" s="1">
        <f>EDATE(H56,LEFT(G56,FIND("개",G56,1)-1))</f>
        <v>44687</v>
      </c>
    </row>
    <row r="57" spans="1:10" x14ac:dyDescent="0.3">
      <c r="A57" t="s">
        <v>99</v>
      </c>
      <c r="B57" t="s">
        <v>7</v>
      </c>
      <c r="C57" t="s">
        <v>122</v>
      </c>
      <c r="D57" t="s">
        <v>8</v>
      </c>
      <c r="E57" s="3" t="s">
        <v>93</v>
      </c>
      <c r="F57" t="s">
        <v>94</v>
      </c>
      <c r="G57" t="s">
        <v>95</v>
      </c>
      <c r="H57" s="1">
        <v>44207</v>
      </c>
      <c r="I57">
        <v>3</v>
      </c>
      <c r="J57" s="1">
        <f>EDATE(H57,LEFT(G57,FIND("개",G57,1)-1))</f>
        <v>44692</v>
      </c>
    </row>
    <row r="58" spans="1:10" x14ac:dyDescent="0.3">
      <c r="A58" t="s">
        <v>189</v>
      </c>
      <c r="B58" t="s">
        <v>54</v>
      </c>
      <c r="C58" t="s">
        <v>193</v>
      </c>
      <c r="D58" t="s">
        <v>55</v>
      </c>
      <c r="E58" t="s">
        <v>108</v>
      </c>
      <c r="F58" t="s">
        <v>109</v>
      </c>
      <c r="G58" t="s">
        <v>110</v>
      </c>
      <c r="H58" s="1">
        <v>43993</v>
      </c>
      <c r="I58">
        <v>2</v>
      </c>
      <c r="J58" s="1">
        <f>EDATE(H58,LEFT(G58,FIND("개",G58,1)-1))</f>
        <v>44692</v>
      </c>
    </row>
    <row r="59" spans="1:10" x14ac:dyDescent="0.3">
      <c r="A59" t="s">
        <v>189</v>
      </c>
      <c r="B59" t="s">
        <v>59</v>
      </c>
      <c r="C59" t="s">
        <v>199</v>
      </c>
      <c r="D59" t="s">
        <v>60</v>
      </c>
      <c r="E59" t="s">
        <v>108</v>
      </c>
      <c r="F59" t="s">
        <v>109</v>
      </c>
      <c r="G59" t="s">
        <v>110</v>
      </c>
      <c r="H59" s="1">
        <v>43993</v>
      </c>
      <c r="I59">
        <v>2</v>
      </c>
      <c r="J59" s="1">
        <f>EDATE(H59,LEFT(G59,FIND("개",G59,1)-1))</f>
        <v>44692</v>
      </c>
    </row>
    <row r="60" spans="1:10" x14ac:dyDescent="0.3">
      <c r="A60" t="s">
        <v>189</v>
      </c>
      <c r="B60" t="s">
        <v>56</v>
      </c>
      <c r="C60" t="s">
        <v>195</v>
      </c>
      <c r="D60" t="s">
        <v>196</v>
      </c>
      <c r="E60" t="s">
        <v>108</v>
      </c>
      <c r="F60" t="s">
        <v>109</v>
      </c>
      <c r="G60" t="s">
        <v>110</v>
      </c>
      <c r="H60" s="1">
        <v>44000</v>
      </c>
      <c r="I60">
        <v>1</v>
      </c>
      <c r="J60" s="1">
        <f>EDATE(H60,LEFT(G60,FIND("개",G60,1)-1))</f>
        <v>44699</v>
      </c>
    </row>
    <row r="61" spans="1:10" x14ac:dyDescent="0.3">
      <c r="A61" t="s">
        <v>189</v>
      </c>
      <c r="B61" t="s">
        <v>61</v>
      </c>
      <c r="C61" t="s">
        <v>200</v>
      </c>
      <c r="D61" t="s">
        <v>201</v>
      </c>
      <c r="E61" t="s">
        <v>108</v>
      </c>
      <c r="F61" t="s">
        <v>109</v>
      </c>
      <c r="G61" t="s">
        <v>110</v>
      </c>
      <c r="H61" s="1">
        <v>44000</v>
      </c>
      <c r="I61">
        <v>1</v>
      </c>
      <c r="J61" s="1">
        <f>EDATE(H61,LEFT(G61,FIND("개",G61,1)-1))</f>
        <v>44699</v>
      </c>
    </row>
    <row r="62" spans="1:10" x14ac:dyDescent="0.3">
      <c r="A62" t="s">
        <v>148</v>
      </c>
      <c r="B62" t="s">
        <v>26</v>
      </c>
      <c r="C62" t="s">
        <v>154</v>
      </c>
      <c r="D62" t="s">
        <v>155</v>
      </c>
      <c r="E62" t="s">
        <v>83</v>
      </c>
      <c r="F62" t="s">
        <v>84</v>
      </c>
      <c r="G62" t="s">
        <v>85</v>
      </c>
      <c r="H62" s="1">
        <v>44156</v>
      </c>
      <c r="I62">
        <v>1</v>
      </c>
      <c r="J62" s="1">
        <f>EDATE(H62,LEFT(G62,FIND("개",G62,1)-1))</f>
        <v>44702</v>
      </c>
    </row>
    <row r="63" spans="1:10" x14ac:dyDescent="0.3">
      <c r="A63" t="s">
        <v>173</v>
      </c>
      <c r="B63" t="s">
        <v>50</v>
      </c>
      <c r="C63" t="s">
        <v>188</v>
      </c>
      <c r="D63" t="s">
        <v>51</v>
      </c>
      <c r="E63" t="s">
        <v>89</v>
      </c>
      <c r="F63" t="s">
        <v>90</v>
      </c>
      <c r="G63" t="s">
        <v>88</v>
      </c>
      <c r="H63" s="1">
        <v>43973</v>
      </c>
      <c r="I63">
        <v>1</v>
      </c>
      <c r="J63" s="1">
        <f>EDATE(H63,LEFT(G63,FIND("개",G63,1)-1))</f>
        <v>44703</v>
      </c>
    </row>
    <row r="64" spans="1:10" x14ac:dyDescent="0.3">
      <c r="A64" t="s">
        <v>131</v>
      </c>
      <c r="B64" t="s">
        <v>17</v>
      </c>
      <c r="C64" t="s">
        <v>139</v>
      </c>
      <c r="D64" t="s">
        <v>140</v>
      </c>
      <c r="E64" s="3" t="s">
        <v>86</v>
      </c>
      <c r="F64" t="s">
        <v>87</v>
      </c>
      <c r="G64" t="s">
        <v>88</v>
      </c>
      <c r="H64" s="1">
        <v>43977</v>
      </c>
      <c r="I64">
        <v>3</v>
      </c>
      <c r="J64" s="1">
        <f>EDATE(H64,LEFT(G64,FIND("개",G64,1)-1))</f>
        <v>44707</v>
      </c>
    </row>
    <row r="65" spans="1:10" x14ac:dyDescent="0.3">
      <c r="A65" t="s">
        <v>99</v>
      </c>
      <c r="B65" t="s">
        <v>3</v>
      </c>
      <c r="C65" t="s">
        <v>104</v>
      </c>
      <c r="D65" t="s">
        <v>105</v>
      </c>
      <c r="E65" s="3" t="s">
        <v>106</v>
      </c>
      <c r="F65" t="s">
        <v>107</v>
      </c>
      <c r="G65" t="s">
        <v>88</v>
      </c>
      <c r="H65" s="1">
        <v>43979</v>
      </c>
      <c r="I65">
        <v>1</v>
      </c>
      <c r="J65" s="1">
        <f>EDATE(H65,LEFT(G65,FIND("개",G65,1)-1))</f>
        <v>44709</v>
      </c>
    </row>
    <row r="66" spans="1:10" x14ac:dyDescent="0.3">
      <c r="A66" t="s">
        <v>131</v>
      </c>
      <c r="B66" t="s">
        <v>19</v>
      </c>
      <c r="C66" t="s">
        <v>144</v>
      </c>
      <c r="D66" t="s">
        <v>20</v>
      </c>
      <c r="E66" s="3" t="s">
        <v>86</v>
      </c>
      <c r="F66" t="s">
        <v>87</v>
      </c>
      <c r="G66" t="s">
        <v>88</v>
      </c>
      <c r="H66" s="1">
        <v>43979</v>
      </c>
      <c r="I66">
        <v>1</v>
      </c>
      <c r="J66" s="1">
        <f>EDATE(H66,LEFT(G66,FIND("개",G66,1)-1))</f>
        <v>44709</v>
      </c>
    </row>
    <row r="67" spans="1:10" x14ac:dyDescent="0.3">
      <c r="A67" t="s">
        <v>131</v>
      </c>
      <c r="B67" t="s">
        <v>21</v>
      </c>
      <c r="C67" t="s">
        <v>145</v>
      </c>
      <c r="D67" t="s">
        <v>146</v>
      </c>
      <c r="E67" t="s">
        <v>96</v>
      </c>
      <c r="F67" t="s">
        <v>97</v>
      </c>
      <c r="G67" t="s">
        <v>98</v>
      </c>
      <c r="H67" s="1">
        <v>44345</v>
      </c>
      <c r="I67">
        <v>1</v>
      </c>
      <c r="J67" s="1">
        <f>EDATE(H67,LEFT(G67,FIND("개",G67,1)-1))</f>
        <v>44710</v>
      </c>
    </row>
    <row r="68" spans="1:10" x14ac:dyDescent="0.3">
      <c r="A68" t="s">
        <v>148</v>
      </c>
      <c r="B68" t="s">
        <v>29</v>
      </c>
      <c r="C68" t="s">
        <v>157</v>
      </c>
      <c r="D68" t="s">
        <v>30</v>
      </c>
      <c r="E68" t="s">
        <v>96</v>
      </c>
      <c r="F68" t="s">
        <v>97</v>
      </c>
      <c r="G68" t="s">
        <v>98</v>
      </c>
      <c r="H68" s="1">
        <v>44345</v>
      </c>
      <c r="I68">
        <v>3</v>
      </c>
      <c r="J68" s="1">
        <f>EDATE(H68,LEFT(G68,FIND("개",G68,1)-1))</f>
        <v>44710</v>
      </c>
    </row>
  </sheetData>
  <autoFilter ref="A1:J68">
    <sortState ref="A2:J70">
      <sortCondition ref="J1:J70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유통기한_검출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6부문)영업기획팀)김영남</cp:lastModifiedBy>
  <dcterms:created xsi:type="dcterms:W3CDTF">2022-04-25T04:56:24Z</dcterms:created>
  <dcterms:modified xsi:type="dcterms:W3CDTF">2022-05-09T06:03:10Z</dcterms:modified>
</cp:coreProperties>
</file>