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"/>
    </mc:Choice>
  </mc:AlternateContent>
  <xr:revisionPtr revIDLastSave="0" documentId="13_ncr:1_{17172B75-C90D-493A-A0BE-3F9CEEBB8B7C}" xr6:coauthVersionLast="41" xr6:coauthVersionMax="41" xr10:uidLastSave="{00000000-0000-0000-0000-000000000000}"/>
  <bookViews>
    <workbookView xWindow="2730" yWindow="2730" windowWidth="15375" windowHeight="8325" xr2:uid="{EA40F893-9D77-4B88-B27A-E56D36ACA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B10" i="1" l="1"/>
  <c r="B13" i="1" s="1"/>
  <c r="F2" i="1"/>
  <c r="E2" i="1"/>
  <c r="B8" i="1"/>
  <c r="B7" i="1"/>
  <c r="B12" i="1" l="1"/>
  <c r="E3" i="1"/>
  <c r="F4" i="1"/>
  <c r="F3" i="1"/>
  <c r="E4" i="1"/>
</calcChain>
</file>

<file path=xl/sharedStrings.xml><?xml version="1.0" encoding="utf-8"?>
<sst xmlns="http://schemas.openxmlformats.org/spreadsheetml/2006/main" count="17" uniqueCount="17">
  <si>
    <t>R1</t>
  </si>
  <si>
    <t>R2</t>
  </si>
  <si>
    <t>R3</t>
  </si>
  <si>
    <t>C1</t>
  </si>
  <si>
    <t>Vtpp</t>
  </si>
  <si>
    <t>Vttmax</t>
  </si>
  <si>
    <t>Vtmin</t>
  </si>
  <si>
    <t>V</t>
  </si>
  <si>
    <t>V Bias ratio</t>
  </si>
  <si>
    <t>Vbias @3</t>
  </si>
  <si>
    <t>Vbias @2.5</t>
  </si>
  <si>
    <t>Freq</t>
  </si>
  <si>
    <t>Trise</t>
  </si>
  <si>
    <t>Tfall</t>
  </si>
  <si>
    <t>Rbias1</t>
  </si>
  <si>
    <t>RBias2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</si>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</sst>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AC13-22D1-4449-942E-97E36AFF64F5}">
  <dimension ref="A1:F16"/>
  <sheetViews>
    <sheetView tabSelected="1" workbookViewId="0">
      <selection activeCell="H14" sqref="H14"/>
    </sheetView>
  </sheetViews>
  <sheetFormatPr defaultRowHeight="15" x14ac:dyDescent="0.25"/>
  <cols>
    <col min="1" max="1" width="10.85546875" bestFit="1" customWidth="1"/>
    <col min="2" max="2" width="8.5703125" style="2" bestFit="1" customWidth="1"/>
  </cols>
  <sheetData>
    <row r="1" spans="1:6" x14ac:dyDescent="0.25">
      <c r="D1" t="s">
        <v>7</v>
      </c>
      <c r="E1">
        <v>3</v>
      </c>
      <c r="F1">
        <v>2.5</v>
      </c>
    </row>
    <row r="2" spans="1:6" x14ac:dyDescent="0.25">
      <c r="A2" t="s">
        <v>0</v>
      </c>
      <c r="B2" s="3">
        <v>180000</v>
      </c>
      <c r="D2" t="s">
        <v>4</v>
      </c>
      <c r="E2">
        <f>E1*($B$3/$B$4)</f>
        <v>0.43902439024390238</v>
      </c>
      <c r="F2">
        <f>F1*($B$3/$B$4)</f>
        <v>0.36585365853658536</v>
      </c>
    </row>
    <row r="3" spans="1:6" x14ac:dyDescent="0.25">
      <c r="A3" t="s">
        <v>1</v>
      </c>
      <c r="B3" s="3">
        <v>1200</v>
      </c>
      <c r="D3" t="s">
        <v>5</v>
      </c>
      <c r="E3" s="2">
        <f>$B7+($E$2/2)</f>
        <v>2.6195121951219518</v>
      </c>
      <c r="F3" s="2">
        <f>$B8+($E$2/2)</f>
        <v>2.2195121951219514</v>
      </c>
    </row>
    <row r="4" spans="1:6" x14ac:dyDescent="0.25">
      <c r="A4" t="s">
        <v>2</v>
      </c>
      <c r="B4" s="3">
        <v>8200</v>
      </c>
      <c r="D4" t="s">
        <v>6</v>
      </c>
      <c r="E4">
        <f>$B7-($E$2/2)</f>
        <v>2.1804878048780489</v>
      </c>
      <c r="F4">
        <f>$B8-($E$2/2)</f>
        <v>1.7804878048780488</v>
      </c>
    </row>
    <row r="5" spans="1:6" x14ac:dyDescent="0.25">
      <c r="A5" t="s">
        <v>3</v>
      </c>
      <c r="B5" s="5">
        <v>2.1999999999999999E-5</v>
      </c>
    </row>
    <row r="6" spans="1:6" x14ac:dyDescent="0.25">
      <c r="A6" t="s">
        <v>8</v>
      </c>
      <c r="B6" s="1">
        <v>0.8</v>
      </c>
    </row>
    <row r="7" spans="1:6" x14ac:dyDescent="0.25">
      <c r="A7" t="s">
        <v>9</v>
      </c>
      <c r="B7" s="1">
        <f>B6*E1</f>
        <v>2.4000000000000004</v>
      </c>
    </row>
    <row r="8" spans="1:6" x14ac:dyDescent="0.25">
      <c r="A8" t="s">
        <v>10</v>
      </c>
      <c r="B8" s="1">
        <f>B6*F1</f>
        <v>2</v>
      </c>
    </row>
    <row r="10" spans="1:6" x14ac:dyDescent="0.25">
      <c r="A10" t="s">
        <v>11</v>
      </c>
      <c r="B10" s="4">
        <f>1/(4*$B$2*$B$5)*($B$4/$B$3)</f>
        <v>0.43139730639730639</v>
      </c>
    </row>
    <row r="12" spans="1:6" x14ac:dyDescent="0.25">
      <c r="A12" t="s">
        <v>12</v>
      </c>
      <c r="B12" s="1">
        <f>(1/B10)*(1-B6)</f>
        <v>0.46360975609756083</v>
      </c>
    </row>
    <row r="13" spans="1:6" x14ac:dyDescent="0.25">
      <c r="A13" t="s">
        <v>13</v>
      </c>
      <c r="B13" s="1">
        <f>(1/B10)*B6</f>
        <v>1.8544390243902438</v>
      </c>
    </row>
    <row r="15" spans="1:6" x14ac:dyDescent="0.25">
      <c r="A15" t="s">
        <v>14</v>
      </c>
      <c r="B15" s="3">
        <v>2500</v>
      </c>
      <c r="C15" t="s">
        <v>16</v>
      </c>
      <c r="D15">
        <f>(B16/(B15+B16))</f>
        <v>0.8</v>
      </c>
    </row>
    <row r="16" spans="1:6" x14ac:dyDescent="0.25">
      <c r="A16" t="s">
        <v>15</v>
      </c>
      <c r="B16" s="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2019-08-02T07:57:43Z</dcterms:created>
  <dcterms:modified xsi:type="dcterms:W3CDTF">2019-08-05T20:47:50Z</dcterms:modified>
</cp:coreProperties>
</file>