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mptonbicycleuk-my.sharepoint.com/personal/joel_santos_brompton_co_uk/Documents/Desktop/Jupyter Test/"/>
    </mc:Choice>
  </mc:AlternateContent>
  <xr:revisionPtr revIDLastSave="1" documentId="8_{2581B3A3-088E-405C-B3FE-7C66D37C3A1C}" xr6:coauthVersionLast="47" xr6:coauthVersionMax="47" xr10:uidLastSave="{899F92D6-420C-45D3-A545-E51B9459253D}"/>
  <bookViews>
    <workbookView xWindow="-120" yWindow="-120" windowWidth="29040" windowHeight="16440" xr2:uid="{89FCF13E-D7C5-4ECA-A943-39A0CCFDAB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E2" i="1" s="1"/>
  <c r="J10" i="1"/>
  <c r="K10" i="1"/>
  <c r="I10" i="1"/>
  <c r="E3" i="1"/>
  <c r="E4" i="1"/>
  <c r="E5" i="1"/>
  <c r="E6" i="1"/>
  <c r="F2" i="1"/>
  <c r="F3" i="1"/>
  <c r="F4" i="1"/>
  <c r="F5" i="1"/>
  <c r="F6" i="1"/>
  <c r="B3" i="1"/>
  <c r="B4" i="1"/>
  <c r="B5" i="1"/>
  <c r="C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22" i="1" s="1"/>
  <c r="B23" i="1"/>
  <c r="B24" i="1"/>
  <c r="B25" i="1"/>
  <c r="B26" i="1"/>
  <c r="B27" i="1"/>
  <c r="B28" i="1"/>
  <c r="B29" i="1"/>
  <c r="C29" i="1" s="1"/>
  <c r="B30" i="1"/>
  <c r="B31" i="1"/>
  <c r="B32" i="1"/>
  <c r="B33" i="1"/>
  <c r="B34" i="1"/>
  <c r="B35" i="1"/>
  <c r="B36" i="1"/>
  <c r="B37" i="1"/>
  <c r="B38" i="1"/>
  <c r="B39" i="1"/>
  <c r="B40" i="1"/>
  <c r="C40" i="1" s="1"/>
  <c r="B41" i="1"/>
  <c r="C41" i="1" s="1"/>
  <c r="B42" i="1"/>
  <c r="B43" i="1"/>
  <c r="C43" i="1" s="1"/>
  <c r="B44" i="1"/>
  <c r="C44" i="1" s="1"/>
  <c r="B45" i="1"/>
  <c r="B46" i="1"/>
  <c r="C46" i="1" s="1"/>
  <c r="B47" i="1"/>
  <c r="B48" i="1"/>
  <c r="B49" i="1"/>
  <c r="B50" i="1"/>
  <c r="B51" i="1"/>
  <c r="B52" i="1"/>
  <c r="K3" i="1"/>
  <c r="C4" i="1"/>
  <c r="C6" i="1"/>
  <c r="C7" i="1"/>
  <c r="C8" i="1"/>
  <c r="C15" i="1"/>
  <c r="C16" i="1"/>
  <c r="C17" i="1"/>
  <c r="C18" i="1"/>
  <c r="C19" i="1"/>
  <c r="C20" i="1"/>
  <c r="C27" i="1"/>
  <c r="C28" i="1"/>
  <c r="C30" i="1"/>
  <c r="C31" i="1"/>
  <c r="C32" i="1"/>
  <c r="C34" i="1"/>
  <c r="C39" i="1"/>
  <c r="C42" i="1"/>
  <c r="C51" i="1"/>
  <c r="C52" i="1"/>
  <c r="C3" i="1"/>
  <c r="C38" i="1" l="1"/>
  <c r="C49" i="1"/>
  <c r="C37" i="1"/>
  <c r="C25" i="1"/>
  <c r="C13" i="1"/>
  <c r="C26" i="1"/>
  <c r="C48" i="1"/>
  <c r="C36" i="1"/>
  <c r="C24" i="1"/>
  <c r="C12" i="1"/>
  <c r="C50" i="1"/>
  <c r="C47" i="1"/>
  <c r="C35" i="1"/>
  <c r="C23" i="1"/>
  <c r="C11" i="1"/>
  <c r="C10" i="1"/>
  <c r="C14" i="1"/>
  <c r="C45" i="1"/>
  <c r="C33" i="1"/>
  <c r="C21" i="1"/>
  <c r="C9" i="1"/>
  <c r="C2" i="1"/>
</calcChain>
</file>

<file path=xl/sharedStrings.xml><?xml version="1.0" encoding="utf-8"?>
<sst xmlns="http://schemas.openxmlformats.org/spreadsheetml/2006/main" count="9" uniqueCount="9">
  <si>
    <t>R</t>
  </si>
  <si>
    <t>C</t>
  </si>
  <si>
    <t>Vi</t>
  </si>
  <si>
    <t>vdd</t>
  </si>
  <si>
    <t>RC</t>
  </si>
  <si>
    <t>V charging</t>
  </si>
  <si>
    <t>V discharging</t>
  </si>
  <si>
    <t>time to chage to 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</si>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</sst>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BF6D-82F3-4912-A7DE-ABC6D7B7E86A}">
  <dimension ref="A1:K52"/>
  <sheetViews>
    <sheetView tabSelected="1" workbookViewId="0">
      <selection activeCell="C2" sqref="C2"/>
    </sheetView>
  </sheetViews>
  <sheetFormatPr defaultRowHeight="15" x14ac:dyDescent="0.25"/>
  <cols>
    <col min="8" max="8" width="16.85546875" bestFit="1" customWidth="1"/>
    <col min="11" max="11" width="10.28515625" bestFit="1" customWidth="1"/>
  </cols>
  <sheetData>
    <row r="1" spans="1:11" x14ac:dyDescent="0.25">
      <c r="B1" t="s">
        <v>5</v>
      </c>
      <c r="C1" t="s">
        <v>6</v>
      </c>
    </row>
    <row r="2" spans="1:11" x14ac:dyDescent="0.25">
      <c r="A2">
        <v>0</v>
      </c>
      <c r="B2" s="1">
        <f>$I$6*(1-EXP(-A2/($I$3*$I$4)))</f>
        <v>0</v>
      </c>
      <c r="C2">
        <f>$I$6-B2</f>
        <v>3</v>
      </c>
      <c r="D2" s="1"/>
      <c r="E2" s="2">
        <f>-LOG(1-(B2/$I$6),EXP(1))*($I$3*$I$4)</f>
        <v>0</v>
      </c>
      <c r="F2" s="1">
        <f>((A2))</f>
        <v>0</v>
      </c>
    </row>
    <row r="3" spans="1:11" x14ac:dyDescent="0.25">
      <c r="A3">
        <v>0.1</v>
      </c>
      <c r="B3" s="1">
        <f t="shared" ref="B2:B33" si="0">$I$6*(1-EXP(-A3/($I$3*$I$4)))</f>
        <v>0.31548204955689063</v>
      </c>
      <c r="C3">
        <f>$I$6-B3</f>
        <v>2.6845179504431096</v>
      </c>
      <c r="E3" s="2">
        <f t="shared" ref="E3:E6" si="1">-LOG(1-(B3/$I$6),EXP(1))*($I$3*$I$4)</f>
        <v>9.9999999999999978E-2</v>
      </c>
      <c r="F3" s="1">
        <f t="shared" ref="F3:F6" si="2">((-A3))</f>
        <v>-0.1</v>
      </c>
      <c r="G3" s="1"/>
      <c r="H3" t="s">
        <v>0</v>
      </c>
      <c r="I3" s="1">
        <v>900000</v>
      </c>
      <c r="J3" t="s">
        <v>4</v>
      </c>
      <c r="K3" s="2">
        <f>I3*I4</f>
        <v>0.89999999999999991</v>
      </c>
    </row>
    <row r="4" spans="1:11" x14ac:dyDescent="0.25">
      <c r="A4">
        <v>0.2</v>
      </c>
      <c r="B4" s="1">
        <f t="shared" si="0"/>
        <v>0.59778779124957582</v>
      </c>
      <c r="C4">
        <f t="shared" ref="C4:C52" si="3">$I$6-B4</f>
        <v>2.4022122087504241</v>
      </c>
      <c r="E4" s="2">
        <f t="shared" si="1"/>
        <v>0.19999999999999996</v>
      </c>
      <c r="F4" s="1">
        <f t="shared" si="2"/>
        <v>-0.2</v>
      </c>
      <c r="H4" t="s">
        <v>1</v>
      </c>
      <c r="I4" s="1">
        <v>9.9999999999999995E-7</v>
      </c>
    </row>
    <row r="5" spans="1:11" x14ac:dyDescent="0.25">
      <c r="A5">
        <v>0.3</v>
      </c>
      <c r="B5" s="1">
        <f t="shared" si="0"/>
        <v>0.85040606827863219</v>
      </c>
      <c r="C5">
        <f t="shared" si="3"/>
        <v>2.1495939317213679</v>
      </c>
      <c r="E5" s="2">
        <f t="shared" si="1"/>
        <v>0.29999999999999993</v>
      </c>
      <c r="F5" s="1">
        <f t="shared" si="2"/>
        <v>-0.3</v>
      </c>
      <c r="H5" t="s">
        <v>2</v>
      </c>
      <c r="I5">
        <v>0</v>
      </c>
    </row>
    <row r="6" spans="1:11" x14ac:dyDescent="0.25">
      <c r="A6">
        <v>0.4</v>
      </c>
      <c r="B6" s="1">
        <f t="shared" si="0"/>
        <v>1.0764588347101365</v>
      </c>
      <c r="C6">
        <f t="shared" si="3"/>
        <v>1.9235411652898635</v>
      </c>
      <c r="E6" s="2">
        <f t="shared" si="1"/>
        <v>0.40000000000000008</v>
      </c>
      <c r="F6" s="1">
        <f t="shared" si="2"/>
        <v>-0.4</v>
      </c>
      <c r="H6" t="s">
        <v>3</v>
      </c>
      <c r="I6">
        <v>3</v>
      </c>
    </row>
    <row r="7" spans="1:11" x14ac:dyDescent="0.25">
      <c r="A7">
        <v>0.5</v>
      </c>
      <c r="B7" s="1">
        <f t="shared" si="0"/>
        <v>1.2787397377877019</v>
      </c>
      <c r="C7">
        <f t="shared" si="3"/>
        <v>1.7212602622122981</v>
      </c>
    </row>
    <row r="8" spans="1:11" x14ac:dyDescent="0.25">
      <c r="A8">
        <v>0.6</v>
      </c>
      <c r="B8" s="1">
        <f t="shared" si="0"/>
        <v>1.4597486429022239</v>
      </c>
      <c r="C8">
        <f t="shared" si="3"/>
        <v>1.5402513570977761</v>
      </c>
    </row>
    <row r="9" spans="1:11" x14ac:dyDescent="0.25">
      <c r="A9">
        <v>0.7</v>
      </c>
      <c r="B9" s="1">
        <f t="shared" si="0"/>
        <v>1.6217225278922203</v>
      </c>
      <c r="C9">
        <f t="shared" si="3"/>
        <v>1.3782774721077797</v>
      </c>
      <c r="H9" t="s">
        <v>8</v>
      </c>
      <c r="I9">
        <v>1</v>
      </c>
      <c r="J9">
        <v>2</v>
      </c>
      <c r="K9">
        <v>2.99</v>
      </c>
    </row>
    <row r="10" spans="1:11" x14ac:dyDescent="0.25">
      <c r="A10">
        <v>0.8</v>
      </c>
      <c r="B10" s="1">
        <f t="shared" si="0"/>
        <v>1.766663128478438</v>
      </c>
      <c r="C10">
        <f t="shared" si="3"/>
        <v>1.233336871521562</v>
      </c>
      <c r="H10" t="s">
        <v>7</v>
      </c>
      <c r="I10" s="2">
        <f>-LOG(1-(I9/$I$6),EXP(1))*($I$3*$I$4)</f>
        <v>0.36491859729734782</v>
      </c>
      <c r="J10" s="2">
        <f t="shared" ref="J10:K10" si="4">-LOG(1-(J9/$I$6),EXP(1))*($I$3*$I$4)</f>
        <v>0.98875105980129852</v>
      </c>
      <c r="K10" s="2">
        <f t="shared" si="4"/>
        <v>5.1334042271905895</v>
      </c>
    </row>
    <row r="11" spans="1:11" x14ac:dyDescent="0.25">
      <c r="A11">
        <v>0.9</v>
      </c>
      <c r="B11" s="1">
        <f t="shared" si="0"/>
        <v>1.8963616764856734</v>
      </c>
      <c r="C11">
        <f t="shared" si="3"/>
        <v>1.1036383235143266</v>
      </c>
    </row>
    <row r="12" spans="1:11" x14ac:dyDescent="0.25">
      <c r="A12">
        <v>1</v>
      </c>
      <c r="B12" s="1">
        <f t="shared" si="0"/>
        <v>2.0124210365762831</v>
      </c>
      <c r="C12">
        <f t="shared" si="3"/>
        <v>0.98757896342371687</v>
      </c>
    </row>
    <row r="13" spans="1:11" x14ac:dyDescent="0.25">
      <c r="A13">
        <v>1.1000000000000001</v>
      </c>
      <c r="B13" s="1">
        <f t="shared" si="0"/>
        <v>2.1162755150696784</v>
      </c>
      <c r="C13">
        <f t="shared" si="3"/>
        <v>0.88372448493032163</v>
      </c>
    </row>
    <row r="14" spans="1:11" x14ac:dyDescent="0.25">
      <c r="A14">
        <v>1.2</v>
      </c>
      <c r="B14" s="1">
        <f t="shared" si="0"/>
        <v>2.2092085856528199</v>
      </c>
      <c r="C14">
        <f t="shared" si="3"/>
        <v>0.79079141434718014</v>
      </c>
    </row>
    <row r="15" spans="1:11" x14ac:dyDescent="0.25">
      <c r="A15">
        <v>1.3</v>
      </c>
      <c r="B15" s="1">
        <f t="shared" si="0"/>
        <v>2.2923687510429001</v>
      </c>
      <c r="C15">
        <f t="shared" si="3"/>
        <v>0.70763124895709995</v>
      </c>
    </row>
    <row r="16" spans="1:11" x14ac:dyDescent="0.25">
      <c r="A16">
        <v>1.4</v>
      </c>
      <c r="B16" s="1">
        <f t="shared" si="0"/>
        <v>2.3667837366267293</v>
      </c>
      <c r="C16">
        <f t="shared" si="3"/>
        <v>0.63321626337327075</v>
      </c>
    </row>
    <row r="17" spans="1:3" x14ac:dyDescent="0.25">
      <c r="A17">
        <v>1.5</v>
      </c>
      <c r="B17" s="1">
        <f t="shared" si="0"/>
        <v>2.4333731914873145</v>
      </c>
      <c r="C17">
        <f t="shared" si="3"/>
        <v>0.56662680851268554</v>
      </c>
    </row>
    <row r="18" spans="1:3" x14ac:dyDescent="0.25">
      <c r="A18">
        <v>1.6</v>
      </c>
      <c r="B18" s="1">
        <f t="shared" si="0"/>
        <v>2.4929600537818022</v>
      </c>
      <c r="C18">
        <f t="shared" si="3"/>
        <v>0.50703994621819781</v>
      </c>
    </row>
    <row r="19" spans="1:3" x14ac:dyDescent="0.25">
      <c r="A19">
        <v>1.7</v>
      </c>
      <c r="B19" s="1">
        <f t="shared" si="0"/>
        <v>2.5462807209285128</v>
      </c>
      <c r="C19">
        <f t="shared" si="3"/>
        <v>0.45371927907148724</v>
      </c>
    </row>
    <row r="20" spans="1:3" x14ac:dyDescent="0.25">
      <c r="A20">
        <v>1.8</v>
      </c>
      <c r="B20" s="1">
        <f t="shared" si="0"/>
        <v>2.593994150290162</v>
      </c>
      <c r="C20">
        <f t="shared" si="3"/>
        <v>0.406005849709838</v>
      </c>
    </row>
    <row r="21" spans="1:3" x14ac:dyDescent="0.25">
      <c r="A21">
        <v>1.9</v>
      </c>
      <c r="B21" s="1">
        <f t="shared" si="0"/>
        <v>2.6366900028230109</v>
      </c>
      <c r="C21">
        <f t="shared" si="3"/>
        <v>0.36330999717698909</v>
      </c>
    </row>
    <row r="22" spans="1:3" x14ac:dyDescent="0.25">
      <c r="A22">
        <v>2</v>
      </c>
      <c r="B22" s="1">
        <f t="shared" si="0"/>
        <v>2.6748959303343125</v>
      </c>
      <c r="C22">
        <f t="shared" si="3"/>
        <v>0.3251040696656875</v>
      </c>
    </row>
    <row r="23" spans="1:3" x14ac:dyDescent="0.25">
      <c r="A23">
        <v>2.1</v>
      </c>
      <c r="B23" s="1">
        <f t="shared" si="0"/>
        <v>2.7090840964067846</v>
      </c>
      <c r="C23">
        <f t="shared" si="3"/>
        <v>0.2909159035932154</v>
      </c>
    </row>
    <row r="24" spans="1:3" x14ac:dyDescent="0.25">
      <c r="A24">
        <v>2.2000000000000002</v>
      </c>
      <c r="B24" s="1">
        <f t="shared" si="0"/>
        <v>2.7396770115782125</v>
      </c>
      <c r="C24">
        <f t="shared" si="3"/>
        <v>0.26032298842178747</v>
      </c>
    </row>
    <row r="25" spans="1:3" x14ac:dyDescent="0.25">
      <c r="A25">
        <v>2.2999999999999998</v>
      </c>
      <c r="B25" s="1">
        <f t="shared" si="0"/>
        <v>2.7670527548895727</v>
      </c>
      <c r="C25">
        <f t="shared" si="3"/>
        <v>0.2329472451104273</v>
      </c>
    </row>
    <row r="26" spans="1:3" x14ac:dyDescent="0.25">
      <c r="A26">
        <v>2.4</v>
      </c>
      <c r="B26" s="1">
        <f t="shared" si="0"/>
        <v>2.7915496463315952</v>
      </c>
      <c r="C26">
        <f t="shared" si="3"/>
        <v>0.20845035366840481</v>
      </c>
    </row>
    <row r="27" spans="1:3" x14ac:dyDescent="0.25">
      <c r="A27">
        <v>2.5</v>
      </c>
      <c r="B27" s="1">
        <f t="shared" si="0"/>
        <v>2.8134704279336513</v>
      </c>
      <c r="C27">
        <f t="shared" si="3"/>
        <v>0.18652957206634868</v>
      </c>
    </row>
    <row r="28" spans="1:3" x14ac:dyDescent="0.25">
      <c r="A28">
        <v>2.6</v>
      </c>
      <c r="B28" s="1">
        <f t="shared" si="0"/>
        <v>2.8330860051664715</v>
      </c>
      <c r="C28">
        <f t="shared" si="3"/>
        <v>0.16691399483352853</v>
      </c>
    </row>
    <row r="29" spans="1:3" x14ac:dyDescent="0.25">
      <c r="A29">
        <v>2.7</v>
      </c>
      <c r="B29" s="1">
        <f t="shared" si="0"/>
        <v>2.8506387948964083</v>
      </c>
      <c r="C29">
        <f t="shared" si="3"/>
        <v>0.14936120510359174</v>
      </c>
    </row>
    <row r="30" spans="1:3" x14ac:dyDescent="0.25">
      <c r="A30">
        <v>2.8</v>
      </c>
      <c r="B30" s="1">
        <f t="shared" si="0"/>
        <v>2.8663457212665309</v>
      </c>
      <c r="C30">
        <f t="shared" si="3"/>
        <v>0.13365427873346913</v>
      </c>
    </row>
    <row r="31" spans="1:3" x14ac:dyDescent="0.25">
      <c r="A31">
        <v>2.9</v>
      </c>
      <c r="B31" s="1">
        <f t="shared" si="0"/>
        <v>2.8804008965288252</v>
      </c>
      <c r="C31">
        <f t="shared" si="3"/>
        <v>0.11959910347117475</v>
      </c>
    </row>
    <row r="32" spans="1:3" x14ac:dyDescent="0.25">
      <c r="A32">
        <v>3</v>
      </c>
      <c r="B32" s="1">
        <f t="shared" si="0"/>
        <v>2.8929780199582429</v>
      </c>
      <c r="C32">
        <f t="shared" si="3"/>
        <v>0.10702198004175711</v>
      </c>
    </row>
    <row r="33" spans="1:3" x14ac:dyDescent="0.25">
      <c r="A33">
        <v>3.1</v>
      </c>
      <c r="B33" s="1">
        <f t="shared" si="0"/>
        <v>2.9042325244953129</v>
      </c>
      <c r="C33">
        <f t="shared" si="3"/>
        <v>9.5767475504687116E-2</v>
      </c>
    </row>
    <row r="34" spans="1:3" x14ac:dyDescent="0.25">
      <c r="A34">
        <v>3.2</v>
      </c>
      <c r="B34" s="1">
        <f t="shared" ref="B34:B65" si="5">$I$6*(1-EXP(-A34/($I$3*$I$4)))</f>
        <v>2.9143034976463489</v>
      </c>
      <c r="C34">
        <f t="shared" si="3"/>
        <v>8.5696502353651116E-2</v>
      </c>
    </row>
    <row r="35" spans="1:3" x14ac:dyDescent="0.25">
      <c r="A35">
        <v>3.3</v>
      </c>
      <c r="B35" s="1">
        <f t="shared" si="5"/>
        <v>2.9233154003804778</v>
      </c>
      <c r="C35">
        <f t="shared" si="3"/>
        <v>7.6684599619522231E-2</v>
      </c>
    </row>
    <row r="36" spans="1:3" x14ac:dyDescent="0.25">
      <c r="A36">
        <v>3.4</v>
      </c>
      <c r="B36" s="1">
        <f t="shared" si="5"/>
        <v>2.9313796052662835</v>
      </c>
      <c r="C36">
        <f t="shared" si="3"/>
        <v>6.8620394733716505E-2</v>
      </c>
    </row>
    <row r="37" spans="1:3" x14ac:dyDescent="0.25">
      <c r="A37">
        <v>3.5</v>
      </c>
      <c r="B37" s="1">
        <f t="shared" si="5"/>
        <v>2.9385957728569485</v>
      </c>
      <c r="C37">
        <f t="shared" si="3"/>
        <v>6.1404227143051493E-2</v>
      </c>
    </row>
    <row r="38" spans="1:3" x14ac:dyDescent="0.25">
      <c r="A38">
        <v>3.6</v>
      </c>
      <c r="B38" s="1">
        <f t="shared" si="5"/>
        <v>2.9450530833337973</v>
      </c>
      <c r="C38">
        <f t="shared" si="3"/>
        <v>5.4946916666202661E-2</v>
      </c>
    </row>
    <row r="39" spans="1:3" x14ac:dyDescent="0.25">
      <c r="A39">
        <v>3.7</v>
      </c>
      <c r="B39" s="1">
        <f t="shared" si="5"/>
        <v>2.9508313386293592</v>
      </c>
      <c r="C39">
        <f t="shared" si="3"/>
        <v>4.9168661370640798E-2</v>
      </c>
    </row>
    <row r="40" spans="1:3" x14ac:dyDescent="0.25">
      <c r="A40">
        <v>3.8</v>
      </c>
      <c r="B40" s="1">
        <f t="shared" si="5"/>
        <v>2.9560019486504183</v>
      </c>
      <c r="C40">
        <f t="shared" si="3"/>
        <v>4.3998051349581679E-2</v>
      </c>
    </row>
    <row r="41" spans="1:3" x14ac:dyDescent="0.25">
      <c r="A41">
        <v>3.9</v>
      </c>
      <c r="B41" s="1">
        <f t="shared" si="5"/>
        <v>2.9606288137891772</v>
      </c>
      <c r="C41">
        <f t="shared" si="3"/>
        <v>3.9371186210822806E-2</v>
      </c>
    </row>
    <row r="42" spans="1:3" x14ac:dyDescent="0.25">
      <c r="A42">
        <v>4</v>
      </c>
      <c r="B42" s="1">
        <f t="shared" si="5"/>
        <v>2.9647691146289361</v>
      </c>
      <c r="C42">
        <f t="shared" si="3"/>
        <v>3.5230885371063891E-2</v>
      </c>
    </row>
    <row r="43" spans="1:3" x14ac:dyDescent="0.25">
      <c r="A43">
        <v>4.0999999999999996</v>
      </c>
      <c r="B43" s="1">
        <f t="shared" si="5"/>
        <v>2.9684740186037919</v>
      </c>
      <c r="C43">
        <f t="shared" si="3"/>
        <v>3.1525981396208103E-2</v>
      </c>
    </row>
    <row r="44" spans="1:3" x14ac:dyDescent="0.25">
      <c r="A44">
        <v>4.2</v>
      </c>
      <c r="B44" s="1">
        <f t="shared" si="5"/>
        <v>2.9717893123455141</v>
      </c>
      <c r="C44">
        <f t="shared" si="3"/>
        <v>2.8210687654485866E-2</v>
      </c>
    </row>
    <row r="45" spans="1:3" x14ac:dyDescent="0.25">
      <c r="A45">
        <v>4.3</v>
      </c>
      <c r="B45" s="1">
        <f t="shared" si="5"/>
        <v>2.9747559675323965</v>
      </c>
      <c r="C45">
        <f t="shared" si="3"/>
        <v>2.5244032467603539E-2</v>
      </c>
    </row>
    <row r="46" spans="1:3" x14ac:dyDescent="0.25">
      <c r="A46">
        <v>4.4000000000000004</v>
      </c>
      <c r="B46" s="1">
        <f t="shared" si="5"/>
        <v>2.9774106472330502</v>
      </c>
      <c r="C46">
        <f t="shared" si="3"/>
        <v>2.2589352766949844E-2</v>
      </c>
    </row>
    <row r="47" spans="1:3" x14ac:dyDescent="0.25">
      <c r="A47">
        <v>4.5</v>
      </c>
      <c r="B47" s="1">
        <f t="shared" si="5"/>
        <v>2.9797861590027437</v>
      </c>
      <c r="C47">
        <f t="shared" si="3"/>
        <v>2.0213840997256316E-2</v>
      </c>
    </row>
    <row r="48" spans="1:3" x14ac:dyDescent="0.25">
      <c r="A48">
        <v>4.5999999999999996</v>
      </c>
      <c r="B48" s="1">
        <f t="shared" si="5"/>
        <v>2.9819118603318207</v>
      </c>
      <c r="C48">
        <f t="shared" si="3"/>
        <v>1.8088139668179348E-2</v>
      </c>
    </row>
    <row r="49" spans="1:3" x14ac:dyDescent="0.25">
      <c r="A49">
        <v>4.7</v>
      </c>
      <c r="B49" s="1">
        <f t="shared" si="5"/>
        <v>2.9838140214568836</v>
      </c>
      <c r="C49">
        <f t="shared" si="3"/>
        <v>1.618597854311643E-2</v>
      </c>
    </row>
    <row r="50" spans="1:3" x14ac:dyDescent="0.25">
      <c r="A50">
        <v>4.8</v>
      </c>
      <c r="B50" s="1">
        <f t="shared" si="5"/>
        <v>2.9855161500185057</v>
      </c>
      <c r="C50">
        <f t="shared" si="3"/>
        <v>1.4483849981494323E-2</v>
      </c>
    </row>
    <row r="51" spans="1:3" x14ac:dyDescent="0.25">
      <c r="A51">
        <v>4.9000000000000004</v>
      </c>
      <c r="B51" s="1">
        <f t="shared" si="5"/>
        <v>2.9870392815777178</v>
      </c>
      <c r="C51">
        <f t="shared" si="3"/>
        <v>1.2960718422282191E-2</v>
      </c>
    </row>
    <row r="52" spans="1:3" x14ac:dyDescent="0.25">
      <c r="A52">
        <v>5</v>
      </c>
      <c r="B52" s="1">
        <f t="shared" si="5"/>
        <v>2.9884022395815815</v>
      </c>
      <c r="C52">
        <f t="shared" si="3"/>
        <v>1.1597760418418535E-2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Santos Rico</dc:creator>
  <cp:lastModifiedBy>Joel Santos Rico</cp:lastModifiedBy>
  <dcterms:created xsi:type="dcterms:W3CDTF">2022-10-04T08:13:06Z</dcterms:created>
  <dcterms:modified xsi:type="dcterms:W3CDTF">2022-10-07T12:06:11Z</dcterms:modified>
</cp:coreProperties>
</file>