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amd.muneeb\Desktop\Validation\"/>
    </mc:Choice>
  </mc:AlternateContent>
  <bookViews>
    <workbookView xWindow="0" yWindow="0" windowWidth="20490" windowHeight="7815" firstSheet="3" activeTab="6"/>
  </bookViews>
  <sheets>
    <sheet name="Extra" sheetId="7" state="hidden" r:id="rId1"/>
    <sheet name="All Data" sheetId="1" r:id="rId2"/>
    <sheet name="Data (2020)" sheetId="2" r:id="rId3"/>
    <sheet name="Results" sheetId="6" r:id="rId4"/>
    <sheet name="Discriminatory Power Test" sheetId="3" r:id="rId5"/>
    <sheet name=" Binomial Test" sheetId="8" r:id="rId6"/>
    <sheet name="Chi-sqr" sheetId="9" r:id="rId7"/>
  </sheets>
  <definedNames>
    <definedName name="_xlnm._FilterDatabase" localSheetId="1" hidden="1">'All Data'!$A$2:$S$2285</definedName>
    <definedName name="_xlnm._FilterDatabase" localSheetId="2" hidden="1">'Data (2020)'!$A$2:$X$1275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T24" i="3"/>
  <c r="U24" i="3"/>
  <c r="U23" i="3"/>
  <c r="T23" i="3"/>
  <c r="T27" i="3" l="1"/>
  <c r="T28" i="3"/>
  <c r="T26" i="3"/>
  <c r="K19" i="9" l="1"/>
  <c r="I2" i="8" l="1"/>
  <c r="Q1275" i="2" l="1"/>
  <c r="W1275" i="2" s="1"/>
  <c r="O1275" i="2"/>
  <c r="R1275" i="2" s="1"/>
  <c r="N1275" i="2"/>
  <c r="Q1274" i="2"/>
  <c r="W1274" i="2" s="1"/>
  <c r="O1274" i="2"/>
  <c r="R1274" i="2" s="1"/>
  <c r="N1274" i="2"/>
  <c r="Q1273" i="2"/>
  <c r="W1273" i="2" s="1"/>
  <c r="O1273" i="2"/>
  <c r="R1273" i="2" s="1"/>
  <c r="N1273" i="2"/>
  <c r="Q1272" i="2"/>
  <c r="W1272" i="2" s="1"/>
  <c r="O1272" i="2"/>
  <c r="R1272" i="2" s="1"/>
  <c r="N1272" i="2"/>
  <c r="Q1271" i="2"/>
  <c r="W1271" i="2" s="1"/>
  <c r="O1271" i="2"/>
  <c r="R1271" i="2" s="1"/>
  <c r="N1271" i="2"/>
  <c r="Q1270" i="2"/>
  <c r="W1270" i="2" s="1"/>
  <c r="O1270" i="2"/>
  <c r="R1270" i="2" s="1"/>
  <c r="N1270" i="2"/>
  <c r="Q1269" i="2"/>
  <c r="W1269" i="2" s="1"/>
  <c r="O1269" i="2"/>
  <c r="R1269" i="2" s="1"/>
  <c r="N1269" i="2"/>
  <c r="Q1268" i="2"/>
  <c r="W1268" i="2" s="1"/>
  <c r="O1268" i="2"/>
  <c r="R1268" i="2" s="1"/>
  <c r="N1268" i="2"/>
  <c r="Q1267" i="2"/>
  <c r="W1267" i="2" s="1"/>
  <c r="O1267" i="2"/>
  <c r="R1267" i="2" s="1"/>
  <c r="N1267" i="2"/>
  <c r="Q1266" i="2"/>
  <c r="W1266" i="2" s="1"/>
  <c r="O1266" i="2"/>
  <c r="R1266" i="2" s="1"/>
  <c r="N1266" i="2"/>
  <c r="Q1265" i="2"/>
  <c r="W1265" i="2" s="1"/>
  <c r="O1265" i="2"/>
  <c r="R1265" i="2" s="1"/>
  <c r="N1265" i="2"/>
  <c r="Q1264" i="2"/>
  <c r="W1264" i="2" s="1"/>
  <c r="O1264" i="2"/>
  <c r="R1264" i="2" s="1"/>
  <c r="N1264" i="2"/>
  <c r="Q1263" i="2"/>
  <c r="W1263" i="2" s="1"/>
  <c r="O1263" i="2"/>
  <c r="R1263" i="2" s="1"/>
  <c r="N1263" i="2"/>
  <c r="Q1262" i="2"/>
  <c r="W1262" i="2" s="1"/>
  <c r="O1262" i="2"/>
  <c r="R1262" i="2" s="1"/>
  <c r="N1262" i="2"/>
  <c r="Q1261" i="2"/>
  <c r="W1261" i="2" s="1"/>
  <c r="O1261" i="2"/>
  <c r="R1261" i="2" s="1"/>
  <c r="N1261" i="2"/>
  <c r="Q1260" i="2"/>
  <c r="W1260" i="2" s="1"/>
  <c r="O1260" i="2"/>
  <c r="R1260" i="2" s="1"/>
  <c r="N1260" i="2"/>
  <c r="Q1259" i="2"/>
  <c r="W1259" i="2" s="1"/>
  <c r="O1259" i="2"/>
  <c r="R1259" i="2" s="1"/>
  <c r="N1259" i="2"/>
  <c r="Q1258" i="2"/>
  <c r="W1258" i="2" s="1"/>
  <c r="O1258" i="2"/>
  <c r="R1258" i="2" s="1"/>
  <c r="N1258" i="2"/>
  <c r="Q1257" i="2"/>
  <c r="W1257" i="2" s="1"/>
  <c r="O1257" i="2"/>
  <c r="R1257" i="2" s="1"/>
  <c r="N1257" i="2"/>
  <c r="Q1256" i="2"/>
  <c r="W1256" i="2" s="1"/>
  <c r="O1256" i="2"/>
  <c r="R1256" i="2" s="1"/>
  <c r="N1256" i="2"/>
  <c r="Q1255" i="2"/>
  <c r="W1255" i="2" s="1"/>
  <c r="O1255" i="2"/>
  <c r="R1255" i="2" s="1"/>
  <c r="N1255" i="2"/>
  <c r="Q1254" i="2"/>
  <c r="W1254" i="2" s="1"/>
  <c r="O1254" i="2"/>
  <c r="R1254" i="2" s="1"/>
  <c r="N1254" i="2"/>
  <c r="Q1253" i="2"/>
  <c r="W1253" i="2" s="1"/>
  <c r="O1253" i="2"/>
  <c r="R1253" i="2" s="1"/>
  <c r="N1253" i="2"/>
  <c r="Q1252" i="2"/>
  <c r="W1252" i="2" s="1"/>
  <c r="O1252" i="2"/>
  <c r="R1252" i="2" s="1"/>
  <c r="N1252" i="2"/>
  <c r="Q1251" i="2"/>
  <c r="W1251" i="2" s="1"/>
  <c r="O1251" i="2"/>
  <c r="R1251" i="2" s="1"/>
  <c r="N1251" i="2"/>
  <c r="Q1250" i="2"/>
  <c r="W1250" i="2" s="1"/>
  <c r="O1250" i="2"/>
  <c r="R1250" i="2" s="1"/>
  <c r="N1250" i="2"/>
  <c r="Q1249" i="2"/>
  <c r="W1249" i="2" s="1"/>
  <c r="O1249" i="2"/>
  <c r="R1249" i="2" s="1"/>
  <c r="N1249" i="2"/>
  <c r="Q1248" i="2"/>
  <c r="W1248" i="2" s="1"/>
  <c r="O1248" i="2"/>
  <c r="R1248" i="2" s="1"/>
  <c r="N1248" i="2"/>
  <c r="Q1247" i="2"/>
  <c r="W1247" i="2" s="1"/>
  <c r="O1247" i="2"/>
  <c r="R1247" i="2" s="1"/>
  <c r="N1247" i="2"/>
  <c r="Q1246" i="2"/>
  <c r="W1246" i="2" s="1"/>
  <c r="O1246" i="2"/>
  <c r="R1246" i="2" s="1"/>
  <c r="N1246" i="2"/>
  <c r="Q1245" i="2"/>
  <c r="W1245" i="2" s="1"/>
  <c r="O1245" i="2"/>
  <c r="R1245" i="2" s="1"/>
  <c r="N1245" i="2"/>
  <c r="Q1244" i="2"/>
  <c r="W1244" i="2" s="1"/>
  <c r="O1244" i="2"/>
  <c r="R1244" i="2" s="1"/>
  <c r="N1244" i="2"/>
  <c r="Q1243" i="2"/>
  <c r="W1243" i="2" s="1"/>
  <c r="O1243" i="2"/>
  <c r="R1243" i="2" s="1"/>
  <c r="N1243" i="2"/>
  <c r="Q1242" i="2"/>
  <c r="W1242" i="2" s="1"/>
  <c r="O1242" i="2"/>
  <c r="R1242" i="2" s="1"/>
  <c r="N1242" i="2"/>
  <c r="Q1241" i="2"/>
  <c r="W1241" i="2" s="1"/>
  <c r="O1241" i="2"/>
  <c r="R1241" i="2" s="1"/>
  <c r="N1241" i="2"/>
  <c r="Q1240" i="2"/>
  <c r="W1240" i="2" s="1"/>
  <c r="O1240" i="2"/>
  <c r="R1240" i="2" s="1"/>
  <c r="N1240" i="2"/>
  <c r="Q1239" i="2"/>
  <c r="W1239" i="2" s="1"/>
  <c r="O1239" i="2"/>
  <c r="R1239" i="2" s="1"/>
  <c r="N1239" i="2"/>
  <c r="Q1238" i="2"/>
  <c r="W1238" i="2" s="1"/>
  <c r="O1238" i="2"/>
  <c r="R1238" i="2" s="1"/>
  <c r="N1238" i="2"/>
  <c r="Q1237" i="2"/>
  <c r="W1237" i="2" s="1"/>
  <c r="O1237" i="2"/>
  <c r="R1237" i="2" s="1"/>
  <c r="N1237" i="2"/>
  <c r="Q1236" i="2"/>
  <c r="W1236" i="2" s="1"/>
  <c r="O1236" i="2"/>
  <c r="R1236" i="2" s="1"/>
  <c r="N1236" i="2"/>
  <c r="Q1235" i="2"/>
  <c r="W1235" i="2" s="1"/>
  <c r="O1235" i="2"/>
  <c r="R1235" i="2" s="1"/>
  <c r="N1235" i="2"/>
  <c r="Q1234" i="2"/>
  <c r="W1234" i="2" s="1"/>
  <c r="O1234" i="2"/>
  <c r="R1234" i="2" s="1"/>
  <c r="N1234" i="2"/>
  <c r="Q1233" i="2"/>
  <c r="W1233" i="2" s="1"/>
  <c r="O1233" i="2"/>
  <c r="R1233" i="2" s="1"/>
  <c r="N1233" i="2"/>
  <c r="Q1232" i="2"/>
  <c r="W1232" i="2" s="1"/>
  <c r="O1232" i="2"/>
  <c r="R1232" i="2" s="1"/>
  <c r="N1232" i="2"/>
  <c r="Q1231" i="2"/>
  <c r="W1231" i="2" s="1"/>
  <c r="O1231" i="2"/>
  <c r="R1231" i="2" s="1"/>
  <c r="N1231" i="2"/>
  <c r="Q1230" i="2"/>
  <c r="W1230" i="2" s="1"/>
  <c r="O1230" i="2"/>
  <c r="R1230" i="2" s="1"/>
  <c r="N1230" i="2"/>
  <c r="Q1229" i="2"/>
  <c r="W1229" i="2" s="1"/>
  <c r="O1229" i="2"/>
  <c r="R1229" i="2" s="1"/>
  <c r="N1229" i="2"/>
  <c r="Q1228" i="2"/>
  <c r="W1228" i="2" s="1"/>
  <c r="O1228" i="2"/>
  <c r="R1228" i="2" s="1"/>
  <c r="N1228" i="2"/>
  <c r="Q1227" i="2"/>
  <c r="W1227" i="2" s="1"/>
  <c r="O1227" i="2"/>
  <c r="R1227" i="2" s="1"/>
  <c r="N1227" i="2"/>
  <c r="Q1226" i="2"/>
  <c r="W1226" i="2" s="1"/>
  <c r="O1226" i="2"/>
  <c r="R1226" i="2" s="1"/>
  <c r="N1226" i="2"/>
  <c r="Q1225" i="2"/>
  <c r="W1225" i="2" s="1"/>
  <c r="O1225" i="2"/>
  <c r="R1225" i="2" s="1"/>
  <c r="N1225" i="2"/>
  <c r="Q1224" i="2"/>
  <c r="W1224" i="2" s="1"/>
  <c r="O1224" i="2"/>
  <c r="R1224" i="2" s="1"/>
  <c r="N1224" i="2"/>
  <c r="Q1223" i="2"/>
  <c r="W1223" i="2" s="1"/>
  <c r="O1223" i="2"/>
  <c r="R1223" i="2" s="1"/>
  <c r="N1223" i="2"/>
  <c r="Q1222" i="2"/>
  <c r="W1222" i="2" s="1"/>
  <c r="O1222" i="2"/>
  <c r="R1222" i="2" s="1"/>
  <c r="N1222" i="2"/>
  <c r="Q1221" i="2"/>
  <c r="W1221" i="2" s="1"/>
  <c r="O1221" i="2"/>
  <c r="R1221" i="2" s="1"/>
  <c r="N1221" i="2"/>
  <c r="Q1220" i="2"/>
  <c r="W1220" i="2" s="1"/>
  <c r="O1220" i="2"/>
  <c r="R1220" i="2" s="1"/>
  <c r="N1220" i="2"/>
  <c r="Q1219" i="2"/>
  <c r="W1219" i="2" s="1"/>
  <c r="O1219" i="2"/>
  <c r="R1219" i="2" s="1"/>
  <c r="N1219" i="2"/>
  <c r="Q1218" i="2"/>
  <c r="W1218" i="2" s="1"/>
  <c r="O1218" i="2"/>
  <c r="R1218" i="2" s="1"/>
  <c r="N1218" i="2"/>
  <c r="Q1217" i="2"/>
  <c r="W1217" i="2" s="1"/>
  <c r="O1217" i="2"/>
  <c r="R1217" i="2" s="1"/>
  <c r="N1217" i="2"/>
  <c r="Q1216" i="2"/>
  <c r="W1216" i="2" s="1"/>
  <c r="O1216" i="2"/>
  <c r="R1216" i="2" s="1"/>
  <c r="N1216" i="2"/>
  <c r="Q1215" i="2"/>
  <c r="W1215" i="2" s="1"/>
  <c r="O1215" i="2"/>
  <c r="R1215" i="2" s="1"/>
  <c r="N1215" i="2"/>
  <c r="Q1214" i="2"/>
  <c r="W1214" i="2" s="1"/>
  <c r="O1214" i="2"/>
  <c r="R1214" i="2" s="1"/>
  <c r="N1214" i="2"/>
  <c r="Q1213" i="2"/>
  <c r="W1213" i="2" s="1"/>
  <c r="O1213" i="2"/>
  <c r="R1213" i="2" s="1"/>
  <c r="N1213" i="2"/>
  <c r="Q1212" i="2"/>
  <c r="W1212" i="2" s="1"/>
  <c r="O1212" i="2"/>
  <c r="R1212" i="2" s="1"/>
  <c r="N1212" i="2"/>
  <c r="Q1211" i="2"/>
  <c r="W1211" i="2" s="1"/>
  <c r="O1211" i="2"/>
  <c r="R1211" i="2" s="1"/>
  <c r="N1211" i="2"/>
  <c r="Q1210" i="2"/>
  <c r="W1210" i="2" s="1"/>
  <c r="O1210" i="2"/>
  <c r="R1210" i="2" s="1"/>
  <c r="N1210" i="2"/>
  <c r="Q1209" i="2"/>
  <c r="W1209" i="2" s="1"/>
  <c r="O1209" i="2"/>
  <c r="R1209" i="2" s="1"/>
  <c r="N1209" i="2"/>
  <c r="Q1208" i="2"/>
  <c r="W1208" i="2" s="1"/>
  <c r="O1208" i="2"/>
  <c r="R1208" i="2" s="1"/>
  <c r="N1208" i="2"/>
  <c r="Q1207" i="2"/>
  <c r="W1207" i="2" s="1"/>
  <c r="O1207" i="2"/>
  <c r="R1207" i="2" s="1"/>
  <c r="N1207" i="2"/>
  <c r="Q1206" i="2"/>
  <c r="W1206" i="2" s="1"/>
  <c r="O1206" i="2"/>
  <c r="R1206" i="2" s="1"/>
  <c r="N1206" i="2"/>
  <c r="Q1205" i="2"/>
  <c r="W1205" i="2" s="1"/>
  <c r="O1205" i="2"/>
  <c r="R1205" i="2" s="1"/>
  <c r="N1205" i="2"/>
  <c r="Q1204" i="2"/>
  <c r="W1204" i="2" s="1"/>
  <c r="O1204" i="2"/>
  <c r="R1204" i="2" s="1"/>
  <c r="N1204" i="2"/>
  <c r="Q1203" i="2"/>
  <c r="W1203" i="2" s="1"/>
  <c r="O1203" i="2"/>
  <c r="R1203" i="2" s="1"/>
  <c r="N1203" i="2"/>
  <c r="Q1202" i="2"/>
  <c r="W1202" i="2" s="1"/>
  <c r="O1202" i="2"/>
  <c r="R1202" i="2" s="1"/>
  <c r="N1202" i="2"/>
  <c r="Q1201" i="2"/>
  <c r="W1201" i="2" s="1"/>
  <c r="O1201" i="2"/>
  <c r="R1201" i="2" s="1"/>
  <c r="N1201" i="2"/>
  <c r="Q1200" i="2"/>
  <c r="W1200" i="2" s="1"/>
  <c r="O1200" i="2"/>
  <c r="R1200" i="2" s="1"/>
  <c r="N1200" i="2"/>
  <c r="Q1199" i="2"/>
  <c r="W1199" i="2" s="1"/>
  <c r="O1199" i="2"/>
  <c r="R1199" i="2" s="1"/>
  <c r="N1199" i="2"/>
  <c r="Q1198" i="2"/>
  <c r="W1198" i="2" s="1"/>
  <c r="O1198" i="2"/>
  <c r="R1198" i="2" s="1"/>
  <c r="N1198" i="2"/>
  <c r="Q1197" i="2"/>
  <c r="W1197" i="2" s="1"/>
  <c r="O1197" i="2"/>
  <c r="R1197" i="2" s="1"/>
  <c r="N1197" i="2"/>
  <c r="Q1196" i="2"/>
  <c r="W1196" i="2" s="1"/>
  <c r="O1196" i="2"/>
  <c r="R1196" i="2" s="1"/>
  <c r="N1196" i="2"/>
  <c r="Q1195" i="2"/>
  <c r="W1195" i="2" s="1"/>
  <c r="O1195" i="2"/>
  <c r="R1195" i="2" s="1"/>
  <c r="N1195" i="2"/>
  <c r="Q1194" i="2"/>
  <c r="W1194" i="2" s="1"/>
  <c r="O1194" i="2"/>
  <c r="R1194" i="2" s="1"/>
  <c r="N1194" i="2"/>
  <c r="Q1193" i="2"/>
  <c r="W1193" i="2" s="1"/>
  <c r="O1193" i="2"/>
  <c r="R1193" i="2" s="1"/>
  <c r="N1193" i="2"/>
  <c r="Q1192" i="2"/>
  <c r="W1192" i="2" s="1"/>
  <c r="O1192" i="2"/>
  <c r="R1192" i="2" s="1"/>
  <c r="N1192" i="2"/>
  <c r="Q1191" i="2"/>
  <c r="W1191" i="2" s="1"/>
  <c r="O1191" i="2"/>
  <c r="R1191" i="2" s="1"/>
  <c r="N1191" i="2"/>
  <c r="Q1190" i="2"/>
  <c r="W1190" i="2" s="1"/>
  <c r="O1190" i="2"/>
  <c r="R1190" i="2" s="1"/>
  <c r="N1190" i="2"/>
  <c r="Q1189" i="2"/>
  <c r="W1189" i="2" s="1"/>
  <c r="O1189" i="2"/>
  <c r="R1189" i="2" s="1"/>
  <c r="N1189" i="2"/>
  <c r="Q1188" i="2"/>
  <c r="W1188" i="2" s="1"/>
  <c r="O1188" i="2"/>
  <c r="R1188" i="2" s="1"/>
  <c r="N1188" i="2"/>
  <c r="Q1187" i="2"/>
  <c r="W1187" i="2" s="1"/>
  <c r="O1187" i="2"/>
  <c r="R1187" i="2" s="1"/>
  <c r="N1187" i="2"/>
  <c r="Q1186" i="2"/>
  <c r="W1186" i="2" s="1"/>
  <c r="O1186" i="2"/>
  <c r="R1186" i="2" s="1"/>
  <c r="N1186" i="2"/>
  <c r="Q1185" i="2"/>
  <c r="W1185" i="2" s="1"/>
  <c r="O1185" i="2"/>
  <c r="R1185" i="2" s="1"/>
  <c r="N1185" i="2"/>
  <c r="Q1184" i="2"/>
  <c r="W1184" i="2" s="1"/>
  <c r="O1184" i="2"/>
  <c r="R1184" i="2" s="1"/>
  <c r="N1184" i="2"/>
  <c r="Q1183" i="2"/>
  <c r="W1183" i="2" s="1"/>
  <c r="O1183" i="2"/>
  <c r="R1183" i="2" s="1"/>
  <c r="N1183" i="2"/>
  <c r="Q1182" i="2"/>
  <c r="W1182" i="2" s="1"/>
  <c r="O1182" i="2"/>
  <c r="R1182" i="2" s="1"/>
  <c r="N1182" i="2"/>
  <c r="Q1181" i="2"/>
  <c r="W1181" i="2" s="1"/>
  <c r="O1181" i="2"/>
  <c r="R1181" i="2" s="1"/>
  <c r="N1181" i="2"/>
  <c r="Q1180" i="2"/>
  <c r="W1180" i="2" s="1"/>
  <c r="O1180" i="2"/>
  <c r="R1180" i="2" s="1"/>
  <c r="N1180" i="2"/>
  <c r="Q1179" i="2"/>
  <c r="W1179" i="2" s="1"/>
  <c r="O1179" i="2"/>
  <c r="R1179" i="2" s="1"/>
  <c r="N1179" i="2"/>
  <c r="Q1178" i="2"/>
  <c r="W1178" i="2" s="1"/>
  <c r="O1178" i="2"/>
  <c r="R1178" i="2" s="1"/>
  <c r="N1178" i="2"/>
  <c r="Q1177" i="2"/>
  <c r="W1177" i="2" s="1"/>
  <c r="O1177" i="2"/>
  <c r="R1177" i="2" s="1"/>
  <c r="N1177" i="2"/>
  <c r="Q1176" i="2"/>
  <c r="W1176" i="2" s="1"/>
  <c r="O1176" i="2"/>
  <c r="R1176" i="2" s="1"/>
  <c r="N1176" i="2"/>
  <c r="Q1175" i="2"/>
  <c r="W1175" i="2" s="1"/>
  <c r="O1175" i="2"/>
  <c r="R1175" i="2" s="1"/>
  <c r="N1175" i="2"/>
  <c r="Q1174" i="2"/>
  <c r="W1174" i="2" s="1"/>
  <c r="O1174" i="2"/>
  <c r="R1174" i="2" s="1"/>
  <c r="N1174" i="2"/>
  <c r="Q1173" i="2"/>
  <c r="W1173" i="2" s="1"/>
  <c r="O1173" i="2"/>
  <c r="R1173" i="2" s="1"/>
  <c r="N1173" i="2"/>
  <c r="Q1172" i="2"/>
  <c r="W1172" i="2" s="1"/>
  <c r="O1172" i="2"/>
  <c r="R1172" i="2" s="1"/>
  <c r="N1172" i="2"/>
  <c r="Q1171" i="2"/>
  <c r="W1171" i="2" s="1"/>
  <c r="O1171" i="2"/>
  <c r="R1171" i="2" s="1"/>
  <c r="N1171" i="2"/>
  <c r="Q1170" i="2"/>
  <c r="W1170" i="2" s="1"/>
  <c r="O1170" i="2"/>
  <c r="R1170" i="2" s="1"/>
  <c r="N1170" i="2"/>
  <c r="Q1169" i="2"/>
  <c r="W1169" i="2" s="1"/>
  <c r="O1169" i="2"/>
  <c r="R1169" i="2" s="1"/>
  <c r="N1169" i="2"/>
  <c r="Q1168" i="2"/>
  <c r="W1168" i="2" s="1"/>
  <c r="O1168" i="2"/>
  <c r="R1168" i="2" s="1"/>
  <c r="N1168" i="2"/>
  <c r="Q1167" i="2"/>
  <c r="W1167" i="2" s="1"/>
  <c r="O1167" i="2"/>
  <c r="R1167" i="2" s="1"/>
  <c r="N1167" i="2"/>
  <c r="Q1166" i="2"/>
  <c r="W1166" i="2" s="1"/>
  <c r="O1166" i="2"/>
  <c r="R1166" i="2" s="1"/>
  <c r="N1166" i="2"/>
  <c r="Q1165" i="2"/>
  <c r="W1165" i="2" s="1"/>
  <c r="O1165" i="2"/>
  <c r="R1165" i="2" s="1"/>
  <c r="N1165" i="2"/>
  <c r="Q1164" i="2"/>
  <c r="W1164" i="2" s="1"/>
  <c r="O1164" i="2"/>
  <c r="R1164" i="2" s="1"/>
  <c r="N1164" i="2"/>
  <c r="Q1163" i="2"/>
  <c r="W1163" i="2" s="1"/>
  <c r="O1163" i="2"/>
  <c r="R1163" i="2" s="1"/>
  <c r="N1163" i="2"/>
  <c r="Q1162" i="2"/>
  <c r="W1162" i="2" s="1"/>
  <c r="O1162" i="2"/>
  <c r="R1162" i="2" s="1"/>
  <c r="N1162" i="2"/>
  <c r="Q1161" i="2"/>
  <c r="W1161" i="2" s="1"/>
  <c r="O1161" i="2"/>
  <c r="R1161" i="2" s="1"/>
  <c r="N1161" i="2"/>
  <c r="Q1160" i="2"/>
  <c r="W1160" i="2" s="1"/>
  <c r="O1160" i="2"/>
  <c r="R1160" i="2" s="1"/>
  <c r="N1160" i="2"/>
  <c r="Q1159" i="2"/>
  <c r="W1159" i="2" s="1"/>
  <c r="O1159" i="2"/>
  <c r="R1159" i="2" s="1"/>
  <c r="N1159" i="2"/>
  <c r="Q1158" i="2"/>
  <c r="W1158" i="2" s="1"/>
  <c r="O1158" i="2"/>
  <c r="R1158" i="2" s="1"/>
  <c r="N1158" i="2"/>
  <c r="Q1157" i="2"/>
  <c r="W1157" i="2" s="1"/>
  <c r="O1157" i="2"/>
  <c r="R1157" i="2" s="1"/>
  <c r="N1157" i="2"/>
  <c r="Q1156" i="2"/>
  <c r="W1156" i="2" s="1"/>
  <c r="O1156" i="2"/>
  <c r="R1156" i="2" s="1"/>
  <c r="N1156" i="2"/>
  <c r="Q1155" i="2"/>
  <c r="W1155" i="2" s="1"/>
  <c r="O1155" i="2"/>
  <c r="R1155" i="2" s="1"/>
  <c r="N1155" i="2"/>
  <c r="Q1154" i="2"/>
  <c r="W1154" i="2" s="1"/>
  <c r="O1154" i="2"/>
  <c r="R1154" i="2" s="1"/>
  <c r="N1154" i="2"/>
  <c r="Q1153" i="2"/>
  <c r="W1153" i="2" s="1"/>
  <c r="O1153" i="2"/>
  <c r="R1153" i="2" s="1"/>
  <c r="N1153" i="2"/>
  <c r="Q1152" i="2"/>
  <c r="W1152" i="2" s="1"/>
  <c r="O1152" i="2"/>
  <c r="R1152" i="2" s="1"/>
  <c r="N1152" i="2"/>
  <c r="Q1151" i="2"/>
  <c r="W1151" i="2" s="1"/>
  <c r="O1151" i="2"/>
  <c r="R1151" i="2" s="1"/>
  <c r="N1151" i="2"/>
  <c r="Q1150" i="2"/>
  <c r="W1150" i="2" s="1"/>
  <c r="O1150" i="2"/>
  <c r="R1150" i="2" s="1"/>
  <c r="N1150" i="2"/>
  <c r="Q1149" i="2"/>
  <c r="W1149" i="2" s="1"/>
  <c r="O1149" i="2"/>
  <c r="R1149" i="2" s="1"/>
  <c r="N1149" i="2"/>
  <c r="Q1148" i="2"/>
  <c r="W1148" i="2" s="1"/>
  <c r="O1148" i="2"/>
  <c r="R1148" i="2" s="1"/>
  <c r="N1148" i="2"/>
  <c r="Q1147" i="2"/>
  <c r="W1147" i="2" s="1"/>
  <c r="O1147" i="2"/>
  <c r="R1147" i="2" s="1"/>
  <c r="N1147" i="2"/>
  <c r="Q1146" i="2"/>
  <c r="W1146" i="2" s="1"/>
  <c r="O1146" i="2"/>
  <c r="R1146" i="2" s="1"/>
  <c r="N1146" i="2"/>
  <c r="Q1145" i="2"/>
  <c r="W1145" i="2" s="1"/>
  <c r="O1145" i="2"/>
  <c r="R1145" i="2" s="1"/>
  <c r="N1145" i="2"/>
  <c r="Q1144" i="2"/>
  <c r="W1144" i="2" s="1"/>
  <c r="O1144" i="2"/>
  <c r="R1144" i="2" s="1"/>
  <c r="N1144" i="2"/>
  <c r="Q1143" i="2"/>
  <c r="W1143" i="2" s="1"/>
  <c r="O1143" i="2"/>
  <c r="R1143" i="2" s="1"/>
  <c r="N1143" i="2"/>
  <c r="Q1142" i="2"/>
  <c r="W1142" i="2" s="1"/>
  <c r="O1142" i="2"/>
  <c r="R1142" i="2" s="1"/>
  <c r="N1142" i="2"/>
  <c r="Q1141" i="2"/>
  <c r="W1141" i="2" s="1"/>
  <c r="O1141" i="2"/>
  <c r="R1141" i="2" s="1"/>
  <c r="N1141" i="2"/>
  <c r="Q1140" i="2"/>
  <c r="W1140" i="2" s="1"/>
  <c r="O1140" i="2"/>
  <c r="R1140" i="2" s="1"/>
  <c r="N1140" i="2"/>
  <c r="Q1139" i="2"/>
  <c r="W1139" i="2" s="1"/>
  <c r="O1139" i="2"/>
  <c r="R1139" i="2" s="1"/>
  <c r="N1139" i="2"/>
  <c r="Q1138" i="2"/>
  <c r="W1138" i="2" s="1"/>
  <c r="O1138" i="2"/>
  <c r="R1138" i="2" s="1"/>
  <c r="N1138" i="2"/>
  <c r="Q1137" i="2"/>
  <c r="W1137" i="2" s="1"/>
  <c r="O1137" i="2"/>
  <c r="R1137" i="2" s="1"/>
  <c r="N1137" i="2"/>
  <c r="Q1136" i="2"/>
  <c r="W1136" i="2" s="1"/>
  <c r="O1136" i="2"/>
  <c r="R1136" i="2" s="1"/>
  <c r="N1136" i="2"/>
  <c r="Q1135" i="2"/>
  <c r="W1135" i="2" s="1"/>
  <c r="O1135" i="2"/>
  <c r="R1135" i="2" s="1"/>
  <c r="N1135" i="2"/>
  <c r="Q1134" i="2"/>
  <c r="W1134" i="2" s="1"/>
  <c r="O1134" i="2"/>
  <c r="R1134" i="2" s="1"/>
  <c r="N1134" i="2"/>
  <c r="Q1133" i="2"/>
  <c r="W1133" i="2" s="1"/>
  <c r="O1133" i="2"/>
  <c r="R1133" i="2" s="1"/>
  <c r="N1133" i="2"/>
  <c r="Q1132" i="2"/>
  <c r="W1132" i="2" s="1"/>
  <c r="O1132" i="2"/>
  <c r="R1132" i="2" s="1"/>
  <c r="N1132" i="2"/>
  <c r="Q1131" i="2"/>
  <c r="W1131" i="2" s="1"/>
  <c r="O1131" i="2"/>
  <c r="R1131" i="2" s="1"/>
  <c r="N1131" i="2"/>
  <c r="Q1130" i="2"/>
  <c r="W1130" i="2" s="1"/>
  <c r="O1130" i="2"/>
  <c r="R1130" i="2" s="1"/>
  <c r="N1130" i="2"/>
  <c r="Q1129" i="2"/>
  <c r="W1129" i="2" s="1"/>
  <c r="O1129" i="2"/>
  <c r="R1129" i="2" s="1"/>
  <c r="N1129" i="2"/>
  <c r="Q1128" i="2"/>
  <c r="W1128" i="2" s="1"/>
  <c r="O1128" i="2"/>
  <c r="R1128" i="2" s="1"/>
  <c r="N1128" i="2"/>
  <c r="Q1127" i="2"/>
  <c r="W1127" i="2" s="1"/>
  <c r="O1127" i="2"/>
  <c r="R1127" i="2" s="1"/>
  <c r="N1127" i="2"/>
  <c r="Q1126" i="2"/>
  <c r="W1126" i="2" s="1"/>
  <c r="O1126" i="2"/>
  <c r="R1126" i="2" s="1"/>
  <c r="N1126" i="2"/>
  <c r="Q1125" i="2"/>
  <c r="W1125" i="2" s="1"/>
  <c r="O1125" i="2"/>
  <c r="R1125" i="2" s="1"/>
  <c r="N1125" i="2"/>
  <c r="Q1124" i="2"/>
  <c r="W1124" i="2" s="1"/>
  <c r="O1124" i="2"/>
  <c r="R1124" i="2" s="1"/>
  <c r="N1124" i="2"/>
  <c r="Q1123" i="2"/>
  <c r="W1123" i="2" s="1"/>
  <c r="O1123" i="2"/>
  <c r="R1123" i="2" s="1"/>
  <c r="N1123" i="2"/>
  <c r="Q1122" i="2"/>
  <c r="W1122" i="2" s="1"/>
  <c r="O1122" i="2"/>
  <c r="R1122" i="2" s="1"/>
  <c r="N1122" i="2"/>
  <c r="Q1121" i="2"/>
  <c r="W1121" i="2" s="1"/>
  <c r="O1121" i="2"/>
  <c r="R1121" i="2" s="1"/>
  <c r="N1121" i="2"/>
  <c r="Q1120" i="2"/>
  <c r="W1120" i="2" s="1"/>
  <c r="O1120" i="2"/>
  <c r="R1120" i="2" s="1"/>
  <c r="N1120" i="2"/>
  <c r="Q1119" i="2"/>
  <c r="W1119" i="2" s="1"/>
  <c r="O1119" i="2"/>
  <c r="R1119" i="2" s="1"/>
  <c r="N1119" i="2"/>
  <c r="Q1118" i="2"/>
  <c r="W1118" i="2" s="1"/>
  <c r="O1118" i="2"/>
  <c r="R1118" i="2" s="1"/>
  <c r="N1118" i="2"/>
  <c r="Q1117" i="2"/>
  <c r="W1117" i="2" s="1"/>
  <c r="O1117" i="2"/>
  <c r="R1117" i="2" s="1"/>
  <c r="N1117" i="2"/>
  <c r="Q1116" i="2"/>
  <c r="W1116" i="2" s="1"/>
  <c r="O1116" i="2"/>
  <c r="R1116" i="2" s="1"/>
  <c r="N1116" i="2"/>
  <c r="Q1115" i="2"/>
  <c r="W1115" i="2" s="1"/>
  <c r="O1115" i="2"/>
  <c r="R1115" i="2" s="1"/>
  <c r="N1115" i="2"/>
  <c r="Q1114" i="2"/>
  <c r="W1114" i="2" s="1"/>
  <c r="O1114" i="2"/>
  <c r="R1114" i="2" s="1"/>
  <c r="N1114" i="2"/>
  <c r="Q1113" i="2"/>
  <c r="W1113" i="2" s="1"/>
  <c r="O1113" i="2"/>
  <c r="R1113" i="2" s="1"/>
  <c r="N1113" i="2"/>
  <c r="Q1112" i="2"/>
  <c r="W1112" i="2" s="1"/>
  <c r="O1112" i="2"/>
  <c r="R1112" i="2" s="1"/>
  <c r="N1112" i="2"/>
  <c r="Q1111" i="2"/>
  <c r="W1111" i="2" s="1"/>
  <c r="O1111" i="2"/>
  <c r="R1111" i="2" s="1"/>
  <c r="N1111" i="2"/>
  <c r="Q1110" i="2"/>
  <c r="W1110" i="2" s="1"/>
  <c r="O1110" i="2"/>
  <c r="R1110" i="2" s="1"/>
  <c r="N1110" i="2"/>
  <c r="Q1109" i="2"/>
  <c r="W1109" i="2" s="1"/>
  <c r="O1109" i="2"/>
  <c r="R1109" i="2" s="1"/>
  <c r="N1109" i="2"/>
  <c r="Q1108" i="2"/>
  <c r="W1108" i="2" s="1"/>
  <c r="O1108" i="2"/>
  <c r="R1108" i="2" s="1"/>
  <c r="N1108" i="2"/>
  <c r="Q1107" i="2"/>
  <c r="W1107" i="2" s="1"/>
  <c r="O1107" i="2"/>
  <c r="R1107" i="2" s="1"/>
  <c r="N1107" i="2"/>
  <c r="Q1106" i="2"/>
  <c r="W1106" i="2" s="1"/>
  <c r="O1106" i="2"/>
  <c r="R1106" i="2" s="1"/>
  <c r="N1106" i="2"/>
  <c r="Q1105" i="2"/>
  <c r="W1105" i="2" s="1"/>
  <c r="O1105" i="2"/>
  <c r="R1105" i="2" s="1"/>
  <c r="N1105" i="2"/>
  <c r="Q1104" i="2"/>
  <c r="W1104" i="2" s="1"/>
  <c r="O1104" i="2"/>
  <c r="R1104" i="2" s="1"/>
  <c r="N1104" i="2"/>
  <c r="Q1103" i="2"/>
  <c r="W1103" i="2" s="1"/>
  <c r="O1103" i="2"/>
  <c r="R1103" i="2" s="1"/>
  <c r="N1103" i="2"/>
  <c r="Q1102" i="2"/>
  <c r="W1102" i="2" s="1"/>
  <c r="O1102" i="2"/>
  <c r="R1102" i="2" s="1"/>
  <c r="N1102" i="2"/>
  <c r="Q1101" i="2"/>
  <c r="W1101" i="2" s="1"/>
  <c r="O1101" i="2"/>
  <c r="R1101" i="2" s="1"/>
  <c r="N1101" i="2"/>
  <c r="Q1100" i="2"/>
  <c r="W1100" i="2" s="1"/>
  <c r="O1100" i="2"/>
  <c r="R1100" i="2" s="1"/>
  <c r="N1100" i="2"/>
  <c r="Q1099" i="2"/>
  <c r="W1099" i="2" s="1"/>
  <c r="O1099" i="2"/>
  <c r="R1099" i="2" s="1"/>
  <c r="N1099" i="2"/>
  <c r="Q1098" i="2"/>
  <c r="W1098" i="2" s="1"/>
  <c r="O1098" i="2"/>
  <c r="R1098" i="2" s="1"/>
  <c r="N1098" i="2"/>
  <c r="Q1097" i="2"/>
  <c r="W1097" i="2" s="1"/>
  <c r="O1097" i="2"/>
  <c r="R1097" i="2" s="1"/>
  <c r="N1097" i="2"/>
  <c r="Q1096" i="2"/>
  <c r="W1096" i="2" s="1"/>
  <c r="O1096" i="2"/>
  <c r="R1096" i="2" s="1"/>
  <c r="N1096" i="2"/>
  <c r="Q1095" i="2"/>
  <c r="W1095" i="2" s="1"/>
  <c r="O1095" i="2"/>
  <c r="R1095" i="2" s="1"/>
  <c r="N1095" i="2"/>
  <c r="Q1094" i="2"/>
  <c r="W1094" i="2" s="1"/>
  <c r="O1094" i="2"/>
  <c r="R1094" i="2" s="1"/>
  <c r="N1094" i="2"/>
  <c r="Q1093" i="2"/>
  <c r="W1093" i="2" s="1"/>
  <c r="O1093" i="2"/>
  <c r="R1093" i="2" s="1"/>
  <c r="N1093" i="2"/>
  <c r="Q1092" i="2"/>
  <c r="W1092" i="2" s="1"/>
  <c r="O1092" i="2"/>
  <c r="R1092" i="2" s="1"/>
  <c r="N1092" i="2"/>
  <c r="Q1091" i="2"/>
  <c r="W1091" i="2" s="1"/>
  <c r="O1091" i="2"/>
  <c r="R1091" i="2" s="1"/>
  <c r="N1091" i="2"/>
  <c r="Q1090" i="2"/>
  <c r="W1090" i="2" s="1"/>
  <c r="O1090" i="2"/>
  <c r="R1090" i="2" s="1"/>
  <c r="N1090" i="2"/>
  <c r="Q1089" i="2"/>
  <c r="W1089" i="2" s="1"/>
  <c r="O1089" i="2"/>
  <c r="R1089" i="2" s="1"/>
  <c r="N1089" i="2"/>
  <c r="Q1088" i="2"/>
  <c r="W1088" i="2" s="1"/>
  <c r="O1088" i="2"/>
  <c r="R1088" i="2" s="1"/>
  <c r="N1088" i="2"/>
  <c r="Q1087" i="2"/>
  <c r="W1087" i="2" s="1"/>
  <c r="O1087" i="2"/>
  <c r="R1087" i="2" s="1"/>
  <c r="N1087" i="2"/>
  <c r="Q1086" i="2"/>
  <c r="W1086" i="2" s="1"/>
  <c r="O1086" i="2"/>
  <c r="R1086" i="2" s="1"/>
  <c r="N1086" i="2"/>
  <c r="Q1085" i="2"/>
  <c r="W1085" i="2" s="1"/>
  <c r="O1085" i="2"/>
  <c r="R1085" i="2" s="1"/>
  <c r="N1085" i="2"/>
  <c r="Q1084" i="2"/>
  <c r="W1084" i="2" s="1"/>
  <c r="O1084" i="2"/>
  <c r="R1084" i="2" s="1"/>
  <c r="N1084" i="2"/>
  <c r="Q1083" i="2"/>
  <c r="W1083" i="2" s="1"/>
  <c r="O1083" i="2"/>
  <c r="R1083" i="2" s="1"/>
  <c r="N1083" i="2"/>
  <c r="Q1082" i="2"/>
  <c r="W1082" i="2" s="1"/>
  <c r="O1082" i="2"/>
  <c r="R1082" i="2" s="1"/>
  <c r="N1082" i="2"/>
  <c r="Q1081" i="2"/>
  <c r="W1081" i="2" s="1"/>
  <c r="O1081" i="2"/>
  <c r="R1081" i="2" s="1"/>
  <c r="N1081" i="2"/>
  <c r="Q1080" i="2"/>
  <c r="W1080" i="2" s="1"/>
  <c r="O1080" i="2"/>
  <c r="R1080" i="2" s="1"/>
  <c r="N1080" i="2"/>
  <c r="Q1079" i="2"/>
  <c r="W1079" i="2" s="1"/>
  <c r="O1079" i="2"/>
  <c r="R1079" i="2" s="1"/>
  <c r="N1079" i="2"/>
  <c r="Q1078" i="2"/>
  <c r="W1078" i="2" s="1"/>
  <c r="O1078" i="2"/>
  <c r="R1078" i="2" s="1"/>
  <c r="N1078" i="2"/>
  <c r="Q1077" i="2"/>
  <c r="W1077" i="2" s="1"/>
  <c r="O1077" i="2"/>
  <c r="R1077" i="2" s="1"/>
  <c r="N1077" i="2"/>
  <c r="Q1076" i="2"/>
  <c r="W1076" i="2" s="1"/>
  <c r="O1076" i="2"/>
  <c r="R1076" i="2" s="1"/>
  <c r="N1076" i="2"/>
  <c r="Q1075" i="2"/>
  <c r="W1075" i="2" s="1"/>
  <c r="O1075" i="2"/>
  <c r="R1075" i="2" s="1"/>
  <c r="N1075" i="2"/>
  <c r="Q1074" i="2"/>
  <c r="W1074" i="2" s="1"/>
  <c r="O1074" i="2"/>
  <c r="R1074" i="2" s="1"/>
  <c r="N1074" i="2"/>
  <c r="Q1073" i="2"/>
  <c r="W1073" i="2" s="1"/>
  <c r="O1073" i="2"/>
  <c r="R1073" i="2" s="1"/>
  <c r="N1073" i="2"/>
  <c r="Q1072" i="2"/>
  <c r="W1072" i="2" s="1"/>
  <c r="O1072" i="2"/>
  <c r="R1072" i="2" s="1"/>
  <c r="N1072" i="2"/>
  <c r="Q1071" i="2"/>
  <c r="W1071" i="2" s="1"/>
  <c r="O1071" i="2"/>
  <c r="R1071" i="2" s="1"/>
  <c r="N1071" i="2"/>
  <c r="Q1070" i="2"/>
  <c r="W1070" i="2" s="1"/>
  <c r="O1070" i="2"/>
  <c r="R1070" i="2" s="1"/>
  <c r="N1070" i="2"/>
  <c r="Q1069" i="2"/>
  <c r="W1069" i="2" s="1"/>
  <c r="O1069" i="2"/>
  <c r="R1069" i="2" s="1"/>
  <c r="N1069" i="2"/>
  <c r="Q1068" i="2"/>
  <c r="W1068" i="2" s="1"/>
  <c r="O1068" i="2"/>
  <c r="R1068" i="2" s="1"/>
  <c r="N1068" i="2"/>
  <c r="Q1067" i="2"/>
  <c r="W1067" i="2" s="1"/>
  <c r="O1067" i="2"/>
  <c r="R1067" i="2" s="1"/>
  <c r="N1067" i="2"/>
  <c r="Q1066" i="2"/>
  <c r="W1066" i="2" s="1"/>
  <c r="O1066" i="2"/>
  <c r="R1066" i="2" s="1"/>
  <c r="N1066" i="2"/>
  <c r="Q1065" i="2"/>
  <c r="W1065" i="2" s="1"/>
  <c r="O1065" i="2"/>
  <c r="R1065" i="2" s="1"/>
  <c r="N1065" i="2"/>
  <c r="Q1064" i="2"/>
  <c r="W1064" i="2" s="1"/>
  <c r="O1064" i="2"/>
  <c r="R1064" i="2" s="1"/>
  <c r="N1064" i="2"/>
  <c r="Q1063" i="2"/>
  <c r="W1063" i="2" s="1"/>
  <c r="O1063" i="2"/>
  <c r="R1063" i="2" s="1"/>
  <c r="N1063" i="2"/>
  <c r="Q1062" i="2"/>
  <c r="W1062" i="2" s="1"/>
  <c r="O1062" i="2"/>
  <c r="R1062" i="2" s="1"/>
  <c r="N1062" i="2"/>
  <c r="Q1061" i="2"/>
  <c r="W1061" i="2" s="1"/>
  <c r="O1061" i="2"/>
  <c r="R1061" i="2" s="1"/>
  <c r="N1061" i="2"/>
  <c r="Q1060" i="2"/>
  <c r="W1060" i="2" s="1"/>
  <c r="O1060" i="2"/>
  <c r="R1060" i="2" s="1"/>
  <c r="N1060" i="2"/>
  <c r="Q1059" i="2"/>
  <c r="W1059" i="2" s="1"/>
  <c r="O1059" i="2"/>
  <c r="R1059" i="2" s="1"/>
  <c r="N1059" i="2"/>
  <c r="Q1058" i="2"/>
  <c r="W1058" i="2" s="1"/>
  <c r="O1058" i="2"/>
  <c r="R1058" i="2" s="1"/>
  <c r="N1058" i="2"/>
  <c r="Q1057" i="2"/>
  <c r="W1057" i="2" s="1"/>
  <c r="O1057" i="2"/>
  <c r="R1057" i="2" s="1"/>
  <c r="N1057" i="2"/>
  <c r="Q1056" i="2"/>
  <c r="W1056" i="2" s="1"/>
  <c r="O1056" i="2"/>
  <c r="R1056" i="2" s="1"/>
  <c r="N1056" i="2"/>
  <c r="Q1055" i="2"/>
  <c r="W1055" i="2" s="1"/>
  <c r="O1055" i="2"/>
  <c r="R1055" i="2" s="1"/>
  <c r="N1055" i="2"/>
  <c r="Q1054" i="2"/>
  <c r="W1054" i="2" s="1"/>
  <c r="O1054" i="2"/>
  <c r="R1054" i="2" s="1"/>
  <c r="N1054" i="2"/>
  <c r="Q1053" i="2"/>
  <c r="W1053" i="2" s="1"/>
  <c r="O1053" i="2"/>
  <c r="R1053" i="2" s="1"/>
  <c r="N1053" i="2"/>
  <c r="Q1052" i="2"/>
  <c r="W1052" i="2" s="1"/>
  <c r="O1052" i="2"/>
  <c r="R1052" i="2" s="1"/>
  <c r="N1052" i="2"/>
  <c r="Q1051" i="2"/>
  <c r="W1051" i="2" s="1"/>
  <c r="O1051" i="2"/>
  <c r="R1051" i="2" s="1"/>
  <c r="N1051" i="2"/>
  <c r="Q1050" i="2"/>
  <c r="W1050" i="2" s="1"/>
  <c r="O1050" i="2"/>
  <c r="R1050" i="2" s="1"/>
  <c r="N1050" i="2"/>
  <c r="Q1049" i="2"/>
  <c r="W1049" i="2" s="1"/>
  <c r="O1049" i="2"/>
  <c r="R1049" i="2" s="1"/>
  <c r="N1049" i="2"/>
  <c r="Q1048" i="2"/>
  <c r="W1048" i="2" s="1"/>
  <c r="O1048" i="2"/>
  <c r="R1048" i="2" s="1"/>
  <c r="N1048" i="2"/>
  <c r="Q1047" i="2"/>
  <c r="W1047" i="2" s="1"/>
  <c r="O1047" i="2"/>
  <c r="R1047" i="2" s="1"/>
  <c r="N1047" i="2"/>
  <c r="Q1046" i="2"/>
  <c r="W1046" i="2" s="1"/>
  <c r="O1046" i="2"/>
  <c r="R1046" i="2" s="1"/>
  <c r="N1046" i="2"/>
  <c r="Q1045" i="2"/>
  <c r="W1045" i="2" s="1"/>
  <c r="O1045" i="2"/>
  <c r="R1045" i="2" s="1"/>
  <c r="N1045" i="2"/>
  <c r="Q1044" i="2"/>
  <c r="W1044" i="2" s="1"/>
  <c r="O1044" i="2"/>
  <c r="R1044" i="2" s="1"/>
  <c r="N1044" i="2"/>
  <c r="Q1043" i="2"/>
  <c r="W1043" i="2" s="1"/>
  <c r="O1043" i="2"/>
  <c r="R1043" i="2" s="1"/>
  <c r="N1043" i="2"/>
  <c r="Q1042" i="2"/>
  <c r="W1042" i="2" s="1"/>
  <c r="O1042" i="2"/>
  <c r="R1042" i="2" s="1"/>
  <c r="N1042" i="2"/>
  <c r="Q1041" i="2"/>
  <c r="W1041" i="2" s="1"/>
  <c r="O1041" i="2"/>
  <c r="R1041" i="2" s="1"/>
  <c r="N1041" i="2"/>
  <c r="Q1040" i="2"/>
  <c r="W1040" i="2" s="1"/>
  <c r="O1040" i="2"/>
  <c r="R1040" i="2" s="1"/>
  <c r="N1040" i="2"/>
  <c r="Q1039" i="2"/>
  <c r="W1039" i="2" s="1"/>
  <c r="O1039" i="2"/>
  <c r="R1039" i="2" s="1"/>
  <c r="N1039" i="2"/>
  <c r="Q1038" i="2"/>
  <c r="W1038" i="2" s="1"/>
  <c r="O1038" i="2"/>
  <c r="R1038" i="2" s="1"/>
  <c r="N1038" i="2"/>
  <c r="Q1037" i="2"/>
  <c r="W1037" i="2" s="1"/>
  <c r="O1037" i="2"/>
  <c r="R1037" i="2" s="1"/>
  <c r="N1037" i="2"/>
  <c r="Q1036" i="2"/>
  <c r="W1036" i="2" s="1"/>
  <c r="O1036" i="2"/>
  <c r="R1036" i="2" s="1"/>
  <c r="N1036" i="2"/>
  <c r="Q1035" i="2"/>
  <c r="W1035" i="2" s="1"/>
  <c r="O1035" i="2"/>
  <c r="R1035" i="2" s="1"/>
  <c r="N1035" i="2"/>
  <c r="Q1034" i="2"/>
  <c r="W1034" i="2" s="1"/>
  <c r="O1034" i="2"/>
  <c r="R1034" i="2" s="1"/>
  <c r="N1034" i="2"/>
  <c r="Q1033" i="2"/>
  <c r="W1033" i="2" s="1"/>
  <c r="O1033" i="2"/>
  <c r="R1033" i="2" s="1"/>
  <c r="N1033" i="2"/>
  <c r="Q1032" i="2"/>
  <c r="W1032" i="2" s="1"/>
  <c r="O1032" i="2"/>
  <c r="R1032" i="2" s="1"/>
  <c r="N1032" i="2"/>
  <c r="Q1031" i="2"/>
  <c r="W1031" i="2" s="1"/>
  <c r="O1031" i="2"/>
  <c r="R1031" i="2" s="1"/>
  <c r="N1031" i="2"/>
  <c r="Q1030" i="2"/>
  <c r="W1030" i="2" s="1"/>
  <c r="O1030" i="2"/>
  <c r="R1030" i="2" s="1"/>
  <c r="N1030" i="2"/>
  <c r="Q1029" i="2"/>
  <c r="W1029" i="2" s="1"/>
  <c r="O1029" i="2"/>
  <c r="R1029" i="2" s="1"/>
  <c r="N1029" i="2"/>
  <c r="Q1028" i="2"/>
  <c r="W1028" i="2" s="1"/>
  <c r="O1028" i="2"/>
  <c r="R1028" i="2" s="1"/>
  <c r="N1028" i="2"/>
  <c r="Q1027" i="2"/>
  <c r="W1027" i="2" s="1"/>
  <c r="O1027" i="2"/>
  <c r="R1027" i="2" s="1"/>
  <c r="N1027" i="2"/>
  <c r="Q1026" i="2"/>
  <c r="W1026" i="2" s="1"/>
  <c r="O1026" i="2"/>
  <c r="R1026" i="2" s="1"/>
  <c r="N1026" i="2"/>
  <c r="Q1025" i="2"/>
  <c r="W1025" i="2" s="1"/>
  <c r="O1025" i="2"/>
  <c r="R1025" i="2" s="1"/>
  <c r="N1025" i="2"/>
  <c r="Q1024" i="2"/>
  <c r="W1024" i="2" s="1"/>
  <c r="O1024" i="2"/>
  <c r="R1024" i="2" s="1"/>
  <c r="N1024" i="2"/>
  <c r="Q1023" i="2"/>
  <c r="W1023" i="2" s="1"/>
  <c r="O1023" i="2"/>
  <c r="R1023" i="2" s="1"/>
  <c r="N1023" i="2"/>
  <c r="Q1022" i="2"/>
  <c r="W1022" i="2" s="1"/>
  <c r="O1022" i="2"/>
  <c r="R1022" i="2" s="1"/>
  <c r="N1022" i="2"/>
  <c r="Q1021" i="2"/>
  <c r="W1021" i="2" s="1"/>
  <c r="O1021" i="2"/>
  <c r="R1021" i="2" s="1"/>
  <c r="N1021" i="2"/>
  <c r="Q1020" i="2"/>
  <c r="W1020" i="2" s="1"/>
  <c r="O1020" i="2"/>
  <c r="R1020" i="2" s="1"/>
  <c r="N1020" i="2"/>
  <c r="Q1019" i="2"/>
  <c r="W1019" i="2" s="1"/>
  <c r="O1019" i="2"/>
  <c r="R1019" i="2" s="1"/>
  <c r="N1019" i="2"/>
  <c r="Q1018" i="2"/>
  <c r="W1018" i="2" s="1"/>
  <c r="O1018" i="2"/>
  <c r="R1018" i="2" s="1"/>
  <c r="N1018" i="2"/>
  <c r="Q1017" i="2"/>
  <c r="W1017" i="2" s="1"/>
  <c r="O1017" i="2"/>
  <c r="R1017" i="2" s="1"/>
  <c r="N1017" i="2"/>
  <c r="Q1016" i="2"/>
  <c r="W1016" i="2" s="1"/>
  <c r="O1016" i="2"/>
  <c r="R1016" i="2" s="1"/>
  <c r="N1016" i="2"/>
  <c r="Q1015" i="2"/>
  <c r="W1015" i="2" s="1"/>
  <c r="O1015" i="2"/>
  <c r="R1015" i="2" s="1"/>
  <c r="N1015" i="2"/>
  <c r="Q1014" i="2"/>
  <c r="W1014" i="2" s="1"/>
  <c r="O1014" i="2"/>
  <c r="R1014" i="2" s="1"/>
  <c r="N1014" i="2"/>
  <c r="Q1013" i="2"/>
  <c r="W1013" i="2" s="1"/>
  <c r="O1013" i="2"/>
  <c r="R1013" i="2" s="1"/>
  <c r="N1013" i="2"/>
  <c r="Q1012" i="2"/>
  <c r="W1012" i="2" s="1"/>
  <c r="O1012" i="2"/>
  <c r="R1012" i="2" s="1"/>
  <c r="N1012" i="2"/>
  <c r="Q1011" i="2"/>
  <c r="W1011" i="2" s="1"/>
  <c r="O1011" i="2"/>
  <c r="R1011" i="2" s="1"/>
  <c r="N1011" i="2"/>
  <c r="Q1010" i="2"/>
  <c r="W1010" i="2" s="1"/>
  <c r="O1010" i="2"/>
  <c r="R1010" i="2" s="1"/>
  <c r="N1010" i="2"/>
  <c r="Q1009" i="2"/>
  <c r="W1009" i="2" s="1"/>
  <c r="O1009" i="2"/>
  <c r="R1009" i="2" s="1"/>
  <c r="N1009" i="2"/>
  <c r="Q1008" i="2"/>
  <c r="W1008" i="2" s="1"/>
  <c r="O1008" i="2"/>
  <c r="R1008" i="2" s="1"/>
  <c r="N1008" i="2"/>
  <c r="Q1007" i="2"/>
  <c r="W1007" i="2" s="1"/>
  <c r="O1007" i="2"/>
  <c r="R1007" i="2" s="1"/>
  <c r="N1007" i="2"/>
  <c r="Q1006" i="2"/>
  <c r="W1006" i="2" s="1"/>
  <c r="O1006" i="2"/>
  <c r="R1006" i="2" s="1"/>
  <c r="N1006" i="2"/>
  <c r="Q1005" i="2"/>
  <c r="W1005" i="2" s="1"/>
  <c r="O1005" i="2"/>
  <c r="R1005" i="2" s="1"/>
  <c r="N1005" i="2"/>
  <c r="Q1004" i="2"/>
  <c r="W1004" i="2" s="1"/>
  <c r="O1004" i="2"/>
  <c r="R1004" i="2" s="1"/>
  <c r="N1004" i="2"/>
  <c r="Q1003" i="2"/>
  <c r="W1003" i="2" s="1"/>
  <c r="O1003" i="2"/>
  <c r="R1003" i="2" s="1"/>
  <c r="N1003" i="2"/>
  <c r="Q1002" i="2"/>
  <c r="W1002" i="2" s="1"/>
  <c r="O1002" i="2"/>
  <c r="R1002" i="2" s="1"/>
  <c r="N1002" i="2"/>
  <c r="Q1001" i="2"/>
  <c r="W1001" i="2" s="1"/>
  <c r="O1001" i="2"/>
  <c r="R1001" i="2" s="1"/>
  <c r="N1001" i="2"/>
  <c r="Q1000" i="2"/>
  <c r="W1000" i="2" s="1"/>
  <c r="O1000" i="2"/>
  <c r="R1000" i="2" s="1"/>
  <c r="N1000" i="2"/>
  <c r="Q999" i="2"/>
  <c r="W999" i="2" s="1"/>
  <c r="O999" i="2"/>
  <c r="R999" i="2" s="1"/>
  <c r="N999" i="2"/>
  <c r="Q998" i="2"/>
  <c r="W998" i="2" s="1"/>
  <c r="O998" i="2"/>
  <c r="R998" i="2" s="1"/>
  <c r="N998" i="2"/>
  <c r="Q997" i="2"/>
  <c r="W997" i="2" s="1"/>
  <c r="O997" i="2"/>
  <c r="R997" i="2" s="1"/>
  <c r="N997" i="2"/>
  <c r="Q996" i="2"/>
  <c r="W996" i="2" s="1"/>
  <c r="O996" i="2"/>
  <c r="R996" i="2" s="1"/>
  <c r="N996" i="2"/>
  <c r="Q995" i="2"/>
  <c r="W995" i="2" s="1"/>
  <c r="O995" i="2"/>
  <c r="R995" i="2" s="1"/>
  <c r="N995" i="2"/>
  <c r="Q994" i="2"/>
  <c r="W994" i="2" s="1"/>
  <c r="O994" i="2"/>
  <c r="R994" i="2" s="1"/>
  <c r="N994" i="2"/>
  <c r="Q993" i="2"/>
  <c r="W993" i="2" s="1"/>
  <c r="O993" i="2"/>
  <c r="R993" i="2" s="1"/>
  <c r="N993" i="2"/>
  <c r="Q992" i="2"/>
  <c r="W992" i="2" s="1"/>
  <c r="O992" i="2"/>
  <c r="R992" i="2" s="1"/>
  <c r="N992" i="2"/>
  <c r="Q991" i="2"/>
  <c r="W991" i="2" s="1"/>
  <c r="O991" i="2"/>
  <c r="R991" i="2" s="1"/>
  <c r="N991" i="2"/>
  <c r="Q990" i="2"/>
  <c r="W990" i="2" s="1"/>
  <c r="O990" i="2"/>
  <c r="R990" i="2" s="1"/>
  <c r="N990" i="2"/>
  <c r="Q989" i="2"/>
  <c r="W989" i="2" s="1"/>
  <c r="O989" i="2"/>
  <c r="R989" i="2" s="1"/>
  <c r="N989" i="2"/>
  <c r="Q988" i="2"/>
  <c r="W988" i="2" s="1"/>
  <c r="O988" i="2"/>
  <c r="R988" i="2" s="1"/>
  <c r="N988" i="2"/>
  <c r="Q987" i="2"/>
  <c r="W987" i="2" s="1"/>
  <c r="O987" i="2"/>
  <c r="R987" i="2" s="1"/>
  <c r="N987" i="2"/>
  <c r="Q986" i="2"/>
  <c r="W986" i="2" s="1"/>
  <c r="O986" i="2"/>
  <c r="R986" i="2" s="1"/>
  <c r="N986" i="2"/>
  <c r="Q985" i="2"/>
  <c r="W985" i="2" s="1"/>
  <c r="O985" i="2"/>
  <c r="R985" i="2" s="1"/>
  <c r="N985" i="2"/>
  <c r="Q984" i="2"/>
  <c r="W984" i="2" s="1"/>
  <c r="O984" i="2"/>
  <c r="R984" i="2" s="1"/>
  <c r="N984" i="2"/>
  <c r="Q983" i="2"/>
  <c r="W983" i="2" s="1"/>
  <c r="O983" i="2"/>
  <c r="R983" i="2" s="1"/>
  <c r="N983" i="2"/>
  <c r="Q982" i="2"/>
  <c r="W982" i="2" s="1"/>
  <c r="O982" i="2"/>
  <c r="R982" i="2" s="1"/>
  <c r="N982" i="2"/>
  <c r="Q981" i="2"/>
  <c r="W981" i="2" s="1"/>
  <c r="O981" i="2"/>
  <c r="R981" i="2" s="1"/>
  <c r="N981" i="2"/>
  <c r="Q980" i="2"/>
  <c r="W980" i="2" s="1"/>
  <c r="O980" i="2"/>
  <c r="R980" i="2" s="1"/>
  <c r="N980" i="2"/>
  <c r="Q979" i="2"/>
  <c r="W979" i="2" s="1"/>
  <c r="O979" i="2"/>
  <c r="R979" i="2" s="1"/>
  <c r="N979" i="2"/>
  <c r="Q978" i="2"/>
  <c r="W978" i="2" s="1"/>
  <c r="O978" i="2"/>
  <c r="R978" i="2" s="1"/>
  <c r="N978" i="2"/>
  <c r="Q977" i="2"/>
  <c r="W977" i="2" s="1"/>
  <c r="O977" i="2"/>
  <c r="R977" i="2" s="1"/>
  <c r="N977" i="2"/>
  <c r="Q976" i="2"/>
  <c r="W976" i="2" s="1"/>
  <c r="O976" i="2"/>
  <c r="R976" i="2" s="1"/>
  <c r="N976" i="2"/>
  <c r="Q975" i="2"/>
  <c r="W975" i="2" s="1"/>
  <c r="O975" i="2"/>
  <c r="R975" i="2" s="1"/>
  <c r="N975" i="2"/>
  <c r="Q974" i="2"/>
  <c r="W974" i="2" s="1"/>
  <c r="O974" i="2"/>
  <c r="R974" i="2" s="1"/>
  <c r="N974" i="2"/>
  <c r="Q973" i="2"/>
  <c r="W973" i="2" s="1"/>
  <c r="O973" i="2"/>
  <c r="R973" i="2" s="1"/>
  <c r="N973" i="2"/>
  <c r="Q972" i="2"/>
  <c r="W972" i="2" s="1"/>
  <c r="O972" i="2"/>
  <c r="R972" i="2" s="1"/>
  <c r="N972" i="2"/>
  <c r="Q971" i="2"/>
  <c r="W971" i="2" s="1"/>
  <c r="O971" i="2"/>
  <c r="R971" i="2" s="1"/>
  <c r="N971" i="2"/>
  <c r="Q970" i="2"/>
  <c r="W970" i="2" s="1"/>
  <c r="O970" i="2"/>
  <c r="R970" i="2" s="1"/>
  <c r="N970" i="2"/>
  <c r="Q969" i="2"/>
  <c r="W969" i="2" s="1"/>
  <c r="O969" i="2"/>
  <c r="R969" i="2" s="1"/>
  <c r="N969" i="2"/>
  <c r="Q968" i="2"/>
  <c r="W968" i="2" s="1"/>
  <c r="O968" i="2"/>
  <c r="R968" i="2" s="1"/>
  <c r="N968" i="2"/>
  <c r="Q967" i="2"/>
  <c r="W967" i="2" s="1"/>
  <c r="O967" i="2"/>
  <c r="R967" i="2" s="1"/>
  <c r="N967" i="2"/>
  <c r="Q966" i="2"/>
  <c r="W966" i="2" s="1"/>
  <c r="O966" i="2"/>
  <c r="R966" i="2" s="1"/>
  <c r="N966" i="2"/>
  <c r="Q965" i="2"/>
  <c r="W965" i="2" s="1"/>
  <c r="O965" i="2"/>
  <c r="R965" i="2" s="1"/>
  <c r="N965" i="2"/>
  <c r="Q964" i="2"/>
  <c r="W964" i="2" s="1"/>
  <c r="O964" i="2"/>
  <c r="R964" i="2" s="1"/>
  <c r="N964" i="2"/>
  <c r="Q963" i="2"/>
  <c r="W963" i="2" s="1"/>
  <c r="O963" i="2"/>
  <c r="R963" i="2" s="1"/>
  <c r="N963" i="2"/>
  <c r="Q962" i="2"/>
  <c r="W962" i="2" s="1"/>
  <c r="O962" i="2"/>
  <c r="R962" i="2" s="1"/>
  <c r="N962" i="2"/>
  <c r="Q961" i="2"/>
  <c r="W961" i="2" s="1"/>
  <c r="O961" i="2"/>
  <c r="R961" i="2" s="1"/>
  <c r="N961" i="2"/>
  <c r="Q960" i="2"/>
  <c r="W960" i="2" s="1"/>
  <c r="O960" i="2"/>
  <c r="R960" i="2" s="1"/>
  <c r="N960" i="2"/>
  <c r="Q959" i="2"/>
  <c r="W959" i="2" s="1"/>
  <c r="O959" i="2"/>
  <c r="R959" i="2" s="1"/>
  <c r="N959" i="2"/>
  <c r="Q958" i="2"/>
  <c r="W958" i="2" s="1"/>
  <c r="O958" i="2"/>
  <c r="R958" i="2" s="1"/>
  <c r="N958" i="2"/>
  <c r="Q957" i="2"/>
  <c r="W957" i="2" s="1"/>
  <c r="O957" i="2"/>
  <c r="R957" i="2" s="1"/>
  <c r="N957" i="2"/>
  <c r="Q956" i="2"/>
  <c r="W956" i="2" s="1"/>
  <c r="O956" i="2"/>
  <c r="R956" i="2" s="1"/>
  <c r="N956" i="2"/>
  <c r="Q955" i="2"/>
  <c r="W955" i="2" s="1"/>
  <c r="O955" i="2"/>
  <c r="R955" i="2" s="1"/>
  <c r="N955" i="2"/>
  <c r="Q954" i="2"/>
  <c r="W954" i="2" s="1"/>
  <c r="O954" i="2"/>
  <c r="R954" i="2" s="1"/>
  <c r="N954" i="2"/>
  <c r="Q953" i="2"/>
  <c r="W953" i="2" s="1"/>
  <c r="O953" i="2"/>
  <c r="R953" i="2" s="1"/>
  <c r="N953" i="2"/>
  <c r="Q952" i="2"/>
  <c r="W952" i="2" s="1"/>
  <c r="O952" i="2"/>
  <c r="R952" i="2" s="1"/>
  <c r="N952" i="2"/>
  <c r="Q951" i="2"/>
  <c r="W951" i="2" s="1"/>
  <c r="O951" i="2"/>
  <c r="R951" i="2" s="1"/>
  <c r="N951" i="2"/>
  <c r="Q950" i="2"/>
  <c r="W950" i="2" s="1"/>
  <c r="O950" i="2"/>
  <c r="R950" i="2" s="1"/>
  <c r="N950" i="2"/>
  <c r="Q949" i="2"/>
  <c r="W949" i="2" s="1"/>
  <c r="O949" i="2"/>
  <c r="R949" i="2" s="1"/>
  <c r="N949" i="2"/>
  <c r="Q948" i="2"/>
  <c r="W948" i="2" s="1"/>
  <c r="O948" i="2"/>
  <c r="R948" i="2" s="1"/>
  <c r="N948" i="2"/>
  <c r="Q947" i="2"/>
  <c r="W947" i="2" s="1"/>
  <c r="O947" i="2"/>
  <c r="R947" i="2" s="1"/>
  <c r="N947" i="2"/>
  <c r="Q946" i="2"/>
  <c r="W946" i="2" s="1"/>
  <c r="O946" i="2"/>
  <c r="R946" i="2" s="1"/>
  <c r="N946" i="2"/>
  <c r="Q945" i="2"/>
  <c r="W945" i="2" s="1"/>
  <c r="O945" i="2"/>
  <c r="R945" i="2" s="1"/>
  <c r="N945" i="2"/>
  <c r="Q944" i="2"/>
  <c r="W944" i="2" s="1"/>
  <c r="O944" i="2"/>
  <c r="R944" i="2" s="1"/>
  <c r="N944" i="2"/>
  <c r="Q943" i="2"/>
  <c r="W943" i="2" s="1"/>
  <c r="O943" i="2"/>
  <c r="R943" i="2" s="1"/>
  <c r="N943" i="2"/>
  <c r="Q942" i="2"/>
  <c r="W942" i="2" s="1"/>
  <c r="O942" i="2"/>
  <c r="R942" i="2" s="1"/>
  <c r="N942" i="2"/>
  <c r="Q941" i="2"/>
  <c r="W941" i="2" s="1"/>
  <c r="O941" i="2"/>
  <c r="R941" i="2" s="1"/>
  <c r="N941" i="2"/>
  <c r="Q940" i="2"/>
  <c r="W940" i="2" s="1"/>
  <c r="O940" i="2"/>
  <c r="R940" i="2" s="1"/>
  <c r="N940" i="2"/>
  <c r="Q939" i="2"/>
  <c r="W939" i="2" s="1"/>
  <c r="O939" i="2"/>
  <c r="R939" i="2" s="1"/>
  <c r="N939" i="2"/>
  <c r="Q938" i="2"/>
  <c r="W938" i="2" s="1"/>
  <c r="O938" i="2"/>
  <c r="R938" i="2" s="1"/>
  <c r="N938" i="2"/>
  <c r="Q937" i="2"/>
  <c r="W937" i="2" s="1"/>
  <c r="O937" i="2"/>
  <c r="R937" i="2" s="1"/>
  <c r="N937" i="2"/>
  <c r="Q936" i="2"/>
  <c r="W936" i="2" s="1"/>
  <c r="O936" i="2"/>
  <c r="R936" i="2" s="1"/>
  <c r="N936" i="2"/>
  <c r="Q935" i="2"/>
  <c r="W935" i="2" s="1"/>
  <c r="O935" i="2"/>
  <c r="R935" i="2" s="1"/>
  <c r="N935" i="2"/>
  <c r="Q934" i="2"/>
  <c r="W934" i="2" s="1"/>
  <c r="O934" i="2"/>
  <c r="R934" i="2" s="1"/>
  <c r="N934" i="2"/>
  <c r="Q933" i="2"/>
  <c r="W933" i="2" s="1"/>
  <c r="O933" i="2"/>
  <c r="R933" i="2" s="1"/>
  <c r="N933" i="2"/>
  <c r="Q932" i="2"/>
  <c r="W932" i="2" s="1"/>
  <c r="O932" i="2"/>
  <c r="R932" i="2" s="1"/>
  <c r="N932" i="2"/>
  <c r="Q931" i="2"/>
  <c r="W931" i="2" s="1"/>
  <c r="O931" i="2"/>
  <c r="R931" i="2" s="1"/>
  <c r="N931" i="2"/>
  <c r="Q930" i="2"/>
  <c r="W930" i="2" s="1"/>
  <c r="O930" i="2"/>
  <c r="R930" i="2" s="1"/>
  <c r="N930" i="2"/>
  <c r="Q929" i="2"/>
  <c r="W929" i="2" s="1"/>
  <c r="O929" i="2"/>
  <c r="R929" i="2" s="1"/>
  <c r="N929" i="2"/>
  <c r="Q928" i="2"/>
  <c r="W928" i="2" s="1"/>
  <c r="O928" i="2"/>
  <c r="R928" i="2" s="1"/>
  <c r="N928" i="2"/>
  <c r="Q927" i="2"/>
  <c r="W927" i="2" s="1"/>
  <c r="O927" i="2"/>
  <c r="R927" i="2" s="1"/>
  <c r="N927" i="2"/>
  <c r="Q926" i="2"/>
  <c r="W926" i="2" s="1"/>
  <c r="O926" i="2"/>
  <c r="R926" i="2" s="1"/>
  <c r="N926" i="2"/>
  <c r="Q925" i="2"/>
  <c r="W925" i="2" s="1"/>
  <c r="O925" i="2"/>
  <c r="R925" i="2" s="1"/>
  <c r="N925" i="2"/>
  <c r="Q924" i="2"/>
  <c r="W924" i="2" s="1"/>
  <c r="O924" i="2"/>
  <c r="R924" i="2" s="1"/>
  <c r="N924" i="2"/>
  <c r="Q923" i="2"/>
  <c r="W923" i="2" s="1"/>
  <c r="O923" i="2"/>
  <c r="R923" i="2" s="1"/>
  <c r="N923" i="2"/>
  <c r="Q922" i="2"/>
  <c r="W922" i="2" s="1"/>
  <c r="O922" i="2"/>
  <c r="R922" i="2" s="1"/>
  <c r="N922" i="2"/>
  <c r="Q921" i="2"/>
  <c r="W921" i="2" s="1"/>
  <c r="O921" i="2"/>
  <c r="R921" i="2" s="1"/>
  <c r="N921" i="2"/>
  <c r="Q920" i="2"/>
  <c r="W920" i="2" s="1"/>
  <c r="O920" i="2"/>
  <c r="R920" i="2" s="1"/>
  <c r="N920" i="2"/>
  <c r="Q919" i="2"/>
  <c r="W919" i="2" s="1"/>
  <c r="O919" i="2"/>
  <c r="R919" i="2" s="1"/>
  <c r="N919" i="2"/>
  <c r="Q918" i="2"/>
  <c r="W918" i="2" s="1"/>
  <c r="O918" i="2"/>
  <c r="R918" i="2" s="1"/>
  <c r="N918" i="2"/>
  <c r="Q917" i="2"/>
  <c r="W917" i="2" s="1"/>
  <c r="O917" i="2"/>
  <c r="R917" i="2" s="1"/>
  <c r="N917" i="2"/>
  <c r="Q916" i="2"/>
  <c r="W916" i="2" s="1"/>
  <c r="O916" i="2"/>
  <c r="R916" i="2" s="1"/>
  <c r="N916" i="2"/>
  <c r="Q915" i="2"/>
  <c r="W915" i="2" s="1"/>
  <c r="O915" i="2"/>
  <c r="R915" i="2" s="1"/>
  <c r="N915" i="2"/>
  <c r="Q914" i="2"/>
  <c r="W914" i="2" s="1"/>
  <c r="O914" i="2"/>
  <c r="R914" i="2" s="1"/>
  <c r="N914" i="2"/>
  <c r="Q913" i="2"/>
  <c r="W913" i="2" s="1"/>
  <c r="O913" i="2"/>
  <c r="R913" i="2" s="1"/>
  <c r="N913" i="2"/>
  <c r="Q912" i="2"/>
  <c r="W912" i="2" s="1"/>
  <c r="O912" i="2"/>
  <c r="R912" i="2" s="1"/>
  <c r="N912" i="2"/>
  <c r="Q911" i="2"/>
  <c r="W911" i="2" s="1"/>
  <c r="O911" i="2"/>
  <c r="R911" i="2" s="1"/>
  <c r="N911" i="2"/>
  <c r="Q910" i="2"/>
  <c r="W910" i="2" s="1"/>
  <c r="O910" i="2"/>
  <c r="R910" i="2" s="1"/>
  <c r="N910" i="2"/>
  <c r="Q909" i="2"/>
  <c r="W909" i="2" s="1"/>
  <c r="O909" i="2"/>
  <c r="R909" i="2" s="1"/>
  <c r="N909" i="2"/>
  <c r="Q908" i="2"/>
  <c r="W908" i="2" s="1"/>
  <c r="O908" i="2"/>
  <c r="R908" i="2" s="1"/>
  <c r="N908" i="2"/>
  <c r="Q907" i="2"/>
  <c r="W907" i="2" s="1"/>
  <c r="O907" i="2"/>
  <c r="R907" i="2" s="1"/>
  <c r="N907" i="2"/>
  <c r="Q906" i="2"/>
  <c r="W906" i="2" s="1"/>
  <c r="O906" i="2"/>
  <c r="R906" i="2" s="1"/>
  <c r="N906" i="2"/>
  <c r="Q905" i="2"/>
  <c r="W905" i="2" s="1"/>
  <c r="O905" i="2"/>
  <c r="R905" i="2" s="1"/>
  <c r="N905" i="2"/>
  <c r="Q904" i="2"/>
  <c r="W904" i="2" s="1"/>
  <c r="O904" i="2"/>
  <c r="R904" i="2" s="1"/>
  <c r="N904" i="2"/>
  <c r="Q903" i="2"/>
  <c r="W903" i="2" s="1"/>
  <c r="O903" i="2"/>
  <c r="R903" i="2" s="1"/>
  <c r="N903" i="2"/>
  <c r="Q902" i="2"/>
  <c r="W902" i="2" s="1"/>
  <c r="O902" i="2"/>
  <c r="R902" i="2" s="1"/>
  <c r="N902" i="2"/>
  <c r="Q901" i="2"/>
  <c r="W901" i="2" s="1"/>
  <c r="O901" i="2"/>
  <c r="R901" i="2" s="1"/>
  <c r="N901" i="2"/>
  <c r="Q900" i="2"/>
  <c r="W900" i="2" s="1"/>
  <c r="O900" i="2"/>
  <c r="R900" i="2" s="1"/>
  <c r="N900" i="2"/>
  <c r="Q899" i="2"/>
  <c r="W899" i="2" s="1"/>
  <c r="O899" i="2"/>
  <c r="R899" i="2" s="1"/>
  <c r="N899" i="2"/>
  <c r="Q898" i="2"/>
  <c r="W898" i="2" s="1"/>
  <c r="O898" i="2"/>
  <c r="R898" i="2" s="1"/>
  <c r="N898" i="2"/>
  <c r="Q897" i="2"/>
  <c r="W897" i="2" s="1"/>
  <c r="O897" i="2"/>
  <c r="R897" i="2" s="1"/>
  <c r="N897" i="2"/>
  <c r="Q896" i="2"/>
  <c r="W896" i="2" s="1"/>
  <c r="O896" i="2"/>
  <c r="R896" i="2" s="1"/>
  <c r="N896" i="2"/>
  <c r="Q895" i="2"/>
  <c r="W895" i="2" s="1"/>
  <c r="O895" i="2"/>
  <c r="R895" i="2" s="1"/>
  <c r="N895" i="2"/>
  <c r="Q894" i="2"/>
  <c r="W894" i="2" s="1"/>
  <c r="O894" i="2"/>
  <c r="R894" i="2" s="1"/>
  <c r="N894" i="2"/>
  <c r="Q893" i="2"/>
  <c r="W893" i="2" s="1"/>
  <c r="O893" i="2"/>
  <c r="R893" i="2" s="1"/>
  <c r="N893" i="2"/>
  <c r="Q892" i="2"/>
  <c r="W892" i="2" s="1"/>
  <c r="O892" i="2"/>
  <c r="R892" i="2" s="1"/>
  <c r="N892" i="2"/>
  <c r="Q891" i="2"/>
  <c r="W891" i="2" s="1"/>
  <c r="O891" i="2"/>
  <c r="R891" i="2" s="1"/>
  <c r="N891" i="2"/>
  <c r="Q890" i="2"/>
  <c r="W890" i="2" s="1"/>
  <c r="O890" i="2"/>
  <c r="R890" i="2" s="1"/>
  <c r="N890" i="2"/>
  <c r="Q889" i="2"/>
  <c r="W889" i="2" s="1"/>
  <c r="O889" i="2"/>
  <c r="R889" i="2" s="1"/>
  <c r="N889" i="2"/>
  <c r="Q888" i="2"/>
  <c r="W888" i="2" s="1"/>
  <c r="O888" i="2"/>
  <c r="R888" i="2" s="1"/>
  <c r="N888" i="2"/>
  <c r="Q887" i="2"/>
  <c r="W887" i="2" s="1"/>
  <c r="O887" i="2"/>
  <c r="R887" i="2" s="1"/>
  <c r="N887" i="2"/>
  <c r="Q886" i="2"/>
  <c r="W886" i="2" s="1"/>
  <c r="O886" i="2"/>
  <c r="R886" i="2" s="1"/>
  <c r="N886" i="2"/>
  <c r="Q885" i="2"/>
  <c r="W885" i="2" s="1"/>
  <c r="O885" i="2"/>
  <c r="R885" i="2" s="1"/>
  <c r="N885" i="2"/>
  <c r="Q884" i="2"/>
  <c r="W884" i="2" s="1"/>
  <c r="O884" i="2"/>
  <c r="R884" i="2" s="1"/>
  <c r="N884" i="2"/>
  <c r="Q883" i="2"/>
  <c r="W883" i="2" s="1"/>
  <c r="O883" i="2"/>
  <c r="R883" i="2" s="1"/>
  <c r="N883" i="2"/>
  <c r="Q882" i="2"/>
  <c r="W882" i="2" s="1"/>
  <c r="O882" i="2"/>
  <c r="R882" i="2" s="1"/>
  <c r="N882" i="2"/>
  <c r="Q881" i="2"/>
  <c r="W881" i="2" s="1"/>
  <c r="O881" i="2"/>
  <c r="R881" i="2" s="1"/>
  <c r="N881" i="2"/>
  <c r="Q880" i="2"/>
  <c r="W880" i="2" s="1"/>
  <c r="O880" i="2"/>
  <c r="R880" i="2" s="1"/>
  <c r="N880" i="2"/>
  <c r="Q879" i="2"/>
  <c r="W879" i="2" s="1"/>
  <c r="O879" i="2"/>
  <c r="R879" i="2" s="1"/>
  <c r="N879" i="2"/>
  <c r="Q878" i="2"/>
  <c r="W878" i="2" s="1"/>
  <c r="O878" i="2"/>
  <c r="R878" i="2" s="1"/>
  <c r="N878" i="2"/>
  <c r="Q877" i="2"/>
  <c r="W877" i="2" s="1"/>
  <c r="O877" i="2"/>
  <c r="R877" i="2" s="1"/>
  <c r="N877" i="2"/>
  <c r="Q876" i="2"/>
  <c r="W876" i="2" s="1"/>
  <c r="O876" i="2"/>
  <c r="R876" i="2" s="1"/>
  <c r="N876" i="2"/>
  <c r="Q875" i="2"/>
  <c r="W875" i="2" s="1"/>
  <c r="O875" i="2"/>
  <c r="R875" i="2" s="1"/>
  <c r="N875" i="2"/>
  <c r="Q874" i="2"/>
  <c r="W874" i="2" s="1"/>
  <c r="O874" i="2"/>
  <c r="R874" i="2" s="1"/>
  <c r="N874" i="2"/>
  <c r="Q873" i="2"/>
  <c r="W873" i="2" s="1"/>
  <c r="O873" i="2"/>
  <c r="R873" i="2" s="1"/>
  <c r="N873" i="2"/>
  <c r="Q872" i="2"/>
  <c r="W872" i="2" s="1"/>
  <c r="O872" i="2"/>
  <c r="R872" i="2" s="1"/>
  <c r="N872" i="2"/>
  <c r="Q871" i="2"/>
  <c r="W871" i="2" s="1"/>
  <c r="O871" i="2"/>
  <c r="R871" i="2" s="1"/>
  <c r="N871" i="2"/>
  <c r="Q870" i="2"/>
  <c r="W870" i="2" s="1"/>
  <c r="O870" i="2"/>
  <c r="R870" i="2" s="1"/>
  <c r="N870" i="2"/>
  <c r="Q869" i="2"/>
  <c r="W869" i="2" s="1"/>
  <c r="O869" i="2"/>
  <c r="R869" i="2" s="1"/>
  <c r="N869" i="2"/>
  <c r="Q868" i="2"/>
  <c r="W868" i="2" s="1"/>
  <c r="O868" i="2"/>
  <c r="R868" i="2" s="1"/>
  <c r="N868" i="2"/>
  <c r="Q867" i="2"/>
  <c r="W867" i="2" s="1"/>
  <c r="O867" i="2"/>
  <c r="R867" i="2" s="1"/>
  <c r="N867" i="2"/>
  <c r="Q866" i="2"/>
  <c r="W866" i="2" s="1"/>
  <c r="O866" i="2"/>
  <c r="R866" i="2" s="1"/>
  <c r="N866" i="2"/>
  <c r="Q865" i="2"/>
  <c r="W865" i="2" s="1"/>
  <c r="O865" i="2"/>
  <c r="R865" i="2" s="1"/>
  <c r="N865" i="2"/>
  <c r="Q864" i="2"/>
  <c r="W864" i="2" s="1"/>
  <c r="O864" i="2"/>
  <c r="R864" i="2" s="1"/>
  <c r="N864" i="2"/>
  <c r="Q863" i="2"/>
  <c r="W863" i="2" s="1"/>
  <c r="O863" i="2"/>
  <c r="R863" i="2" s="1"/>
  <c r="N863" i="2"/>
  <c r="Q862" i="2"/>
  <c r="W862" i="2" s="1"/>
  <c r="O862" i="2"/>
  <c r="R862" i="2" s="1"/>
  <c r="N862" i="2"/>
  <c r="Q861" i="2"/>
  <c r="W861" i="2" s="1"/>
  <c r="O861" i="2"/>
  <c r="R861" i="2" s="1"/>
  <c r="N861" i="2"/>
  <c r="Q860" i="2"/>
  <c r="W860" i="2" s="1"/>
  <c r="O860" i="2"/>
  <c r="R860" i="2" s="1"/>
  <c r="N860" i="2"/>
  <c r="Q859" i="2"/>
  <c r="W859" i="2" s="1"/>
  <c r="O859" i="2"/>
  <c r="R859" i="2" s="1"/>
  <c r="N859" i="2"/>
  <c r="Q858" i="2"/>
  <c r="W858" i="2" s="1"/>
  <c r="O858" i="2"/>
  <c r="R858" i="2" s="1"/>
  <c r="N858" i="2"/>
  <c r="Q857" i="2"/>
  <c r="W857" i="2" s="1"/>
  <c r="O857" i="2"/>
  <c r="R857" i="2" s="1"/>
  <c r="N857" i="2"/>
  <c r="Q856" i="2"/>
  <c r="W856" i="2" s="1"/>
  <c r="O856" i="2"/>
  <c r="R856" i="2" s="1"/>
  <c r="N856" i="2"/>
  <c r="Q855" i="2"/>
  <c r="W855" i="2" s="1"/>
  <c r="O855" i="2"/>
  <c r="R855" i="2" s="1"/>
  <c r="N855" i="2"/>
  <c r="Q854" i="2"/>
  <c r="W854" i="2" s="1"/>
  <c r="O854" i="2"/>
  <c r="R854" i="2" s="1"/>
  <c r="N854" i="2"/>
  <c r="Q853" i="2"/>
  <c r="W853" i="2" s="1"/>
  <c r="O853" i="2"/>
  <c r="R853" i="2" s="1"/>
  <c r="N853" i="2"/>
  <c r="Q852" i="2"/>
  <c r="W852" i="2" s="1"/>
  <c r="O852" i="2"/>
  <c r="R852" i="2" s="1"/>
  <c r="N852" i="2"/>
  <c r="Q851" i="2"/>
  <c r="W851" i="2" s="1"/>
  <c r="O851" i="2"/>
  <c r="R851" i="2" s="1"/>
  <c r="N851" i="2"/>
  <c r="Q850" i="2"/>
  <c r="W850" i="2" s="1"/>
  <c r="O850" i="2"/>
  <c r="R850" i="2" s="1"/>
  <c r="N850" i="2"/>
  <c r="Q849" i="2"/>
  <c r="W849" i="2" s="1"/>
  <c r="O849" i="2"/>
  <c r="R849" i="2" s="1"/>
  <c r="N849" i="2"/>
  <c r="Q848" i="2"/>
  <c r="W848" i="2" s="1"/>
  <c r="O848" i="2"/>
  <c r="R848" i="2" s="1"/>
  <c r="N848" i="2"/>
  <c r="Q847" i="2"/>
  <c r="W847" i="2" s="1"/>
  <c r="O847" i="2"/>
  <c r="R847" i="2" s="1"/>
  <c r="N847" i="2"/>
  <c r="Q846" i="2"/>
  <c r="W846" i="2" s="1"/>
  <c r="O846" i="2"/>
  <c r="R846" i="2" s="1"/>
  <c r="N846" i="2"/>
  <c r="Q845" i="2"/>
  <c r="W845" i="2" s="1"/>
  <c r="O845" i="2"/>
  <c r="R845" i="2" s="1"/>
  <c r="N845" i="2"/>
  <c r="Q844" i="2"/>
  <c r="W844" i="2" s="1"/>
  <c r="O844" i="2"/>
  <c r="R844" i="2" s="1"/>
  <c r="N844" i="2"/>
  <c r="Q843" i="2"/>
  <c r="W843" i="2" s="1"/>
  <c r="O843" i="2"/>
  <c r="R843" i="2" s="1"/>
  <c r="N843" i="2"/>
  <c r="Q842" i="2"/>
  <c r="W842" i="2" s="1"/>
  <c r="O842" i="2"/>
  <c r="R842" i="2" s="1"/>
  <c r="N842" i="2"/>
  <c r="Q841" i="2"/>
  <c r="W841" i="2" s="1"/>
  <c r="O841" i="2"/>
  <c r="R841" i="2" s="1"/>
  <c r="N841" i="2"/>
  <c r="Q840" i="2"/>
  <c r="W840" i="2" s="1"/>
  <c r="O840" i="2"/>
  <c r="R840" i="2" s="1"/>
  <c r="N840" i="2"/>
  <c r="Q839" i="2"/>
  <c r="W839" i="2" s="1"/>
  <c r="O839" i="2"/>
  <c r="R839" i="2" s="1"/>
  <c r="N839" i="2"/>
  <c r="Q838" i="2"/>
  <c r="W838" i="2" s="1"/>
  <c r="O838" i="2"/>
  <c r="R838" i="2" s="1"/>
  <c r="N838" i="2"/>
  <c r="Q837" i="2"/>
  <c r="W837" i="2" s="1"/>
  <c r="O837" i="2"/>
  <c r="R837" i="2" s="1"/>
  <c r="N837" i="2"/>
  <c r="Q836" i="2"/>
  <c r="W836" i="2" s="1"/>
  <c r="O836" i="2"/>
  <c r="R836" i="2" s="1"/>
  <c r="N836" i="2"/>
  <c r="Q835" i="2"/>
  <c r="W835" i="2" s="1"/>
  <c r="O835" i="2"/>
  <c r="R835" i="2" s="1"/>
  <c r="N835" i="2"/>
  <c r="Q834" i="2"/>
  <c r="W834" i="2" s="1"/>
  <c r="O834" i="2"/>
  <c r="R834" i="2" s="1"/>
  <c r="N834" i="2"/>
  <c r="Q833" i="2"/>
  <c r="W833" i="2" s="1"/>
  <c r="O833" i="2"/>
  <c r="R833" i="2" s="1"/>
  <c r="N833" i="2"/>
  <c r="Q832" i="2"/>
  <c r="W832" i="2" s="1"/>
  <c r="O832" i="2"/>
  <c r="R832" i="2" s="1"/>
  <c r="N832" i="2"/>
  <c r="Q831" i="2"/>
  <c r="W831" i="2" s="1"/>
  <c r="O831" i="2"/>
  <c r="R831" i="2" s="1"/>
  <c r="N831" i="2"/>
  <c r="Q830" i="2"/>
  <c r="W830" i="2" s="1"/>
  <c r="O830" i="2"/>
  <c r="R830" i="2" s="1"/>
  <c r="N830" i="2"/>
  <c r="Q829" i="2"/>
  <c r="W829" i="2" s="1"/>
  <c r="O829" i="2"/>
  <c r="R829" i="2" s="1"/>
  <c r="N829" i="2"/>
  <c r="Q828" i="2"/>
  <c r="W828" i="2" s="1"/>
  <c r="O828" i="2"/>
  <c r="R828" i="2" s="1"/>
  <c r="N828" i="2"/>
  <c r="Q827" i="2"/>
  <c r="W827" i="2" s="1"/>
  <c r="O827" i="2"/>
  <c r="R827" i="2" s="1"/>
  <c r="N827" i="2"/>
  <c r="Q826" i="2"/>
  <c r="W826" i="2" s="1"/>
  <c r="O826" i="2"/>
  <c r="R826" i="2" s="1"/>
  <c r="N826" i="2"/>
  <c r="Q825" i="2"/>
  <c r="W825" i="2" s="1"/>
  <c r="O825" i="2"/>
  <c r="R825" i="2" s="1"/>
  <c r="N825" i="2"/>
  <c r="Q824" i="2"/>
  <c r="W824" i="2" s="1"/>
  <c r="O824" i="2"/>
  <c r="R824" i="2" s="1"/>
  <c r="N824" i="2"/>
  <c r="Q823" i="2"/>
  <c r="W823" i="2" s="1"/>
  <c r="O823" i="2"/>
  <c r="R823" i="2" s="1"/>
  <c r="N823" i="2"/>
  <c r="Q822" i="2"/>
  <c r="W822" i="2" s="1"/>
  <c r="O822" i="2"/>
  <c r="R822" i="2" s="1"/>
  <c r="N822" i="2"/>
  <c r="Q821" i="2"/>
  <c r="W821" i="2" s="1"/>
  <c r="O821" i="2"/>
  <c r="R821" i="2" s="1"/>
  <c r="N821" i="2"/>
  <c r="Q820" i="2"/>
  <c r="W820" i="2" s="1"/>
  <c r="O820" i="2"/>
  <c r="R820" i="2" s="1"/>
  <c r="N820" i="2"/>
  <c r="Q819" i="2"/>
  <c r="W819" i="2" s="1"/>
  <c r="O819" i="2"/>
  <c r="R819" i="2" s="1"/>
  <c r="N819" i="2"/>
  <c r="Q818" i="2"/>
  <c r="W818" i="2" s="1"/>
  <c r="O818" i="2"/>
  <c r="R818" i="2" s="1"/>
  <c r="N818" i="2"/>
  <c r="Q817" i="2"/>
  <c r="W817" i="2" s="1"/>
  <c r="O817" i="2"/>
  <c r="R817" i="2" s="1"/>
  <c r="N817" i="2"/>
  <c r="Q816" i="2"/>
  <c r="W816" i="2" s="1"/>
  <c r="O816" i="2"/>
  <c r="R816" i="2" s="1"/>
  <c r="N816" i="2"/>
  <c r="Q815" i="2"/>
  <c r="W815" i="2" s="1"/>
  <c r="O815" i="2"/>
  <c r="R815" i="2" s="1"/>
  <c r="N815" i="2"/>
  <c r="Q814" i="2"/>
  <c r="W814" i="2" s="1"/>
  <c r="O814" i="2"/>
  <c r="R814" i="2" s="1"/>
  <c r="N814" i="2"/>
  <c r="Q813" i="2"/>
  <c r="W813" i="2" s="1"/>
  <c r="O813" i="2"/>
  <c r="R813" i="2" s="1"/>
  <c r="N813" i="2"/>
  <c r="Q812" i="2"/>
  <c r="W812" i="2" s="1"/>
  <c r="O812" i="2"/>
  <c r="R812" i="2" s="1"/>
  <c r="N812" i="2"/>
  <c r="Q811" i="2"/>
  <c r="W811" i="2" s="1"/>
  <c r="O811" i="2"/>
  <c r="R811" i="2" s="1"/>
  <c r="N811" i="2"/>
  <c r="Q810" i="2"/>
  <c r="W810" i="2" s="1"/>
  <c r="O810" i="2"/>
  <c r="R810" i="2" s="1"/>
  <c r="N810" i="2"/>
  <c r="Q809" i="2"/>
  <c r="W809" i="2" s="1"/>
  <c r="O809" i="2"/>
  <c r="R809" i="2" s="1"/>
  <c r="N809" i="2"/>
  <c r="Q808" i="2"/>
  <c r="W808" i="2" s="1"/>
  <c r="O808" i="2"/>
  <c r="R808" i="2" s="1"/>
  <c r="N808" i="2"/>
  <c r="Q807" i="2"/>
  <c r="W807" i="2" s="1"/>
  <c r="O807" i="2"/>
  <c r="R807" i="2" s="1"/>
  <c r="N807" i="2"/>
  <c r="Q806" i="2"/>
  <c r="W806" i="2" s="1"/>
  <c r="O806" i="2"/>
  <c r="R806" i="2" s="1"/>
  <c r="N806" i="2"/>
  <c r="Q805" i="2"/>
  <c r="W805" i="2" s="1"/>
  <c r="O805" i="2"/>
  <c r="R805" i="2" s="1"/>
  <c r="N805" i="2"/>
  <c r="Q804" i="2"/>
  <c r="W804" i="2" s="1"/>
  <c r="O804" i="2"/>
  <c r="R804" i="2" s="1"/>
  <c r="N804" i="2"/>
  <c r="Q803" i="2"/>
  <c r="W803" i="2" s="1"/>
  <c r="O803" i="2"/>
  <c r="R803" i="2" s="1"/>
  <c r="N803" i="2"/>
  <c r="Q802" i="2"/>
  <c r="W802" i="2" s="1"/>
  <c r="O802" i="2"/>
  <c r="R802" i="2" s="1"/>
  <c r="N802" i="2"/>
  <c r="Q801" i="2"/>
  <c r="W801" i="2" s="1"/>
  <c r="O801" i="2"/>
  <c r="R801" i="2" s="1"/>
  <c r="N801" i="2"/>
  <c r="Q800" i="2"/>
  <c r="W800" i="2" s="1"/>
  <c r="O800" i="2"/>
  <c r="R800" i="2" s="1"/>
  <c r="N800" i="2"/>
  <c r="Q799" i="2"/>
  <c r="W799" i="2" s="1"/>
  <c r="O799" i="2"/>
  <c r="R799" i="2" s="1"/>
  <c r="N799" i="2"/>
  <c r="Q798" i="2"/>
  <c r="W798" i="2" s="1"/>
  <c r="O798" i="2"/>
  <c r="R798" i="2" s="1"/>
  <c r="N798" i="2"/>
  <c r="Q797" i="2"/>
  <c r="W797" i="2" s="1"/>
  <c r="O797" i="2"/>
  <c r="R797" i="2" s="1"/>
  <c r="N797" i="2"/>
  <c r="Q796" i="2"/>
  <c r="W796" i="2" s="1"/>
  <c r="O796" i="2"/>
  <c r="R796" i="2" s="1"/>
  <c r="N796" i="2"/>
  <c r="Q795" i="2"/>
  <c r="W795" i="2" s="1"/>
  <c r="O795" i="2"/>
  <c r="R795" i="2" s="1"/>
  <c r="N795" i="2"/>
  <c r="Q794" i="2"/>
  <c r="W794" i="2" s="1"/>
  <c r="O794" i="2"/>
  <c r="R794" i="2" s="1"/>
  <c r="N794" i="2"/>
  <c r="Q793" i="2"/>
  <c r="W793" i="2" s="1"/>
  <c r="O793" i="2"/>
  <c r="R793" i="2" s="1"/>
  <c r="N793" i="2"/>
  <c r="Q792" i="2"/>
  <c r="W792" i="2" s="1"/>
  <c r="O792" i="2"/>
  <c r="R792" i="2" s="1"/>
  <c r="N792" i="2"/>
  <c r="Q791" i="2"/>
  <c r="W791" i="2" s="1"/>
  <c r="O791" i="2"/>
  <c r="R791" i="2" s="1"/>
  <c r="N791" i="2"/>
  <c r="Q790" i="2"/>
  <c r="W790" i="2" s="1"/>
  <c r="O790" i="2"/>
  <c r="R790" i="2" s="1"/>
  <c r="N790" i="2"/>
  <c r="Q789" i="2"/>
  <c r="W789" i="2" s="1"/>
  <c r="O789" i="2"/>
  <c r="R789" i="2" s="1"/>
  <c r="N789" i="2"/>
  <c r="Q788" i="2"/>
  <c r="W788" i="2" s="1"/>
  <c r="O788" i="2"/>
  <c r="R788" i="2" s="1"/>
  <c r="N788" i="2"/>
  <c r="Q787" i="2"/>
  <c r="W787" i="2" s="1"/>
  <c r="O787" i="2"/>
  <c r="R787" i="2" s="1"/>
  <c r="N787" i="2"/>
  <c r="Q786" i="2"/>
  <c r="W786" i="2" s="1"/>
  <c r="O786" i="2"/>
  <c r="R786" i="2" s="1"/>
  <c r="N786" i="2"/>
  <c r="Q785" i="2"/>
  <c r="W785" i="2" s="1"/>
  <c r="O785" i="2"/>
  <c r="R785" i="2" s="1"/>
  <c r="N785" i="2"/>
  <c r="Q784" i="2"/>
  <c r="W784" i="2" s="1"/>
  <c r="O784" i="2"/>
  <c r="R784" i="2" s="1"/>
  <c r="N784" i="2"/>
  <c r="Q783" i="2"/>
  <c r="W783" i="2" s="1"/>
  <c r="O783" i="2"/>
  <c r="R783" i="2" s="1"/>
  <c r="N783" i="2"/>
  <c r="Q782" i="2"/>
  <c r="W782" i="2" s="1"/>
  <c r="O782" i="2"/>
  <c r="R782" i="2" s="1"/>
  <c r="N782" i="2"/>
  <c r="Q781" i="2"/>
  <c r="W781" i="2" s="1"/>
  <c r="O781" i="2"/>
  <c r="R781" i="2" s="1"/>
  <c r="N781" i="2"/>
  <c r="Q780" i="2"/>
  <c r="W780" i="2" s="1"/>
  <c r="O780" i="2"/>
  <c r="R780" i="2" s="1"/>
  <c r="N780" i="2"/>
  <c r="Q779" i="2"/>
  <c r="W779" i="2" s="1"/>
  <c r="O779" i="2"/>
  <c r="R779" i="2" s="1"/>
  <c r="N779" i="2"/>
  <c r="Q778" i="2"/>
  <c r="W778" i="2" s="1"/>
  <c r="O778" i="2"/>
  <c r="R778" i="2" s="1"/>
  <c r="N778" i="2"/>
  <c r="Q777" i="2"/>
  <c r="W777" i="2" s="1"/>
  <c r="O777" i="2"/>
  <c r="R777" i="2" s="1"/>
  <c r="N777" i="2"/>
  <c r="Q776" i="2"/>
  <c r="W776" i="2" s="1"/>
  <c r="O776" i="2"/>
  <c r="R776" i="2" s="1"/>
  <c r="N776" i="2"/>
  <c r="Q775" i="2"/>
  <c r="W775" i="2" s="1"/>
  <c r="O775" i="2"/>
  <c r="R775" i="2" s="1"/>
  <c r="N775" i="2"/>
  <c r="Q774" i="2"/>
  <c r="W774" i="2" s="1"/>
  <c r="O774" i="2"/>
  <c r="R774" i="2" s="1"/>
  <c r="N774" i="2"/>
  <c r="Q773" i="2"/>
  <c r="W773" i="2" s="1"/>
  <c r="O773" i="2"/>
  <c r="R773" i="2" s="1"/>
  <c r="N773" i="2"/>
  <c r="Q772" i="2"/>
  <c r="W772" i="2" s="1"/>
  <c r="O772" i="2"/>
  <c r="R772" i="2" s="1"/>
  <c r="N772" i="2"/>
  <c r="Q771" i="2"/>
  <c r="W771" i="2" s="1"/>
  <c r="O771" i="2"/>
  <c r="R771" i="2" s="1"/>
  <c r="N771" i="2"/>
  <c r="Q770" i="2"/>
  <c r="W770" i="2" s="1"/>
  <c r="O770" i="2"/>
  <c r="R770" i="2" s="1"/>
  <c r="N770" i="2"/>
  <c r="Q769" i="2"/>
  <c r="W769" i="2" s="1"/>
  <c r="O769" i="2"/>
  <c r="R769" i="2" s="1"/>
  <c r="N769" i="2"/>
  <c r="Q768" i="2"/>
  <c r="W768" i="2" s="1"/>
  <c r="O768" i="2"/>
  <c r="R768" i="2" s="1"/>
  <c r="N768" i="2"/>
  <c r="Q767" i="2"/>
  <c r="W767" i="2" s="1"/>
  <c r="O767" i="2"/>
  <c r="R767" i="2" s="1"/>
  <c r="N767" i="2"/>
  <c r="Q766" i="2"/>
  <c r="W766" i="2" s="1"/>
  <c r="O766" i="2"/>
  <c r="R766" i="2" s="1"/>
  <c r="N766" i="2"/>
  <c r="Q765" i="2"/>
  <c r="W765" i="2" s="1"/>
  <c r="O765" i="2"/>
  <c r="R765" i="2" s="1"/>
  <c r="N765" i="2"/>
  <c r="Q764" i="2"/>
  <c r="W764" i="2" s="1"/>
  <c r="O764" i="2"/>
  <c r="R764" i="2" s="1"/>
  <c r="N764" i="2"/>
  <c r="Q763" i="2"/>
  <c r="W763" i="2" s="1"/>
  <c r="O763" i="2"/>
  <c r="R763" i="2" s="1"/>
  <c r="N763" i="2"/>
  <c r="Q762" i="2"/>
  <c r="W762" i="2" s="1"/>
  <c r="O762" i="2"/>
  <c r="R762" i="2" s="1"/>
  <c r="N762" i="2"/>
  <c r="Q761" i="2"/>
  <c r="W761" i="2" s="1"/>
  <c r="O761" i="2"/>
  <c r="R761" i="2" s="1"/>
  <c r="N761" i="2"/>
  <c r="Q760" i="2"/>
  <c r="W760" i="2" s="1"/>
  <c r="O760" i="2"/>
  <c r="R760" i="2" s="1"/>
  <c r="N760" i="2"/>
  <c r="Q759" i="2"/>
  <c r="W759" i="2" s="1"/>
  <c r="O759" i="2"/>
  <c r="R759" i="2" s="1"/>
  <c r="N759" i="2"/>
  <c r="Q758" i="2"/>
  <c r="W758" i="2" s="1"/>
  <c r="O758" i="2"/>
  <c r="R758" i="2" s="1"/>
  <c r="N758" i="2"/>
  <c r="Q757" i="2"/>
  <c r="W757" i="2" s="1"/>
  <c r="O757" i="2"/>
  <c r="R757" i="2" s="1"/>
  <c r="N757" i="2"/>
  <c r="Q756" i="2"/>
  <c r="W756" i="2" s="1"/>
  <c r="O756" i="2"/>
  <c r="R756" i="2" s="1"/>
  <c r="N756" i="2"/>
  <c r="Q755" i="2"/>
  <c r="W755" i="2" s="1"/>
  <c r="O755" i="2"/>
  <c r="R755" i="2" s="1"/>
  <c r="N755" i="2"/>
  <c r="Q754" i="2"/>
  <c r="W754" i="2" s="1"/>
  <c r="O754" i="2"/>
  <c r="R754" i="2" s="1"/>
  <c r="N754" i="2"/>
  <c r="Q753" i="2"/>
  <c r="W753" i="2" s="1"/>
  <c r="O753" i="2"/>
  <c r="R753" i="2" s="1"/>
  <c r="N753" i="2"/>
  <c r="Q752" i="2"/>
  <c r="W752" i="2" s="1"/>
  <c r="O752" i="2"/>
  <c r="R752" i="2" s="1"/>
  <c r="N752" i="2"/>
  <c r="Q751" i="2"/>
  <c r="W751" i="2" s="1"/>
  <c r="O751" i="2"/>
  <c r="R751" i="2" s="1"/>
  <c r="N751" i="2"/>
  <c r="Q750" i="2"/>
  <c r="W750" i="2" s="1"/>
  <c r="O750" i="2"/>
  <c r="R750" i="2" s="1"/>
  <c r="N750" i="2"/>
  <c r="Q749" i="2"/>
  <c r="W749" i="2" s="1"/>
  <c r="O749" i="2"/>
  <c r="R749" i="2" s="1"/>
  <c r="N749" i="2"/>
  <c r="Q748" i="2"/>
  <c r="W748" i="2" s="1"/>
  <c r="O748" i="2"/>
  <c r="R748" i="2" s="1"/>
  <c r="N748" i="2"/>
  <c r="Q747" i="2"/>
  <c r="W747" i="2" s="1"/>
  <c r="O747" i="2"/>
  <c r="R747" i="2" s="1"/>
  <c r="N747" i="2"/>
  <c r="Q746" i="2"/>
  <c r="W746" i="2" s="1"/>
  <c r="O746" i="2"/>
  <c r="R746" i="2" s="1"/>
  <c r="N746" i="2"/>
  <c r="Q745" i="2"/>
  <c r="W745" i="2" s="1"/>
  <c r="O745" i="2"/>
  <c r="R745" i="2" s="1"/>
  <c r="N745" i="2"/>
  <c r="Q744" i="2"/>
  <c r="W744" i="2" s="1"/>
  <c r="O744" i="2"/>
  <c r="R744" i="2" s="1"/>
  <c r="N744" i="2"/>
  <c r="Q743" i="2"/>
  <c r="W743" i="2" s="1"/>
  <c r="O743" i="2"/>
  <c r="R743" i="2" s="1"/>
  <c r="N743" i="2"/>
  <c r="Q742" i="2"/>
  <c r="W742" i="2" s="1"/>
  <c r="O742" i="2"/>
  <c r="R742" i="2" s="1"/>
  <c r="N742" i="2"/>
  <c r="Q741" i="2"/>
  <c r="W741" i="2" s="1"/>
  <c r="O741" i="2"/>
  <c r="R741" i="2" s="1"/>
  <c r="N741" i="2"/>
  <c r="Q740" i="2"/>
  <c r="W740" i="2" s="1"/>
  <c r="O740" i="2"/>
  <c r="R740" i="2" s="1"/>
  <c r="N740" i="2"/>
  <c r="Q739" i="2"/>
  <c r="W739" i="2" s="1"/>
  <c r="O739" i="2"/>
  <c r="R739" i="2" s="1"/>
  <c r="N739" i="2"/>
  <c r="Q738" i="2"/>
  <c r="W738" i="2" s="1"/>
  <c r="O738" i="2"/>
  <c r="R738" i="2" s="1"/>
  <c r="N738" i="2"/>
  <c r="Q737" i="2"/>
  <c r="W737" i="2" s="1"/>
  <c r="O737" i="2"/>
  <c r="R737" i="2" s="1"/>
  <c r="N737" i="2"/>
  <c r="Q736" i="2"/>
  <c r="W736" i="2" s="1"/>
  <c r="O736" i="2"/>
  <c r="R736" i="2" s="1"/>
  <c r="N736" i="2"/>
  <c r="Q735" i="2"/>
  <c r="W735" i="2" s="1"/>
  <c r="O735" i="2"/>
  <c r="R735" i="2" s="1"/>
  <c r="N735" i="2"/>
  <c r="Q734" i="2"/>
  <c r="W734" i="2" s="1"/>
  <c r="O734" i="2"/>
  <c r="R734" i="2" s="1"/>
  <c r="N734" i="2"/>
  <c r="Q733" i="2"/>
  <c r="W733" i="2" s="1"/>
  <c r="O733" i="2"/>
  <c r="R733" i="2" s="1"/>
  <c r="N733" i="2"/>
  <c r="Q732" i="2"/>
  <c r="W732" i="2" s="1"/>
  <c r="O732" i="2"/>
  <c r="R732" i="2" s="1"/>
  <c r="N732" i="2"/>
  <c r="Q731" i="2"/>
  <c r="W731" i="2" s="1"/>
  <c r="O731" i="2"/>
  <c r="R731" i="2" s="1"/>
  <c r="N731" i="2"/>
  <c r="Q730" i="2"/>
  <c r="W730" i="2" s="1"/>
  <c r="O730" i="2"/>
  <c r="R730" i="2" s="1"/>
  <c r="N730" i="2"/>
  <c r="Q729" i="2"/>
  <c r="W729" i="2" s="1"/>
  <c r="O729" i="2"/>
  <c r="R729" i="2" s="1"/>
  <c r="N729" i="2"/>
  <c r="Q728" i="2"/>
  <c r="W728" i="2" s="1"/>
  <c r="O728" i="2"/>
  <c r="R728" i="2" s="1"/>
  <c r="N728" i="2"/>
  <c r="Q727" i="2"/>
  <c r="W727" i="2" s="1"/>
  <c r="O727" i="2"/>
  <c r="R727" i="2" s="1"/>
  <c r="N727" i="2"/>
  <c r="Q726" i="2"/>
  <c r="W726" i="2" s="1"/>
  <c r="O726" i="2"/>
  <c r="R726" i="2" s="1"/>
  <c r="N726" i="2"/>
  <c r="Q725" i="2"/>
  <c r="W725" i="2" s="1"/>
  <c r="O725" i="2"/>
  <c r="R725" i="2" s="1"/>
  <c r="N725" i="2"/>
  <c r="Q724" i="2"/>
  <c r="W724" i="2" s="1"/>
  <c r="O724" i="2"/>
  <c r="R724" i="2" s="1"/>
  <c r="N724" i="2"/>
  <c r="Q723" i="2"/>
  <c r="W723" i="2" s="1"/>
  <c r="O723" i="2"/>
  <c r="R723" i="2" s="1"/>
  <c r="N723" i="2"/>
  <c r="Q722" i="2"/>
  <c r="W722" i="2" s="1"/>
  <c r="O722" i="2"/>
  <c r="R722" i="2" s="1"/>
  <c r="N722" i="2"/>
  <c r="Q721" i="2"/>
  <c r="W721" i="2" s="1"/>
  <c r="O721" i="2"/>
  <c r="R721" i="2" s="1"/>
  <c r="N721" i="2"/>
  <c r="Q720" i="2"/>
  <c r="W720" i="2" s="1"/>
  <c r="O720" i="2"/>
  <c r="R720" i="2" s="1"/>
  <c r="N720" i="2"/>
  <c r="Q719" i="2"/>
  <c r="W719" i="2" s="1"/>
  <c r="O719" i="2"/>
  <c r="R719" i="2" s="1"/>
  <c r="N719" i="2"/>
  <c r="Q718" i="2"/>
  <c r="W718" i="2" s="1"/>
  <c r="O718" i="2"/>
  <c r="R718" i="2" s="1"/>
  <c r="N718" i="2"/>
  <c r="Q717" i="2"/>
  <c r="W717" i="2" s="1"/>
  <c r="O717" i="2"/>
  <c r="R717" i="2" s="1"/>
  <c r="N717" i="2"/>
  <c r="Q716" i="2"/>
  <c r="W716" i="2" s="1"/>
  <c r="O716" i="2"/>
  <c r="R716" i="2" s="1"/>
  <c r="N716" i="2"/>
  <c r="Q715" i="2"/>
  <c r="W715" i="2" s="1"/>
  <c r="O715" i="2"/>
  <c r="R715" i="2" s="1"/>
  <c r="N715" i="2"/>
  <c r="Q714" i="2"/>
  <c r="W714" i="2" s="1"/>
  <c r="O714" i="2"/>
  <c r="R714" i="2" s="1"/>
  <c r="N714" i="2"/>
  <c r="Q713" i="2"/>
  <c r="W713" i="2" s="1"/>
  <c r="O713" i="2"/>
  <c r="R713" i="2" s="1"/>
  <c r="N713" i="2"/>
  <c r="Q712" i="2"/>
  <c r="W712" i="2" s="1"/>
  <c r="O712" i="2"/>
  <c r="R712" i="2" s="1"/>
  <c r="N712" i="2"/>
  <c r="Q711" i="2"/>
  <c r="W711" i="2" s="1"/>
  <c r="O711" i="2"/>
  <c r="R711" i="2" s="1"/>
  <c r="N711" i="2"/>
  <c r="Q710" i="2"/>
  <c r="W710" i="2" s="1"/>
  <c r="O710" i="2"/>
  <c r="R710" i="2" s="1"/>
  <c r="N710" i="2"/>
  <c r="Q709" i="2"/>
  <c r="W709" i="2" s="1"/>
  <c r="O709" i="2"/>
  <c r="R709" i="2" s="1"/>
  <c r="N709" i="2"/>
  <c r="Q708" i="2"/>
  <c r="W708" i="2" s="1"/>
  <c r="O708" i="2"/>
  <c r="R708" i="2" s="1"/>
  <c r="N708" i="2"/>
  <c r="Q707" i="2"/>
  <c r="W707" i="2" s="1"/>
  <c r="O707" i="2"/>
  <c r="R707" i="2" s="1"/>
  <c r="N707" i="2"/>
  <c r="Q706" i="2"/>
  <c r="W706" i="2" s="1"/>
  <c r="O706" i="2"/>
  <c r="R706" i="2" s="1"/>
  <c r="N706" i="2"/>
  <c r="Q705" i="2"/>
  <c r="W705" i="2" s="1"/>
  <c r="O705" i="2"/>
  <c r="R705" i="2" s="1"/>
  <c r="N705" i="2"/>
  <c r="Q704" i="2"/>
  <c r="W704" i="2" s="1"/>
  <c r="O704" i="2"/>
  <c r="R704" i="2" s="1"/>
  <c r="N704" i="2"/>
  <c r="Q703" i="2"/>
  <c r="W703" i="2" s="1"/>
  <c r="O703" i="2"/>
  <c r="R703" i="2" s="1"/>
  <c r="N703" i="2"/>
  <c r="Q702" i="2"/>
  <c r="W702" i="2" s="1"/>
  <c r="O702" i="2"/>
  <c r="R702" i="2" s="1"/>
  <c r="N702" i="2"/>
  <c r="Q701" i="2"/>
  <c r="W701" i="2" s="1"/>
  <c r="O701" i="2"/>
  <c r="R701" i="2" s="1"/>
  <c r="N701" i="2"/>
  <c r="Q700" i="2"/>
  <c r="W700" i="2" s="1"/>
  <c r="O700" i="2"/>
  <c r="R700" i="2" s="1"/>
  <c r="N700" i="2"/>
  <c r="Q699" i="2"/>
  <c r="W699" i="2" s="1"/>
  <c r="O699" i="2"/>
  <c r="R699" i="2" s="1"/>
  <c r="N699" i="2"/>
  <c r="Q698" i="2"/>
  <c r="W698" i="2" s="1"/>
  <c r="O698" i="2"/>
  <c r="R698" i="2" s="1"/>
  <c r="N698" i="2"/>
  <c r="Q697" i="2"/>
  <c r="W697" i="2" s="1"/>
  <c r="O697" i="2"/>
  <c r="R697" i="2" s="1"/>
  <c r="N697" i="2"/>
  <c r="Q696" i="2"/>
  <c r="W696" i="2" s="1"/>
  <c r="O696" i="2"/>
  <c r="R696" i="2" s="1"/>
  <c r="N696" i="2"/>
  <c r="Q695" i="2"/>
  <c r="W695" i="2" s="1"/>
  <c r="O695" i="2"/>
  <c r="R695" i="2" s="1"/>
  <c r="N695" i="2"/>
  <c r="Q694" i="2"/>
  <c r="W694" i="2" s="1"/>
  <c r="O694" i="2"/>
  <c r="R694" i="2" s="1"/>
  <c r="N694" i="2"/>
  <c r="Q693" i="2"/>
  <c r="W693" i="2" s="1"/>
  <c r="O693" i="2"/>
  <c r="R693" i="2" s="1"/>
  <c r="N693" i="2"/>
  <c r="Q692" i="2"/>
  <c r="W692" i="2" s="1"/>
  <c r="O692" i="2"/>
  <c r="R692" i="2" s="1"/>
  <c r="N692" i="2"/>
  <c r="Q691" i="2"/>
  <c r="W691" i="2" s="1"/>
  <c r="O691" i="2"/>
  <c r="R691" i="2" s="1"/>
  <c r="N691" i="2"/>
  <c r="Q690" i="2"/>
  <c r="W690" i="2" s="1"/>
  <c r="O690" i="2"/>
  <c r="R690" i="2" s="1"/>
  <c r="N690" i="2"/>
  <c r="Q689" i="2"/>
  <c r="W689" i="2" s="1"/>
  <c r="O689" i="2"/>
  <c r="R689" i="2" s="1"/>
  <c r="N689" i="2"/>
  <c r="Q688" i="2"/>
  <c r="W688" i="2" s="1"/>
  <c r="O688" i="2"/>
  <c r="R688" i="2" s="1"/>
  <c r="N688" i="2"/>
  <c r="Q687" i="2"/>
  <c r="W687" i="2" s="1"/>
  <c r="O687" i="2"/>
  <c r="R687" i="2" s="1"/>
  <c r="N687" i="2"/>
  <c r="Q686" i="2"/>
  <c r="W686" i="2" s="1"/>
  <c r="O686" i="2"/>
  <c r="R686" i="2" s="1"/>
  <c r="N686" i="2"/>
  <c r="Q685" i="2"/>
  <c r="W685" i="2" s="1"/>
  <c r="O685" i="2"/>
  <c r="R685" i="2" s="1"/>
  <c r="N685" i="2"/>
  <c r="Q684" i="2"/>
  <c r="W684" i="2" s="1"/>
  <c r="O684" i="2"/>
  <c r="R684" i="2" s="1"/>
  <c r="N684" i="2"/>
  <c r="Q683" i="2"/>
  <c r="W683" i="2" s="1"/>
  <c r="O683" i="2"/>
  <c r="R683" i="2" s="1"/>
  <c r="N683" i="2"/>
  <c r="Q682" i="2"/>
  <c r="W682" i="2" s="1"/>
  <c r="O682" i="2"/>
  <c r="R682" i="2" s="1"/>
  <c r="N682" i="2"/>
  <c r="Q681" i="2"/>
  <c r="W681" i="2" s="1"/>
  <c r="O681" i="2"/>
  <c r="R681" i="2" s="1"/>
  <c r="N681" i="2"/>
  <c r="Q680" i="2"/>
  <c r="W680" i="2" s="1"/>
  <c r="O680" i="2"/>
  <c r="R680" i="2" s="1"/>
  <c r="N680" i="2"/>
  <c r="Q679" i="2"/>
  <c r="W679" i="2" s="1"/>
  <c r="O679" i="2"/>
  <c r="R679" i="2" s="1"/>
  <c r="N679" i="2"/>
  <c r="Q678" i="2"/>
  <c r="W678" i="2" s="1"/>
  <c r="O678" i="2"/>
  <c r="R678" i="2" s="1"/>
  <c r="N678" i="2"/>
  <c r="Q677" i="2"/>
  <c r="W677" i="2" s="1"/>
  <c r="O677" i="2"/>
  <c r="R677" i="2" s="1"/>
  <c r="N677" i="2"/>
  <c r="Q676" i="2"/>
  <c r="W676" i="2" s="1"/>
  <c r="O676" i="2"/>
  <c r="R676" i="2" s="1"/>
  <c r="N676" i="2"/>
  <c r="Q675" i="2"/>
  <c r="W675" i="2" s="1"/>
  <c r="O675" i="2"/>
  <c r="R675" i="2" s="1"/>
  <c r="N675" i="2"/>
  <c r="Q674" i="2"/>
  <c r="W674" i="2" s="1"/>
  <c r="O674" i="2"/>
  <c r="R674" i="2" s="1"/>
  <c r="N674" i="2"/>
  <c r="Q673" i="2"/>
  <c r="W673" i="2" s="1"/>
  <c r="O673" i="2"/>
  <c r="R673" i="2" s="1"/>
  <c r="N673" i="2"/>
  <c r="Q672" i="2"/>
  <c r="W672" i="2" s="1"/>
  <c r="O672" i="2"/>
  <c r="R672" i="2" s="1"/>
  <c r="N672" i="2"/>
  <c r="Q671" i="2"/>
  <c r="W671" i="2" s="1"/>
  <c r="O671" i="2"/>
  <c r="R671" i="2" s="1"/>
  <c r="N671" i="2"/>
  <c r="Q670" i="2"/>
  <c r="W670" i="2" s="1"/>
  <c r="O670" i="2"/>
  <c r="R670" i="2" s="1"/>
  <c r="N670" i="2"/>
  <c r="Q669" i="2"/>
  <c r="W669" i="2" s="1"/>
  <c r="O669" i="2"/>
  <c r="R669" i="2" s="1"/>
  <c r="N669" i="2"/>
  <c r="Q668" i="2"/>
  <c r="W668" i="2" s="1"/>
  <c r="O668" i="2"/>
  <c r="R668" i="2" s="1"/>
  <c r="N668" i="2"/>
  <c r="Q667" i="2"/>
  <c r="W667" i="2" s="1"/>
  <c r="O667" i="2"/>
  <c r="R667" i="2" s="1"/>
  <c r="N667" i="2"/>
  <c r="Q666" i="2"/>
  <c r="W666" i="2" s="1"/>
  <c r="O666" i="2"/>
  <c r="R666" i="2" s="1"/>
  <c r="N666" i="2"/>
  <c r="Q665" i="2"/>
  <c r="W665" i="2" s="1"/>
  <c r="O665" i="2"/>
  <c r="R665" i="2" s="1"/>
  <c r="N665" i="2"/>
  <c r="Q664" i="2"/>
  <c r="W664" i="2" s="1"/>
  <c r="O664" i="2"/>
  <c r="R664" i="2" s="1"/>
  <c r="N664" i="2"/>
  <c r="Q663" i="2"/>
  <c r="W663" i="2" s="1"/>
  <c r="O663" i="2"/>
  <c r="R663" i="2" s="1"/>
  <c r="N663" i="2"/>
  <c r="Q662" i="2"/>
  <c r="W662" i="2" s="1"/>
  <c r="O662" i="2"/>
  <c r="R662" i="2" s="1"/>
  <c r="N662" i="2"/>
  <c r="Q661" i="2"/>
  <c r="W661" i="2" s="1"/>
  <c r="O661" i="2"/>
  <c r="R661" i="2" s="1"/>
  <c r="N661" i="2"/>
  <c r="Q660" i="2"/>
  <c r="W660" i="2" s="1"/>
  <c r="O660" i="2"/>
  <c r="R660" i="2" s="1"/>
  <c r="N660" i="2"/>
  <c r="Q659" i="2"/>
  <c r="W659" i="2" s="1"/>
  <c r="O659" i="2"/>
  <c r="R659" i="2" s="1"/>
  <c r="N659" i="2"/>
  <c r="Q658" i="2"/>
  <c r="W658" i="2" s="1"/>
  <c r="O658" i="2"/>
  <c r="R658" i="2" s="1"/>
  <c r="N658" i="2"/>
  <c r="Q657" i="2"/>
  <c r="W657" i="2" s="1"/>
  <c r="O657" i="2"/>
  <c r="R657" i="2" s="1"/>
  <c r="N657" i="2"/>
  <c r="Q656" i="2"/>
  <c r="W656" i="2" s="1"/>
  <c r="O656" i="2"/>
  <c r="R656" i="2" s="1"/>
  <c r="N656" i="2"/>
  <c r="Q655" i="2"/>
  <c r="W655" i="2" s="1"/>
  <c r="O655" i="2"/>
  <c r="R655" i="2" s="1"/>
  <c r="N655" i="2"/>
  <c r="Q654" i="2"/>
  <c r="W654" i="2" s="1"/>
  <c r="O654" i="2"/>
  <c r="R654" i="2" s="1"/>
  <c r="N654" i="2"/>
  <c r="Q653" i="2"/>
  <c r="W653" i="2" s="1"/>
  <c r="O653" i="2"/>
  <c r="R653" i="2" s="1"/>
  <c r="N653" i="2"/>
  <c r="Q652" i="2"/>
  <c r="W652" i="2" s="1"/>
  <c r="O652" i="2"/>
  <c r="R652" i="2" s="1"/>
  <c r="N652" i="2"/>
  <c r="Q651" i="2"/>
  <c r="W651" i="2" s="1"/>
  <c r="O651" i="2"/>
  <c r="R651" i="2" s="1"/>
  <c r="N651" i="2"/>
  <c r="Q650" i="2"/>
  <c r="W650" i="2" s="1"/>
  <c r="O650" i="2"/>
  <c r="R650" i="2" s="1"/>
  <c r="N650" i="2"/>
  <c r="Q649" i="2"/>
  <c r="W649" i="2" s="1"/>
  <c r="O649" i="2"/>
  <c r="R649" i="2" s="1"/>
  <c r="N649" i="2"/>
  <c r="Q648" i="2"/>
  <c r="W648" i="2" s="1"/>
  <c r="O648" i="2"/>
  <c r="R648" i="2" s="1"/>
  <c r="N648" i="2"/>
  <c r="Q647" i="2"/>
  <c r="W647" i="2" s="1"/>
  <c r="O647" i="2"/>
  <c r="R647" i="2" s="1"/>
  <c r="N647" i="2"/>
  <c r="Q646" i="2"/>
  <c r="W646" i="2" s="1"/>
  <c r="O646" i="2"/>
  <c r="R646" i="2" s="1"/>
  <c r="N646" i="2"/>
  <c r="Q645" i="2"/>
  <c r="W645" i="2" s="1"/>
  <c r="O645" i="2"/>
  <c r="R645" i="2" s="1"/>
  <c r="N645" i="2"/>
  <c r="Q644" i="2"/>
  <c r="W644" i="2" s="1"/>
  <c r="O644" i="2"/>
  <c r="R644" i="2" s="1"/>
  <c r="N644" i="2"/>
  <c r="Q643" i="2"/>
  <c r="W643" i="2" s="1"/>
  <c r="O643" i="2"/>
  <c r="R643" i="2" s="1"/>
  <c r="N643" i="2"/>
  <c r="Q642" i="2"/>
  <c r="W642" i="2" s="1"/>
  <c r="O642" i="2"/>
  <c r="R642" i="2" s="1"/>
  <c r="N642" i="2"/>
  <c r="Q641" i="2"/>
  <c r="W641" i="2" s="1"/>
  <c r="O641" i="2"/>
  <c r="R641" i="2" s="1"/>
  <c r="N641" i="2"/>
  <c r="Q640" i="2"/>
  <c r="W640" i="2" s="1"/>
  <c r="O640" i="2"/>
  <c r="R640" i="2" s="1"/>
  <c r="N640" i="2"/>
  <c r="Q639" i="2"/>
  <c r="W639" i="2" s="1"/>
  <c r="O639" i="2"/>
  <c r="R639" i="2" s="1"/>
  <c r="N639" i="2"/>
  <c r="Q638" i="2"/>
  <c r="W638" i="2" s="1"/>
  <c r="O638" i="2"/>
  <c r="R638" i="2" s="1"/>
  <c r="N638" i="2"/>
  <c r="Q637" i="2"/>
  <c r="W637" i="2" s="1"/>
  <c r="O637" i="2"/>
  <c r="R637" i="2" s="1"/>
  <c r="N637" i="2"/>
  <c r="Q636" i="2"/>
  <c r="W636" i="2" s="1"/>
  <c r="O636" i="2"/>
  <c r="R636" i="2" s="1"/>
  <c r="N636" i="2"/>
  <c r="Q635" i="2"/>
  <c r="W635" i="2" s="1"/>
  <c r="O635" i="2"/>
  <c r="R635" i="2" s="1"/>
  <c r="N635" i="2"/>
  <c r="Q634" i="2"/>
  <c r="W634" i="2" s="1"/>
  <c r="O634" i="2"/>
  <c r="R634" i="2" s="1"/>
  <c r="N634" i="2"/>
  <c r="Q633" i="2"/>
  <c r="W633" i="2" s="1"/>
  <c r="O633" i="2"/>
  <c r="R633" i="2" s="1"/>
  <c r="N633" i="2"/>
  <c r="Q632" i="2"/>
  <c r="W632" i="2" s="1"/>
  <c r="O632" i="2"/>
  <c r="R632" i="2" s="1"/>
  <c r="N632" i="2"/>
  <c r="Q631" i="2"/>
  <c r="W631" i="2" s="1"/>
  <c r="O631" i="2"/>
  <c r="R631" i="2" s="1"/>
  <c r="N631" i="2"/>
  <c r="Q630" i="2"/>
  <c r="W630" i="2" s="1"/>
  <c r="O630" i="2"/>
  <c r="R630" i="2" s="1"/>
  <c r="N630" i="2"/>
  <c r="Q629" i="2"/>
  <c r="W629" i="2" s="1"/>
  <c r="O629" i="2"/>
  <c r="R629" i="2" s="1"/>
  <c r="N629" i="2"/>
  <c r="Q628" i="2"/>
  <c r="W628" i="2" s="1"/>
  <c r="O628" i="2"/>
  <c r="R628" i="2" s="1"/>
  <c r="N628" i="2"/>
  <c r="Q627" i="2"/>
  <c r="W627" i="2" s="1"/>
  <c r="O627" i="2"/>
  <c r="R627" i="2" s="1"/>
  <c r="N627" i="2"/>
  <c r="Q626" i="2"/>
  <c r="W626" i="2" s="1"/>
  <c r="O626" i="2"/>
  <c r="R626" i="2" s="1"/>
  <c r="N626" i="2"/>
  <c r="Q625" i="2"/>
  <c r="W625" i="2" s="1"/>
  <c r="O625" i="2"/>
  <c r="R625" i="2" s="1"/>
  <c r="N625" i="2"/>
  <c r="Q624" i="2"/>
  <c r="W624" i="2" s="1"/>
  <c r="O624" i="2"/>
  <c r="R624" i="2" s="1"/>
  <c r="N624" i="2"/>
  <c r="Q623" i="2"/>
  <c r="W623" i="2" s="1"/>
  <c r="O623" i="2"/>
  <c r="R623" i="2" s="1"/>
  <c r="N623" i="2"/>
  <c r="Q622" i="2"/>
  <c r="W622" i="2" s="1"/>
  <c r="O622" i="2"/>
  <c r="R622" i="2" s="1"/>
  <c r="N622" i="2"/>
  <c r="Q621" i="2"/>
  <c r="W621" i="2" s="1"/>
  <c r="O621" i="2"/>
  <c r="R621" i="2" s="1"/>
  <c r="N621" i="2"/>
  <c r="Q620" i="2"/>
  <c r="W620" i="2" s="1"/>
  <c r="O620" i="2"/>
  <c r="R620" i="2" s="1"/>
  <c r="N620" i="2"/>
  <c r="Q619" i="2"/>
  <c r="W619" i="2" s="1"/>
  <c r="O619" i="2"/>
  <c r="R619" i="2" s="1"/>
  <c r="N619" i="2"/>
  <c r="Q618" i="2"/>
  <c r="W618" i="2" s="1"/>
  <c r="O618" i="2"/>
  <c r="R618" i="2" s="1"/>
  <c r="N618" i="2"/>
  <c r="Q617" i="2"/>
  <c r="W617" i="2" s="1"/>
  <c r="O617" i="2"/>
  <c r="R617" i="2" s="1"/>
  <c r="N617" i="2"/>
  <c r="Q616" i="2"/>
  <c r="W616" i="2" s="1"/>
  <c r="O616" i="2"/>
  <c r="R616" i="2" s="1"/>
  <c r="N616" i="2"/>
  <c r="Q615" i="2"/>
  <c r="W615" i="2" s="1"/>
  <c r="O615" i="2"/>
  <c r="R615" i="2" s="1"/>
  <c r="N615" i="2"/>
  <c r="Q614" i="2"/>
  <c r="W614" i="2" s="1"/>
  <c r="O614" i="2"/>
  <c r="R614" i="2" s="1"/>
  <c r="N614" i="2"/>
  <c r="Q613" i="2"/>
  <c r="W613" i="2" s="1"/>
  <c r="O613" i="2"/>
  <c r="R613" i="2" s="1"/>
  <c r="N613" i="2"/>
  <c r="Q612" i="2"/>
  <c r="W612" i="2" s="1"/>
  <c r="O612" i="2"/>
  <c r="R612" i="2" s="1"/>
  <c r="N612" i="2"/>
  <c r="Q611" i="2"/>
  <c r="W611" i="2" s="1"/>
  <c r="O611" i="2"/>
  <c r="R611" i="2" s="1"/>
  <c r="N611" i="2"/>
  <c r="Q610" i="2"/>
  <c r="W610" i="2" s="1"/>
  <c r="O610" i="2"/>
  <c r="R610" i="2" s="1"/>
  <c r="N610" i="2"/>
  <c r="Q609" i="2"/>
  <c r="W609" i="2" s="1"/>
  <c r="O609" i="2"/>
  <c r="R609" i="2" s="1"/>
  <c r="N609" i="2"/>
  <c r="Q608" i="2"/>
  <c r="W608" i="2" s="1"/>
  <c r="O608" i="2"/>
  <c r="R608" i="2" s="1"/>
  <c r="N608" i="2"/>
  <c r="Q607" i="2"/>
  <c r="W607" i="2" s="1"/>
  <c r="O607" i="2"/>
  <c r="R607" i="2" s="1"/>
  <c r="N607" i="2"/>
  <c r="Q606" i="2"/>
  <c r="W606" i="2" s="1"/>
  <c r="O606" i="2"/>
  <c r="R606" i="2" s="1"/>
  <c r="N606" i="2"/>
  <c r="Q605" i="2"/>
  <c r="W605" i="2" s="1"/>
  <c r="O605" i="2"/>
  <c r="R605" i="2" s="1"/>
  <c r="N605" i="2"/>
  <c r="Q604" i="2"/>
  <c r="W604" i="2" s="1"/>
  <c r="O604" i="2"/>
  <c r="R604" i="2" s="1"/>
  <c r="N604" i="2"/>
  <c r="Q603" i="2"/>
  <c r="W603" i="2" s="1"/>
  <c r="O603" i="2"/>
  <c r="R603" i="2" s="1"/>
  <c r="N603" i="2"/>
  <c r="Q602" i="2"/>
  <c r="W602" i="2" s="1"/>
  <c r="O602" i="2"/>
  <c r="R602" i="2" s="1"/>
  <c r="N602" i="2"/>
  <c r="Q601" i="2"/>
  <c r="W601" i="2" s="1"/>
  <c r="O601" i="2"/>
  <c r="R601" i="2" s="1"/>
  <c r="N601" i="2"/>
  <c r="Q600" i="2"/>
  <c r="W600" i="2" s="1"/>
  <c r="O600" i="2"/>
  <c r="R600" i="2" s="1"/>
  <c r="N600" i="2"/>
  <c r="Q599" i="2"/>
  <c r="W599" i="2" s="1"/>
  <c r="O599" i="2"/>
  <c r="R599" i="2" s="1"/>
  <c r="N599" i="2"/>
  <c r="Q598" i="2"/>
  <c r="W598" i="2" s="1"/>
  <c r="O598" i="2"/>
  <c r="R598" i="2" s="1"/>
  <c r="N598" i="2"/>
  <c r="Q597" i="2"/>
  <c r="W597" i="2" s="1"/>
  <c r="O597" i="2"/>
  <c r="R597" i="2" s="1"/>
  <c r="N597" i="2"/>
  <c r="Q596" i="2"/>
  <c r="W596" i="2" s="1"/>
  <c r="O596" i="2"/>
  <c r="R596" i="2" s="1"/>
  <c r="N596" i="2"/>
  <c r="Q595" i="2"/>
  <c r="W595" i="2" s="1"/>
  <c r="O595" i="2"/>
  <c r="R595" i="2" s="1"/>
  <c r="N595" i="2"/>
  <c r="Q594" i="2"/>
  <c r="W594" i="2" s="1"/>
  <c r="O594" i="2"/>
  <c r="R594" i="2" s="1"/>
  <c r="N594" i="2"/>
  <c r="Q593" i="2"/>
  <c r="W593" i="2" s="1"/>
  <c r="O593" i="2"/>
  <c r="R593" i="2" s="1"/>
  <c r="N593" i="2"/>
  <c r="Q592" i="2"/>
  <c r="W592" i="2" s="1"/>
  <c r="O592" i="2"/>
  <c r="R592" i="2" s="1"/>
  <c r="N592" i="2"/>
  <c r="Q591" i="2"/>
  <c r="W591" i="2" s="1"/>
  <c r="O591" i="2"/>
  <c r="R591" i="2" s="1"/>
  <c r="N591" i="2"/>
  <c r="Q590" i="2"/>
  <c r="W590" i="2" s="1"/>
  <c r="O590" i="2"/>
  <c r="R590" i="2" s="1"/>
  <c r="N590" i="2"/>
  <c r="Q589" i="2"/>
  <c r="W589" i="2" s="1"/>
  <c r="O589" i="2"/>
  <c r="R589" i="2" s="1"/>
  <c r="N589" i="2"/>
  <c r="Q588" i="2"/>
  <c r="W588" i="2" s="1"/>
  <c r="O588" i="2"/>
  <c r="R588" i="2" s="1"/>
  <c r="N588" i="2"/>
  <c r="Q587" i="2"/>
  <c r="W587" i="2" s="1"/>
  <c r="O587" i="2"/>
  <c r="R587" i="2" s="1"/>
  <c r="N587" i="2"/>
  <c r="Q586" i="2"/>
  <c r="W586" i="2" s="1"/>
  <c r="O586" i="2"/>
  <c r="R586" i="2" s="1"/>
  <c r="N586" i="2"/>
  <c r="Q585" i="2"/>
  <c r="W585" i="2" s="1"/>
  <c r="O585" i="2"/>
  <c r="R585" i="2" s="1"/>
  <c r="N585" i="2"/>
  <c r="Q584" i="2"/>
  <c r="W584" i="2" s="1"/>
  <c r="O584" i="2"/>
  <c r="R584" i="2" s="1"/>
  <c r="N584" i="2"/>
  <c r="Q583" i="2"/>
  <c r="W583" i="2" s="1"/>
  <c r="O583" i="2"/>
  <c r="R583" i="2" s="1"/>
  <c r="N583" i="2"/>
  <c r="Q582" i="2"/>
  <c r="W582" i="2" s="1"/>
  <c r="O582" i="2"/>
  <c r="R582" i="2" s="1"/>
  <c r="N582" i="2"/>
  <c r="Q581" i="2"/>
  <c r="W581" i="2" s="1"/>
  <c r="O581" i="2"/>
  <c r="R581" i="2" s="1"/>
  <c r="N581" i="2"/>
  <c r="Q580" i="2"/>
  <c r="W580" i="2" s="1"/>
  <c r="O580" i="2"/>
  <c r="R580" i="2" s="1"/>
  <c r="N580" i="2"/>
  <c r="Q579" i="2"/>
  <c r="W579" i="2" s="1"/>
  <c r="O579" i="2"/>
  <c r="R579" i="2" s="1"/>
  <c r="N579" i="2"/>
  <c r="Q578" i="2"/>
  <c r="W578" i="2" s="1"/>
  <c r="O578" i="2"/>
  <c r="R578" i="2" s="1"/>
  <c r="N578" i="2"/>
  <c r="Q577" i="2"/>
  <c r="W577" i="2" s="1"/>
  <c r="O577" i="2"/>
  <c r="R577" i="2" s="1"/>
  <c r="N577" i="2"/>
  <c r="Q576" i="2"/>
  <c r="W576" i="2" s="1"/>
  <c r="O576" i="2"/>
  <c r="R576" i="2" s="1"/>
  <c r="N576" i="2"/>
  <c r="Q575" i="2"/>
  <c r="W575" i="2" s="1"/>
  <c r="O575" i="2"/>
  <c r="R575" i="2" s="1"/>
  <c r="N575" i="2"/>
  <c r="Q574" i="2"/>
  <c r="W574" i="2" s="1"/>
  <c r="O574" i="2"/>
  <c r="R574" i="2" s="1"/>
  <c r="N574" i="2"/>
  <c r="Q573" i="2"/>
  <c r="W573" i="2" s="1"/>
  <c r="O573" i="2"/>
  <c r="R573" i="2" s="1"/>
  <c r="N573" i="2"/>
  <c r="Q572" i="2"/>
  <c r="W572" i="2" s="1"/>
  <c r="O572" i="2"/>
  <c r="R572" i="2" s="1"/>
  <c r="N572" i="2"/>
  <c r="Q571" i="2"/>
  <c r="W571" i="2" s="1"/>
  <c r="O571" i="2"/>
  <c r="R571" i="2" s="1"/>
  <c r="N571" i="2"/>
  <c r="Q570" i="2"/>
  <c r="W570" i="2" s="1"/>
  <c r="O570" i="2"/>
  <c r="R570" i="2" s="1"/>
  <c r="N570" i="2"/>
  <c r="Q569" i="2"/>
  <c r="W569" i="2" s="1"/>
  <c r="O569" i="2"/>
  <c r="R569" i="2" s="1"/>
  <c r="N569" i="2"/>
  <c r="Q568" i="2"/>
  <c r="W568" i="2" s="1"/>
  <c r="O568" i="2"/>
  <c r="R568" i="2" s="1"/>
  <c r="N568" i="2"/>
  <c r="Q567" i="2"/>
  <c r="W567" i="2" s="1"/>
  <c r="O567" i="2"/>
  <c r="R567" i="2" s="1"/>
  <c r="N567" i="2"/>
  <c r="Q566" i="2"/>
  <c r="W566" i="2" s="1"/>
  <c r="O566" i="2"/>
  <c r="R566" i="2" s="1"/>
  <c r="N566" i="2"/>
  <c r="Q565" i="2"/>
  <c r="W565" i="2" s="1"/>
  <c r="O565" i="2"/>
  <c r="R565" i="2" s="1"/>
  <c r="N565" i="2"/>
  <c r="Q564" i="2"/>
  <c r="W564" i="2" s="1"/>
  <c r="O564" i="2"/>
  <c r="R564" i="2" s="1"/>
  <c r="N564" i="2"/>
  <c r="Q563" i="2"/>
  <c r="W563" i="2" s="1"/>
  <c r="O563" i="2"/>
  <c r="R563" i="2" s="1"/>
  <c r="N563" i="2"/>
  <c r="Q562" i="2"/>
  <c r="W562" i="2" s="1"/>
  <c r="O562" i="2"/>
  <c r="R562" i="2" s="1"/>
  <c r="N562" i="2"/>
  <c r="Q561" i="2"/>
  <c r="W561" i="2" s="1"/>
  <c r="O561" i="2"/>
  <c r="R561" i="2" s="1"/>
  <c r="N561" i="2"/>
  <c r="Q560" i="2"/>
  <c r="W560" i="2" s="1"/>
  <c r="O560" i="2"/>
  <c r="R560" i="2" s="1"/>
  <c r="N560" i="2"/>
  <c r="Q559" i="2"/>
  <c r="W559" i="2" s="1"/>
  <c r="O559" i="2"/>
  <c r="R559" i="2" s="1"/>
  <c r="N559" i="2"/>
  <c r="Q558" i="2"/>
  <c r="W558" i="2" s="1"/>
  <c r="O558" i="2"/>
  <c r="R558" i="2" s="1"/>
  <c r="N558" i="2"/>
  <c r="Q557" i="2"/>
  <c r="W557" i="2" s="1"/>
  <c r="O557" i="2"/>
  <c r="R557" i="2" s="1"/>
  <c r="N557" i="2"/>
  <c r="Q556" i="2"/>
  <c r="W556" i="2" s="1"/>
  <c r="O556" i="2"/>
  <c r="R556" i="2" s="1"/>
  <c r="N556" i="2"/>
  <c r="Q555" i="2"/>
  <c r="W555" i="2" s="1"/>
  <c r="O555" i="2"/>
  <c r="R555" i="2" s="1"/>
  <c r="N555" i="2"/>
  <c r="Q554" i="2"/>
  <c r="W554" i="2" s="1"/>
  <c r="O554" i="2"/>
  <c r="R554" i="2" s="1"/>
  <c r="N554" i="2"/>
  <c r="Q553" i="2"/>
  <c r="W553" i="2" s="1"/>
  <c r="O553" i="2"/>
  <c r="R553" i="2" s="1"/>
  <c r="N553" i="2"/>
  <c r="Q552" i="2"/>
  <c r="W552" i="2" s="1"/>
  <c r="O552" i="2"/>
  <c r="R552" i="2" s="1"/>
  <c r="N552" i="2"/>
  <c r="Q551" i="2"/>
  <c r="W551" i="2" s="1"/>
  <c r="O551" i="2"/>
  <c r="R551" i="2" s="1"/>
  <c r="N551" i="2"/>
  <c r="Q550" i="2"/>
  <c r="W550" i="2" s="1"/>
  <c r="O550" i="2"/>
  <c r="R550" i="2" s="1"/>
  <c r="N550" i="2"/>
  <c r="Q549" i="2"/>
  <c r="W549" i="2" s="1"/>
  <c r="O549" i="2"/>
  <c r="R549" i="2" s="1"/>
  <c r="N549" i="2"/>
  <c r="Q548" i="2"/>
  <c r="W548" i="2" s="1"/>
  <c r="O548" i="2"/>
  <c r="R548" i="2" s="1"/>
  <c r="N548" i="2"/>
  <c r="Q547" i="2"/>
  <c r="W547" i="2" s="1"/>
  <c r="O547" i="2"/>
  <c r="R547" i="2" s="1"/>
  <c r="N547" i="2"/>
  <c r="Q546" i="2"/>
  <c r="W546" i="2" s="1"/>
  <c r="O546" i="2"/>
  <c r="R546" i="2" s="1"/>
  <c r="N546" i="2"/>
  <c r="Q545" i="2"/>
  <c r="W545" i="2" s="1"/>
  <c r="O545" i="2"/>
  <c r="R545" i="2" s="1"/>
  <c r="N545" i="2"/>
  <c r="Q544" i="2"/>
  <c r="W544" i="2" s="1"/>
  <c r="O544" i="2"/>
  <c r="R544" i="2" s="1"/>
  <c r="N544" i="2"/>
  <c r="Q543" i="2"/>
  <c r="W543" i="2" s="1"/>
  <c r="O543" i="2"/>
  <c r="R543" i="2" s="1"/>
  <c r="N543" i="2"/>
  <c r="Q542" i="2"/>
  <c r="W542" i="2" s="1"/>
  <c r="O542" i="2"/>
  <c r="R542" i="2" s="1"/>
  <c r="N542" i="2"/>
  <c r="Q541" i="2"/>
  <c r="W541" i="2" s="1"/>
  <c r="O541" i="2"/>
  <c r="R541" i="2" s="1"/>
  <c r="N541" i="2"/>
  <c r="Q540" i="2"/>
  <c r="W540" i="2" s="1"/>
  <c r="O540" i="2"/>
  <c r="R540" i="2" s="1"/>
  <c r="N540" i="2"/>
  <c r="Q539" i="2"/>
  <c r="W539" i="2" s="1"/>
  <c r="O539" i="2"/>
  <c r="R539" i="2" s="1"/>
  <c r="N539" i="2"/>
  <c r="Q538" i="2"/>
  <c r="W538" i="2" s="1"/>
  <c r="O538" i="2"/>
  <c r="R538" i="2" s="1"/>
  <c r="N538" i="2"/>
  <c r="Q537" i="2"/>
  <c r="W537" i="2" s="1"/>
  <c r="O537" i="2"/>
  <c r="R537" i="2" s="1"/>
  <c r="N537" i="2"/>
  <c r="Q536" i="2"/>
  <c r="W536" i="2" s="1"/>
  <c r="O536" i="2"/>
  <c r="R536" i="2" s="1"/>
  <c r="N536" i="2"/>
  <c r="Q535" i="2"/>
  <c r="W535" i="2" s="1"/>
  <c r="O535" i="2"/>
  <c r="R535" i="2" s="1"/>
  <c r="N535" i="2"/>
  <c r="Q534" i="2"/>
  <c r="W534" i="2" s="1"/>
  <c r="O534" i="2"/>
  <c r="R534" i="2" s="1"/>
  <c r="N534" i="2"/>
  <c r="Q533" i="2"/>
  <c r="W533" i="2" s="1"/>
  <c r="O533" i="2"/>
  <c r="R533" i="2" s="1"/>
  <c r="N533" i="2"/>
  <c r="Q532" i="2"/>
  <c r="W532" i="2" s="1"/>
  <c r="O532" i="2"/>
  <c r="R532" i="2" s="1"/>
  <c r="N532" i="2"/>
  <c r="Q531" i="2"/>
  <c r="W531" i="2" s="1"/>
  <c r="O531" i="2"/>
  <c r="R531" i="2" s="1"/>
  <c r="N531" i="2"/>
  <c r="Q530" i="2"/>
  <c r="W530" i="2" s="1"/>
  <c r="O530" i="2"/>
  <c r="R530" i="2" s="1"/>
  <c r="N530" i="2"/>
  <c r="Q529" i="2"/>
  <c r="W529" i="2" s="1"/>
  <c r="O529" i="2"/>
  <c r="R529" i="2" s="1"/>
  <c r="N529" i="2"/>
  <c r="Q528" i="2"/>
  <c r="W528" i="2" s="1"/>
  <c r="O528" i="2"/>
  <c r="R528" i="2" s="1"/>
  <c r="N528" i="2"/>
  <c r="Q527" i="2"/>
  <c r="W527" i="2" s="1"/>
  <c r="O527" i="2"/>
  <c r="R527" i="2" s="1"/>
  <c r="N527" i="2"/>
  <c r="Q526" i="2"/>
  <c r="W526" i="2" s="1"/>
  <c r="O526" i="2"/>
  <c r="R526" i="2" s="1"/>
  <c r="N526" i="2"/>
  <c r="Q525" i="2"/>
  <c r="W525" i="2" s="1"/>
  <c r="O525" i="2"/>
  <c r="R525" i="2" s="1"/>
  <c r="N525" i="2"/>
  <c r="Q524" i="2"/>
  <c r="W524" i="2" s="1"/>
  <c r="O524" i="2"/>
  <c r="R524" i="2" s="1"/>
  <c r="N524" i="2"/>
  <c r="Q523" i="2"/>
  <c r="W523" i="2" s="1"/>
  <c r="O523" i="2"/>
  <c r="R523" i="2" s="1"/>
  <c r="N523" i="2"/>
  <c r="Q522" i="2"/>
  <c r="W522" i="2" s="1"/>
  <c r="O522" i="2"/>
  <c r="R522" i="2" s="1"/>
  <c r="N522" i="2"/>
  <c r="Q521" i="2"/>
  <c r="W521" i="2" s="1"/>
  <c r="O521" i="2"/>
  <c r="R521" i="2" s="1"/>
  <c r="N521" i="2"/>
  <c r="Q520" i="2"/>
  <c r="W520" i="2" s="1"/>
  <c r="O520" i="2"/>
  <c r="R520" i="2" s="1"/>
  <c r="N520" i="2"/>
  <c r="Q519" i="2"/>
  <c r="W519" i="2" s="1"/>
  <c r="O519" i="2"/>
  <c r="R519" i="2" s="1"/>
  <c r="N519" i="2"/>
  <c r="Q518" i="2"/>
  <c r="W518" i="2" s="1"/>
  <c r="O518" i="2"/>
  <c r="R518" i="2" s="1"/>
  <c r="N518" i="2"/>
  <c r="Q517" i="2"/>
  <c r="W517" i="2" s="1"/>
  <c r="O517" i="2"/>
  <c r="R517" i="2" s="1"/>
  <c r="N517" i="2"/>
  <c r="Q516" i="2"/>
  <c r="W516" i="2" s="1"/>
  <c r="O516" i="2"/>
  <c r="R516" i="2" s="1"/>
  <c r="N516" i="2"/>
  <c r="Q515" i="2"/>
  <c r="W515" i="2" s="1"/>
  <c r="O515" i="2"/>
  <c r="R515" i="2" s="1"/>
  <c r="N515" i="2"/>
  <c r="Q514" i="2"/>
  <c r="W514" i="2" s="1"/>
  <c r="O514" i="2"/>
  <c r="R514" i="2" s="1"/>
  <c r="N514" i="2"/>
  <c r="Q513" i="2"/>
  <c r="W513" i="2" s="1"/>
  <c r="O513" i="2"/>
  <c r="R513" i="2" s="1"/>
  <c r="N513" i="2"/>
  <c r="Q512" i="2"/>
  <c r="W512" i="2" s="1"/>
  <c r="O512" i="2"/>
  <c r="R512" i="2" s="1"/>
  <c r="N512" i="2"/>
  <c r="Q511" i="2"/>
  <c r="W511" i="2" s="1"/>
  <c r="O511" i="2"/>
  <c r="R511" i="2" s="1"/>
  <c r="N511" i="2"/>
  <c r="Q510" i="2"/>
  <c r="W510" i="2" s="1"/>
  <c r="O510" i="2"/>
  <c r="R510" i="2" s="1"/>
  <c r="N510" i="2"/>
  <c r="Q509" i="2"/>
  <c r="W509" i="2" s="1"/>
  <c r="O509" i="2"/>
  <c r="R509" i="2" s="1"/>
  <c r="N509" i="2"/>
  <c r="Q508" i="2"/>
  <c r="W508" i="2" s="1"/>
  <c r="O508" i="2"/>
  <c r="R508" i="2" s="1"/>
  <c r="N508" i="2"/>
  <c r="Q507" i="2"/>
  <c r="W507" i="2" s="1"/>
  <c r="O507" i="2"/>
  <c r="R507" i="2" s="1"/>
  <c r="N507" i="2"/>
  <c r="Q506" i="2"/>
  <c r="W506" i="2" s="1"/>
  <c r="O506" i="2"/>
  <c r="R506" i="2" s="1"/>
  <c r="N506" i="2"/>
  <c r="Q505" i="2"/>
  <c r="W505" i="2" s="1"/>
  <c r="O505" i="2"/>
  <c r="R505" i="2" s="1"/>
  <c r="N505" i="2"/>
  <c r="Q504" i="2"/>
  <c r="W504" i="2" s="1"/>
  <c r="O504" i="2"/>
  <c r="R504" i="2" s="1"/>
  <c r="N504" i="2"/>
  <c r="Q503" i="2"/>
  <c r="W503" i="2" s="1"/>
  <c r="O503" i="2"/>
  <c r="R503" i="2" s="1"/>
  <c r="N503" i="2"/>
  <c r="Q502" i="2"/>
  <c r="W502" i="2" s="1"/>
  <c r="O502" i="2"/>
  <c r="R502" i="2" s="1"/>
  <c r="N502" i="2"/>
  <c r="Q501" i="2"/>
  <c r="W501" i="2" s="1"/>
  <c r="O501" i="2"/>
  <c r="R501" i="2" s="1"/>
  <c r="N501" i="2"/>
  <c r="Q500" i="2"/>
  <c r="W500" i="2" s="1"/>
  <c r="O500" i="2"/>
  <c r="R500" i="2" s="1"/>
  <c r="N500" i="2"/>
  <c r="Q499" i="2"/>
  <c r="W499" i="2" s="1"/>
  <c r="O499" i="2"/>
  <c r="R499" i="2" s="1"/>
  <c r="N499" i="2"/>
  <c r="Q498" i="2"/>
  <c r="W498" i="2" s="1"/>
  <c r="O498" i="2"/>
  <c r="R498" i="2" s="1"/>
  <c r="N498" i="2"/>
  <c r="Q497" i="2"/>
  <c r="W497" i="2" s="1"/>
  <c r="O497" i="2"/>
  <c r="R497" i="2" s="1"/>
  <c r="N497" i="2"/>
  <c r="Q496" i="2"/>
  <c r="W496" i="2" s="1"/>
  <c r="O496" i="2"/>
  <c r="R496" i="2" s="1"/>
  <c r="N496" i="2"/>
  <c r="Q495" i="2"/>
  <c r="W495" i="2" s="1"/>
  <c r="O495" i="2"/>
  <c r="R495" i="2" s="1"/>
  <c r="N495" i="2"/>
  <c r="Q494" i="2"/>
  <c r="W494" i="2" s="1"/>
  <c r="O494" i="2"/>
  <c r="R494" i="2" s="1"/>
  <c r="N494" i="2"/>
  <c r="Q493" i="2"/>
  <c r="W493" i="2" s="1"/>
  <c r="O493" i="2"/>
  <c r="R493" i="2" s="1"/>
  <c r="N493" i="2"/>
  <c r="Q492" i="2"/>
  <c r="W492" i="2" s="1"/>
  <c r="O492" i="2"/>
  <c r="R492" i="2" s="1"/>
  <c r="N492" i="2"/>
  <c r="Q491" i="2"/>
  <c r="W491" i="2" s="1"/>
  <c r="O491" i="2"/>
  <c r="R491" i="2" s="1"/>
  <c r="N491" i="2"/>
  <c r="Q490" i="2"/>
  <c r="W490" i="2" s="1"/>
  <c r="O490" i="2"/>
  <c r="R490" i="2" s="1"/>
  <c r="N490" i="2"/>
  <c r="Q489" i="2"/>
  <c r="W489" i="2" s="1"/>
  <c r="O489" i="2"/>
  <c r="R489" i="2" s="1"/>
  <c r="N489" i="2"/>
  <c r="Q488" i="2"/>
  <c r="W488" i="2" s="1"/>
  <c r="O488" i="2"/>
  <c r="R488" i="2" s="1"/>
  <c r="N488" i="2"/>
  <c r="Q487" i="2"/>
  <c r="W487" i="2" s="1"/>
  <c r="O487" i="2"/>
  <c r="R487" i="2" s="1"/>
  <c r="N487" i="2"/>
  <c r="Q486" i="2"/>
  <c r="W486" i="2" s="1"/>
  <c r="O486" i="2"/>
  <c r="R486" i="2" s="1"/>
  <c r="N486" i="2"/>
  <c r="Q485" i="2"/>
  <c r="W485" i="2" s="1"/>
  <c r="O485" i="2"/>
  <c r="R485" i="2" s="1"/>
  <c r="N485" i="2"/>
  <c r="Q484" i="2"/>
  <c r="W484" i="2" s="1"/>
  <c r="O484" i="2"/>
  <c r="R484" i="2" s="1"/>
  <c r="N484" i="2"/>
  <c r="Q483" i="2"/>
  <c r="W483" i="2" s="1"/>
  <c r="O483" i="2"/>
  <c r="R483" i="2" s="1"/>
  <c r="N483" i="2"/>
  <c r="Q482" i="2"/>
  <c r="W482" i="2" s="1"/>
  <c r="O482" i="2"/>
  <c r="R482" i="2" s="1"/>
  <c r="N482" i="2"/>
  <c r="Q481" i="2"/>
  <c r="W481" i="2" s="1"/>
  <c r="O481" i="2"/>
  <c r="R481" i="2" s="1"/>
  <c r="N481" i="2"/>
  <c r="Q480" i="2"/>
  <c r="W480" i="2" s="1"/>
  <c r="O480" i="2"/>
  <c r="R480" i="2" s="1"/>
  <c r="N480" i="2"/>
  <c r="Q479" i="2"/>
  <c r="W479" i="2" s="1"/>
  <c r="O479" i="2"/>
  <c r="R479" i="2" s="1"/>
  <c r="N479" i="2"/>
  <c r="Q478" i="2"/>
  <c r="W478" i="2" s="1"/>
  <c r="O478" i="2"/>
  <c r="R478" i="2" s="1"/>
  <c r="N478" i="2"/>
  <c r="Q477" i="2"/>
  <c r="W477" i="2" s="1"/>
  <c r="O477" i="2"/>
  <c r="R477" i="2" s="1"/>
  <c r="N477" i="2"/>
  <c r="Q476" i="2"/>
  <c r="W476" i="2" s="1"/>
  <c r="O476" i="2"/>
  <c r="R476" i="2" s="1"/>
  <c r="N476" i="2"/>
  <c r="Q475" i="2"/>
  <c r="W475" i="2" s="1"/>
  <c r="O475" i="2"/>
  <c r="R475" i="2" s="1"/>
  <c r="N475" i="2"/>
  <c r="Q474" i="2"/>
  <c r="W474" i="2" s="1"/>
  <c r="O474" i="2"/>
  <c r="R474" i="2" s="1"/>
  <c r="N474" i="2"/>
  <c r="Q473" i="2"/>
  <c r="W473" i="2" s="1"/>
  <c r="O473" i="2"/>
  <c r="R473" i="2" s="1"/>
  <c r="N473" i="2"/>
  <c r="Q472" i="2"/>
  <c r="W472" i="2" s="1"/>
  <c r="O472" i="2"/>
  <c r="R472" i="2" s="1"/>
  <c r="N472" i="2"/>
  <c r="Q471" i="2"/>
  <c r="W471" i="2" s="1"/>
  <c r="O471" i="2"/>
  <c r="R471" i="2" s="1"/>
  <c r="N471" i="2"/>
  <c r="Q470" i="2"/>
  <c r="W470" i="2" s="1"/>
  <c r="O470" i="2"/>
  <c r="R470" i="2" s="1"/>
  <c r="N470" i="2"/>
  <c r="Q469" i="2"/>
  <c r="W469" i="2" s="1"/>
  <c r="O469" i="2"/>
  <c r="R469" i="2" s="1"/>
  <c r="N469" i="2"/>
  <c r="Q468" i="2"/>
  <c r="W468" i="2" s="1"/>
  <c r="O468" i="2"/>
  <c r="R468" i="2" s="1"/>
  <c r="N468" i="2"/>
  <c r="Q467" i="2"/>
  <c r="W467" i="2" s="1"/>
  <c r="O467" i="2"/>
  <c r="R467" i="2" s="1"/>
  <c r="N467" i="2"/>
  <c r="Q466" i="2"/>
  <c r="W466" i="2" s="1"/>
  <c r="O466" i="2"/>
  <c r="R466" i="2" s="1"/>
  <c r="N466" i="2"/>
  <c r="Q465" i="2"/>
  <c r="W465" i="2" s="1"/>
  <c r="O465" i="2"/>
  <c r="R465" i="2" s="1"/>
  <c r="N465" i="2"/>
  <c r="Q464" i="2"/>
  <c r="W464" i="2" s="1"/>
  <c r="O464" i="2"/>
  <c r="R464" i="2" s="1"/>
  <c r="N464" i="2"/>
  <c r="Q463" i="2"/>
  <c r="W463" i="2" s="1"/>
  <c r="O463" i="2"/>
  <c r="R463" i="2" s="1"/>
  <c r="N463" i="2"/>
  <c r="Q462" i="2"/>
  <c r="W462" i="2" s="1"/>
  <c r="O462" i="2"/>
  <c r="R462" i="2" s="1"/>
  <c r="N462" i="2"/>
  <c r="Q461" i="2"/>
  <c r="W461" i="2" s="1"/>
  <c r="O461" i="2"/>
  <c r="R461" i="2" s="1"/>
  <c r="N461" i="2"/>
  <c r="Q460" i="2"/>
  <c r="W460" i="2" s="1"/>
  <c r="O460" i="2"/>
  <c r="R460" i="2" s="1"/>
  <c r="N460" i="2"/>
  <c r="Q459" i="2"/>
  <c r="W459" i="2" s="1"/>
  <c r="O459" i="2"/>
  <c r="R459" i="2" s="1"/>
  <c r="N459" i="2"/>
  <c r="Q458" i="2"/>
  <c r="W458" i="2" s="1"/>
  <c r="O458" i="2"/>
  <c r="R458" i="2" s="1"/>
  <c r="N458" i="2"/>
  <c r="Q457" i="2"/>
  <c r="W457" i="2" s="1"/>
  <c r="O457" i="2"/>
  <c r="R457" i="2" s="1"/>
  <c r="N457" i="2"/>
  <c r="Q456" i="2"/>
  <c r="W456" i="2" s="1"/>
  <c r="O456" i="2"/>
  <c r="R456" i="2" s="1"/>
  <c r="N456" i="2"/>
  <c r="Q455" i="2"/>
  <c r="W455" i="2" s="1"/>
  <c r="O455" i="2"/>
  <c r="R455" i="2" s="1"/>
  <c r="N455" i="2"/>
  <c r="Q454" i="2"/>
  <c r="W454" i="2" s="1"/>
  <c r="O454" i="2"/>
  <c r="R454" i="2" s="1"/>
  <c r="N454" i="2"/>
  <c r="Q453" i="2"/>
  <c r="W453" i="2" s="1"/>
  <c r="O453" i="2"/>
  <c r="R453" i="2" s="1"/>
  <c r="N453" i="2"/>
  <c r="Q452" i="2"/>
  <c r="W452" i="2" s="1"/>
  <c r="O452" i="2"/>
  <c r="R452" i="2" s="1"/>
  <c r="N452" i="2"/>
  <c r="Q451" i="2"/>
  <c r="W451" i="2" s="1"/>
  <c r="O451" i="2"/>
  <c r="R451" i="2" s="1"/>
  <c r="N451" i="2"/>
  <c r="Q450" i="2"/>
  <c r="W450" i="2" s="1"/>
  <c r="O450" i="2"/>
  <c r="R450" i="2" s="1"/>
  <c r="N450" i="2"/>
  <c r="Q449" i="2"/>
  <c r="W449" i="2" s="1"/>
  <c r="O449" i="2"/>
  <c r="R449" i="2" s="1"/>
  <c r="N449" i="2"/>
  <c r="Q448" i="2"/>
  <c r="W448" i="2" s="1"/>
  <c r="O448" i="2"/>
  <c r="R448" i="2" s="1"/>
  <c r="N448" i="2"/>
  <c r="Q447" i="2"/>
  <c r="W447" i="2" s="1"/>
  <c r="O447" i="2"/>
  <c r="R447" i="2" s="1"/>
  <c r="N447" i="2"/>
  <c r="Q446" i="2"/>
  <c r="W446" i="2" s="1"/>
  <c r="O446" i="2"/>
  <c r="R446" i="2" s="1"/>
  <c r="N446" i="2"/>
  <c r="Q445" i="2"/>
  <c r="W445" i="2" s="1"/>
  <c r="O445" i="2"/>
  <c r="R445" i="2" s="1"/>
  <c r="N445" i="2"/>
  <c r="Q444" i="2"/>
  <c r="W444" i="2" s="1"/>
  <c r="O444" i="2"/>
  <c r="R444" i="2" s="1"/>
  <c r="N444" i="2"/>
  <c r="Q443" i="2"/>
  <c r="W443" i="2" s="1"/>
  <c r="O443" i="2"/>
  <c r="R443" i="2" s="1"/>
  <c r="N443" i="2"/>
  <c r="Q442" i="2"/>
  <c r="W442" i="2" s="1"/>
  <c r="O442" i="2"/>
  <c r="R442" i="2" s="1"/>
  <c r="N442" i="2"/>
  <c r="Q441" i="2"/>
  <c r="W441" i="2" s="1"/>
  <c r="O441" i="2"/>
  <c r="R441" i="2" s="1"/>
  <c r="N441" i="2"/>
  <c r="Q440" i="2"/>
  <c r="W440" i="2" s="1"/>
  <c r="O440" i="2"/>
  <c r="R440" i="2" s="1"/>
  <c r="N440" i="2"/>
  <c r="Q439" i="2"/>
  <c r="W439" i="2" s="1"/>
  <c r="O439" i="2"/>
  <c r="R439" i="2" s="1"/>
  <c r="N439" i="2"/>
  <c r="Q438" i="2"/>
  <c r="W438" i="2" s="1"/>
  <c r="O438" i="2"/>
  <c r="R438" i="2" s="1"/>
  <c r="N438" i="2"/>
  <c r="Q437" i="2"/>
  <c r="W437" i="2" s="1"/>
  <c r="O437" i="2"/>
  <c r="R437" i="2" s="1"/>
  <c r="N437" i="2"/>
  <c r="Q436" i="2"/>
  <c r="W436" i="2" s="1"/>
  <c r="O436" i="2"/>
  <c r="R436" i="2" s="1"/>
  <c r="N436" i="2"/>
  <c r="Q435" i="2"/>
  <c r="W435" i="2" s="1"/>
  <c r="O435" i="2"/>
  <c r="R435" i="2" s="1"/>
  <c r="N435" i="2"/>
  <c r="Q434" i="2"/>
  <c r="W434" i="2" s="1"/>
  <c r="O434" i="2"/>
  <c r="R434" i="2" s="1"/>
  <c r="N434" i="2"/>
  <c r="Q433" i="2"/>
  <c r="W433" i="2" s="1"/>
  <c r="O433" i="2"/>
  <c r="R433" i="2" s="1"/>
  <c r="N433" i="2"/>
  <c r="Q432" i="2"/>
  <c r="W432" i="2" s="1"/>
  <c r="O432" i="2"/>
  <c r="R432" i="2" s="1"/>
  <c r="N432" i="2"/>
  <c r="Q431" i="2"/>
  <c r="W431" i="2" s="1"/>
  <c r="O431" i="2"/>
  <c r="R431" i="2" s="1"/>
  <c r="N431" i="2"/>
  <c r="Q430" i="2"/>
  <c r="W430" i="2" s="1"/>
  <c r="O430" i="2"/>
  <c r="R430" i="2" s="1"/>
  <c r="N430" i="2"/>
  <c r="Q429" i="2"/>
  <c r="W429" i="2" s="1"/>
  <c r="O429" i="2"/>
  <c r="R429" i="2" s="1"/>
  <c r="N429" i="2"/>
  <c r="Q428" i="2"/>
  <c r="W428" i="2" s="1"/>
  <c r="O428" i="2"/>
  <c r="R428" i="2" s="1"/>
  <c r="N428" i="2"/>
  <c r="Q427" i="2"/>
  <c r="W427" i="2" s="1"/>
  <c r="O427" i="2"/>
  <c r="R427" i="2" s="1"/>
  <c r="N427" i="2"/>
  <c r="Q426" i="2"/>
  <c r="W426" i="2" s="1"/>
  <c r="O426" i="2"/>
  <c r="R426" i="2" s="1"/>
  <c r="N426" i="2"/>
  <c r="Q425" i="2"/>
  <c r="W425" i="2" s="1"/>
  <c r="O425" i="2"/>
  <c r="R425" i="2" s="1"/>
  <c r="N425" i="2"/>
  <c r="Q424" i="2"/>
  <c r="W424" i="2" s="1"/>
  <c r="O424" i="2"/>
  <c r="R424" i="2" s="1"/>
  <c r="N424" i="2"/>
  <c r="Q423" i="2"/>
  <c r="W423" i="2" s="1"/>
  <c r="O423" i="2"/>
  <c r="R423" i="2" s="1"/>
  <c r="N423" i="2"/>
  <c r="Q422" i="2"/>
  <c r="W422" i="2" s="1"/>
  <c r="O422" i="2"/>
  <c r="R422" i="2" s="1"/>
  <c r="N422" i="2"/>
  <c r="Q421" i="2"/>
  <c r="W421" i="2" s="1"/>
  <c r="O421" i="2"/>
  <c r="R421" i="2" s="1"/>
  <c r="N421" i="2"/>
  <c r="Q420" i="2"/>
  <c r="W420" i="2" s="1"/>
  <c r="O420" i="2"/>
  <c r="R420" i="2" s="1"/>
  <c r="N420" i="2"/>
  <c r="Q419" i="2"/>
  <c r="W419" i="2" s="1"/>
  <c r="O419" i="2"/>
  <c r="R419" i="2" s="1"/>
  <c r="N419" i="2"/>
  <c r="Q418" i="2"/>
  <c r="W418" i="2" s="1"/>
  <c r="O418" i="2"/>
  <c r="R418" i="2" s="1"/>
  <c r="N418" i="2"/>
  <c r="Q417" i="2"/>
  <c r="W417" i="2" s="1"/>
  <c r="O417" i="2"/>
  <c r="R417" i="2" s="1"/>
  <c r="N417" i="2"/>
  <c r="Q416" i="2"/>
  <c r="W416" i="2" s="1"/>
  <c r="O416" i="2"/>
  <c r="R416" i="2" s="1"/>
  <c r="N416" i="2"/>
  <c r="Q415" i="2"/>
  <c r="W415" i="2" s="1"/>
  <c r="O415" i="2"/>
  <c r="R415" i="2" s="1"/>
  <c r="N415" i="2"/>
  <c r="Q414" i="2"/>
  <c r="W414" i="2" s="1"/>
  <c r="O414" i="2"/>
  <c r="R414" i="2" s="1"/>
  <c r="N414" i="2"/>
  <c r="Q413" i="2"/>
  <c r="W413" i="2" s="1"/>
  <c r="O413" i="2"/>
  <c r="R413" i="2" s="1"/>
  <c r="N413" i="2"/>
  <c r="Q412" i="2"/>
  <c r="W412" i="2" s="1"/>
  <c r="O412" i="2"/>
  <c r="R412" i="2" s="1"/>
  <c r="N412" i="2"/>
  <c r="Q411" i="2"/>
  <c r="W411" i="2" s="1"/>
  <c r="O411" i="2"/>
  <c r="R411" i="2" s="1"/>
  <c r="N411" i="2"/>
  <c r="Q410" i="2"/>
  <c r="W410" i="2" s="1"/>
  <c r="O410" i="2"/>
  <c r="R410" i="2" s="1"/>
  <c r="N410" i="2"/>
  <c r="Q409" i="2"/>
  <c r="W409" i="2" s="1"/>
  <c r="O409" i="2"/>
  <c r="R409" i="2" s="1"/>
  <c r="N409" i="2"/>
  <c r="Q408" i="2"/>
  <c r="W408" i="2" s="1"/>
  <c r="O408" i="2"/>
  <c r="R408" i="2" s="1"/>
  <c r="N408" i="2"/>
  <c r="Q407" i="2"/>
  <c r="W407" i="2" s="1"/>
  <c r="O407" i="2"/>
  <c r="R407" i="2" s="1"/>
  <c r="N407" i="2"/>
  <c r="Q406" i="2"/>
  <c r="W406" i="2" s="1"/>
  <c r="O406" i="2"/>
  <c r="R406" i="2" s="1"/>
  <c r="N406" i="2"/>
  <c r="Q405" i="2"/>
  <c r="W405" i="2" s="1"/>
  <c r="O405" i="2"/>
  <c r="R405" i="2" s="1"/>
  <c r="N405" i="2"/>
  <c r="Q404" i="2"/>
  <c r="W404" i="2" s="1"/>
  <c r="O404" i="2"/>
  <c r="R404" i="2" s="1"/>
  <c r="N404" i="2"/>
  <c r="Q403" i="2"/>
  <c r="W403" i="2" s="1"/>
  <c r="O403" i="2"/>
  <c r="R403" i="2" s="1"/>
  <c r="N403" i="2"/>
  <c r="Q402" i="2"/>
  <c r="W402" i="2" s="1"/>
  <c r="O402" i="2"/>
  <c r="R402" i="2" s="1"/>
  <c r="N402" i="2"/>
  <c r="Q401" i="2"/>
  <c r="W401" i="2" s="1"/>
  <c r="O401" i="2"/>
  <c r="R401" i="2" s="1"/>
  <c r="N401" i="2"/>
  <c r="Q400" i="2"/>
  <c r="W400" i="2" s="1"/>
  <c r="O400" i="2"/>
  <c r="R400" i="2" s="1"/>
  <c r="N400" i="2"/>
  <c r="Q399" i="2"/>
  <c r="W399" i="2" s="1"/>
  <c r="O399" i="2"/>
  <c r="R399" i="2" s="1"/>
  <c r="N399" i="2"/>
  <c r="Q398" i="2"/>
  <c r="W398" i="2" s="1"/>
  <c r="O398" i="2"/>
  <c r="R398" i="2" s="1"/>
  <c r="N398" i="2"/>
  <c r="Q397" i="2"/>
  <c r="W397" i="2" s="1"/>
  <c r="O397" i="2"/>
  <c r="R397" i="2" s="1"/>
  <c r="N397" i="2"/>
  <c r="Q396" i="2"/>
  <c r="W396" i="2" s="1"/>
  <c r="O396" i="2"/>
  <c r="R396" i="2" s="1"/>
  <c r="N396" i="2"/>
  <c r="Q395" i="2"/>
  <c r="W395" i="2" s="1"/>
  <c r="O395" i="2"/>
  <c r="R395" i="2" s="1"/>
  <c r="N395" i="2"/>
  <c r="Q394" i="2"/>
  <c r="W394" i="2" s="1"/>
  <c r="O394" i="2"/>
  <c r="R394" i="2" s="1"/>
  <c r="N394" i="2"/>
  <c r="Q393" i="2"/>
  <c r="W393" i="2" s="1"/>
  <c r="O393" i="2"/>
  <c r="R393" i="2" s="1"/>
  <c r="N393" i="2"/>
  <c r="Q392" i="2"/>
  <c r="W392" i="2" s="1"/>
  <c r="O392" i="2"/>
  <c r="R392" i="2" s="1"/>
  <c r="N392" i="2"/>
  <c r="Q391" i="2"/>
  <c r="W391" i="2" s="1"/>
  <c r="O391" i="2"/>
  <c r="R391" i="2" s="1"/>
  <c r="N391" i="2"/>
  <c r="Q390" i="2"/>
  <c r="W390" i="2" s="1"/>
  <c r="O390" i="2"/>
  <c r="R390" i="2" s="1"/>
  <c r="N390" i="2"/>
  <c r="Q389" i="2"/>
  <c r="W389" i="2" s="1"/>
  <c r="O389" i="2"/>
  <c r="R389" i="2" s="1"/>
  <c r="N389" i="2"/>
  <c r="Q388" i="2"/>
  <c r="W388" i="2" s="1"/>
  <c r="O388" i="2"/>
  <c r="R388" i="2" s="1"/>
  <c r="N388" i="2"/>
  <c r="Q387" i="2"/>
  <c r="W387" i="2" s="1"/>
  <c r="O387" i="2"/>
  <c r="R387" i="2" s="1"/>
  <c r="N387" i="2"/>
  <c r="Q386" i="2"/>
  <c r="W386" i="2" s="1"/>
  <c r="O386" i="2"/>
  <c r="R386" i="2" s="1"/>
  <c r="N386" i="2"/>
  <c r="Q385" i="2"/>
  <c r="W385" i="2" s="1"/>
  <c r="O385" i="2"/>
  <c r="R385" i="2" s="1"/>
  <c r="N385" i="2"/>
  <c r="Q384" i="2"/>
  <c r="W384" i="2" s="1"/>
  <c r="O384" i="2"/>
  <c r="R384" i="2" s="1"/>
  <c r="N384" i="2"/>
  <c r="Q383" i="2"/>
  <c r="O383" i="2"/>
  <c r="R383" i="2" s="1"/>
  <c r="N383" i="2"/>
  <c r="Q382" i="2"/>
  <c r="O382" i="2"/>
  <c r="R382" i="2" s="1"/>
  <c r="N382" i="2"/>
  <c r="Q381" i="2"/>
  <c r="W381" i="2" s="1"/>
  <c r="O381" i="2"/>
  <c r="R381" i="2" s="1"/>
  <c r="N381" i="2"/>
  <c r="Q380" i="2"/>
  <c r="W380" i="2" s="1"/>
  <c r="O380" i="2"/>
  <c r="R380" i="2" s="1"/>
  <c r="N380" i="2"/>
  <c r="Q379" i="2"/>
  <c r="W379" i="2" s="1"/>
  <c r="O379" i="2"/>
  <c r="R379" i="2" s="1"/>
  <c r="N379" i="2"/>
  <c r="Q378" i="2"/>
  <c r="W378" i="2" s="1"/>
  <c r="O378" i="2"/>
  <c r="R378" i="2" s="1"/>
  <c r="N378" i="2"/>
  <c r="Q377" i="2"/>
  <c r="W377" i="2" s="1"/>
  <c r="O377" i="2"/>
  <c r="R377" i="2" s="1"/>
  <c r="N377" i="2"/>
  <c r="Q376" i="2"/>
  <c r="W376" i="2" s="1"/>
  <c r="O376" i="2"/>
  <c r="R376" i="2" s="1"/>
  <c r="N376" i="2"/>
  <c r="Q375" i="2"/>
  <c r="W375" i="2" s="1"/>
  <c r="O375" i="2"/>
  <c r="R375" i="2" s="1"/>
  <c r="N375" i="2"/>
  <c r="Q374" i="2"/>
  <c r="W374" i="2" s="1"/>
  <c r="O374" i="2"/>
  <c r="R374" i="2" s="1"/>
  <c r="N374" i="2"/>
  <c r="Q373" i="2"/>
  <c r="W373" i="2" s="1"/>
  <c r="O373" i="2"/>
  <c r="R373" i="2" s="1"/>
  <c r="N373" i="2"/>
  <c r="Q372" i="2"/>
  <c r="W372" i="2" s="1"/>
  <c r="O372" i="2"/>
  <c r="R372" i="2" s="1"/>
  <c r="N372" i="2"/>
  <c r="Q371" i="2"/>
  <c r="W371" i="2" s="1"/>
  <c r="O371" i="2"/>
  <c r="R371" i="2" s="1"/>
  <c r="N371" i="2"/>
  <c r="Q370" i="2"/>
  <c r="W370" i="2" s="1"/>
  <c r="O370" i="2"/>
  <c r="R370" i="2" s="1"/>
  <c r="N370" i="2"/>
  <c r="Q369" i="2"/>
  <c r="W369" i="2" s="1"/>
  <c r="O369" i="2"/>
  <c r="R369" i="2" s="1"/>
  <c r="N369" i="2"/>
  <c r="Q368" i="2"/>
  <c r="W368" i="2" s="1"/>
  <c r="O368" i="2"/>
  <c r="R368" i="2" s="1"/>
  <c r="N368" i="2"/>
  <c r="Q367" i="2"/>
  <c r="W367" i="2" s="1"/>
  <c r="O367" i="2"/>
  <c r="R367" i="2" s="1"/>
  <c r="N367" i="2"/>
  <c r="Q366" i="2"/>
  <c r="W366" i="2" s="1"/>
  <c r="O366" i="2"/>
  <c r="R366" i="2" s="1"/>
  <c r="N366" i="2"/>
  <c r="Q365" i="2"/>
  <c r="W365" i="2" s="1"/>
  <c r="O365" i="2"/>
  <c r="R365" i="2" s="1"/>
  <c r="N365" i="2"/>
  <c r="Q364" i="2"/>
  <c r="W364" i="2" s="1"/>
  <c r="O364" i="2"/>
  <c r="R364" i="2" s="1"/>
  <c r="N364" i="2"/>
  <c r="Q363" i="2"/>
  <c r="W363" i="2" s="1"/>
  <c r="O363" i="2"/>
  <c r="R363" i="2" s="1"/>
  <c r="N363" i="2"/>
  <c r="Q362" i="2"/>
  <c r="W362" i="2" s="1"/>
  <c r="O362" i="2"/>
  <c r="R362" i="2" s="1"/>
  <c r="N362" i="2"/>
  <c r="Q361" i="2"/>
  <c r="W361" i="2" s="1"/>
  <c r="O361" i="2"/>
  <c r="R361" i="2" s="1"/>
  <c r="N361" i="2"/>
  <c r="Q360" i="2"/>
  <c r="W360" i="2" s="1"/>
  <c r="O360" i="2"/>
  <c r="R360" i="2" s="1"/>
  <c r="N360" i="2"/>
  <c r="Q359" i="2"/>
  <c r="W359" i="2" s="1"/>
  <c r="O359" i="2"/>
  <c r="R359" i="2" s="1"/>
  <c r="N359" i="2"/>
  <c r="Q358" i="2"/>
  <c r="W358" i="2" s="1"/>
  <c r="O358" i="2"/>
  <c r="R358" i="2" s="1"/>
  <c r="N358" i="2"/>
  <c r="Q357" i="2"/>
  <c r="W357" i="2" s="1"/>
  <c r="O357" i="2"/>
  <c r="R357" i="2" s="1"/>
  <c r="N357" i="2"/>
  <c r="Q356" i="2"/>
  <c r="W356" i="2" s="1"/>
  <c r="O356" i="2"/>
  <c r="R356" i="2" s="1"/>
  <c r="N356" i="2"/>
  <c r="Q355" i="2"/>
  <c r="W355" i="2" s="1"/>
  <c r="O355" i="2"/>
  <c r="R355" i="2" s="1"/>
  <c r="N355" i="2"/>
  <c r="Q354" i="2"/>
  <c r="W354" i="2" s="1"/>
  <c r="O354" i="2"/>
  <c r="R354" i="2" s="1"/>
  <c r="N354" i="2"/>
  <c r="Q353" i="2"/>
  <c r="W353" i="2" s="1"/>
  <c r="O353" i="2"/>
  <c r="R353" i="2" s="1"/>
  <c r="N353" i="2"/>
  <c r="Q352" i="2"/>
  <c r="W352" i="2" s="1"/>
  <c r="O352" i="2"/>
  <c r="R352" i="2" s="1"/>
  <c r="N352" i="2"/>
  <c r="Q351" i="2"/>
  <c r="W351" i="2" s="1"/>
  <c r="O351" i="2"/>
  <c r="R351" i="2" s="1"/>
  <c r="N351" i="2"/>
  <c r="Q350" i="2"/>
  <c r="W350" i="2" s="1"/>
  <c r="O350" i="2"/>
  <c r="R350" i="2" s="1"/>
  <c r="N350" i="2"/>
  <c r="Q349" i="2"/>
  <c r="W349" i="2" s="1"/>
  <c r="O349" i="2"/>
  <c r="R349" i="2" s="1"/>
  <c r="N349" i="2"/>
  <c r="Q348" i="2"/>
  <c r="W348" i="2" s="1"/>
  <c r="O348" i="2"/>
  <c r="R348" i="2" s="1"/>
  <c r="N348" i="2"/>
  <c r="Q347" i="2"/>
  <c r="W347" i="2" s="1"/>
  <c r="O347" i="2"/>
  <c r="R347" i="2" s="1"/>
  <c r="N347" i="2"/>
  <c r="Q346" i="2"/>
  <c r="W346" i="2" s="1"/>
  <c r="O346" i="2"/>
  <c r="R346" i="2" s="1"/>
  <c r="N346" i="2"/>
  <c r="Q345" i="2"/>
  <c r="W345" i="2" s="1"/>
  <c r="O345" i="2"/>
  <c r="R345" i="2" s="1"/>
  <c r="N345" i="2"/>
  <c r="Q344" i="2"/>
  <c r="W344" i="2" s="1"/>
  <c r="O344" i="2"/>
  <c r="R344" i="2" s="1"/>
  <c r="N344" i="2"/>
  <c r="Q343" i="2"/>
  <c r="W343" i="2" s="1"/>
  <c r="O343" i="2"/>
  <c r="R343" i="2" s="1"/>
  <c r="N343" i="2"/>
  <c r="Q342" i="2"/>
  <c r="W342" i="2" s="1"/>
  <c r="O342" i="2"/>
  <c r="R342" i="2" s="1"/>
  <c r="N342" i="2"/>
  <c r="Q341" i="2"/>
  <c r="W341" i="2" s="1"/>
  <c r="O341" i="2"/>
  <c r="R341" i="2" s="1"/>
  <c r="N341" i="2"/>
  <c r="Q340" i="2"/>
  <c r="W340" i="2" s="1"/>
  <c r="O340" i="2"/>
  <c r="R340" i="2" s="1"/>
  <c r="N340" i="2"/>
  <c r="Q339" i="2"/>
  <c r="W339" i="2" s="1"/>
  <c r="O339" i="2"/>
  <c r="R339" i="2" s="1"/>
  <c r="N339" i="2"/>
  <c r="Q338" i="2"/>
  <c r="W338" i="2" s="1"/>
  <c r="O338" i="2"/>
  <c r="R338" i="2" s="1"/>
  <c r="N338" i="2"/>
  <c r="Q337" i="2"/>
  <c r="W337" i="2" s="1"/>
  <c r="O337" i="2"/>
  <c r="R337" i="2" s="1"/>
  <c r="N337" i="2"/>
  <c r="Q336" i="2"/>
  <c r="W336" i="2" s="1"/>
  <c r="O336" i="2"/>
  <c r="R336" i="2" s="1"/>
  <c r="N336" i="2"/>
  <c r="Q335" i="2"/>
  <c r="W335" i="2" s="1"/>
  <c r="O335" i="2"/>
  <c r="R335" i="2" s="1"/>
  <c r="N335" i="2"/>
  <c r="Q334" i="2"/>
  <c r="W334" i="2" s="1"/>
  <c r="O334" i="2"/>
  <c r="R334" i="2" s="1"/>
  <c r="N334" i="2"/>
  <c r="Q333" i="2"/>
  <c r="W333" i="2" s="1"/>
  <c r="O333" i="2"/>
  <c r="R333" i="2" s="1"/>
  <c r="N333" i="2"/>
  <c r="Q332" i="2"/>
  <c r="W332" i="2" s="1"/>
  <c r="O332" i="2"/>
  <c r="R332" i="2" s="1"/>
  <c r="N332" i="2"/>
  <c r="Q331" i="2"/>
  <c r="W331" i="2" s="1"/>
  <c r="O331" i="2"/>
  <c r="R331" i="2" s="1"/>
  <c r="N331" i="2"/>
  <c r="Q330" i="2"/>
  <c r="W330" i="2" s="1"/>
  <c r="O330" i="2"/>
  <c r="R330" i="2" s="1"/>
  <c r="N330" i="2"/>
  <c r="Q329" i="2"/>
  <c r="W329" i="2" s="1"/>
  <c r="O329" i="2"/>
  <c r="R329" i="2" s="1"/>
  <c r="N329" i="2"/>
  <c r="Q328" i="2"/>
  <c r="W328" i="2" s="1"/>
  <c r="O328" i="2"/>
  <c r="R328" i="2" s="1"/>
  <c r="N328" i="2"/>
  <c r="Q327" i="2"/>
  <c r="W327" i="2" s="1"/>
  <c r="O327" i="2"/>
  <c r="R327" i="2" s="1"/>
  <c r="N327" i="2"/>
  <c r="Q326" i="2"/>
  <c r="W326" i="2" s="1"/>
  <c r="O326" i="2"/>
  <c r="R326" i="2" s="1"/>
  <c r="N326" i="2"/>
  <c r="Q325" i="2"/>
  <c r="W325" i="2" s="1"/>
  <c r="O325" i="2"/>
  <c r="R325" i="2" s="1"/>
  <c r="N325" i="2"/>
  <c r="Q324" i="2"/>
  <c r="W324" i="2" s="1"/>
  <c r="O324" i="2"/>
  <c r="R324" i="2" s="1"/>
  <c r="N324" i="2"/>
  <c r="Q323" i="2"/>
  <c r="W323" i="2" s="1"/>
  <c r="O323" i="2"/>
  <c r="R323" i="2" s="1"/>
  <c r="N323" i="2"/>
  <c r="Q322" i="2"/>
  <c r="W322" i="2" s="1"/>
  <c r="O322" i="2"/>
  <c r="R322" i="2" s="1"/>
  <c r="N322" i="2"/>
  <c r="Q321" i="2"/>
  <c r="W321" i="2" s="1"/>
  <c r="O321" i="2"/>
  <c r="R321" i="2" s="1"/>
  <c r="N321" i="2"/>
  <c r="Q320" i="2"/>
  <c r="W320" i="2" s="1"/>
  <c r="O320" i="2"/>
  <c r="R320" i="2" s="1"/>
  <c r="N320" i="2"/>
  <c r="Q319" i="2"/>
  <c r="W319" i="2" s="1"/>
  <c r="O319" i="2"/>
  <c r="R319" i="2" s="1"/>
  <c r="N319" i="2"/>
  <c r="Q318" i="2"/>
  <c r="W318" i="2" s="1"/>
  <c r="O318" i="2"/>
  <c r="R318" i="2" s="1"/>
  <c r="N318" i="2"/>
  <c r="Q317" i="2"/>
  <c r="W317" i="2" s="1"/>
  <c r="O317" i="2"/>
  <c r="R317" i="2" s="1"/>
  <c r="N317" i="2"/>
  <c r="Q316" i="2"/>
  <c r="W316" i="2" s="1"/>
  <c r="O316" i="2"/>
  <c r="R316" i="2" s="1"/>
  <c r="N316" i="2"/>
  <c r="Q315" i="2"/>
  <c r="W315" i="2" s="1"/>
  <c r="O315" i="2"/>
  <c r="R315" i="2" s="1"/>
  <c r="N315" i="2"/>
  <c r="Q314" i="2"/>
  <c r="W314" i="2" s="1"/>
  <c r="O314" i="2"/>
  <c r="R314" i="2" s="1"/>
  <c r="N314" i="2"/>
  <c r="Q313" i="2"/>
  <c r="W313" i="2" s="1"/>
  <c r="O313" i="2"/>
  <c r="R313" i="2" s="1"/>
  <c r="N313" i="2"/>
  <c r="Q312" i="2"/>
  <c r="W312" i="2" s="1"/>
  <c r="O312" i="2"/>
  <c r="R312" i="2" s="1"/>
  <c r="N312" i="2"/>
  <c r="Q311" i="2"/>
  <c r="W311" i="2" s="1"/>
  <c r="O311" i="2"/>
  <c r="R311" i="2" s="1"/>
  <c r="N311" i="2"/>
  <c r="Q310" i="2"/>
  <c r="W310" i="2" s="1"/>
  <c r="O310" i="2"/>
  <c r="R310" i="2" s="1"/>
  <c r="N310" i="2"/>
  <c r="Q309" i="2"/>
  <c r="W309" i="2" s="1"/>
  <c r="O309" i="2"/>
  <c r="R309" i="2" s="1"/>
  <c r="N309" i="2"/>
  <c r="Q308" i="2"/>
  <c r="W308" i="2" s="1"/>
  <c r="O308" i="2"/>
  <c r="R308" i="2" s="1"/>
  <c r="N308" i="2"/>
  <c r="Q307" i="2"/>
  <c r="W307" i="2" s="1"/>
  <c r="O307" i="2"/>
  <c r="R307" i="2" s="1"/>
  <c r="N307" i="2"/>
  <c r="Q306" i="2"/>
  <c r="W306" i="2" s="1"/>
  <c r="O306" i="2"/>
  <c r="R306" i="2" s="1"/>
  <c r="N306" i="2"/>
  <c r="Q305" i="2"/>
  <c r="W305" i="2" s="1"/>
  <c r="O305" i="2"/>
  <c r="R305" i="2" s="1"/>
  <c r="N305" i="2"/>
  <c r="Q304" i="2"/>
  <c r="W304" i="2" s="1"/>
  <c r="O304" i="2"/>
  <c r="R304" i="2" s="1"/>
  <c r="N304" i="2"/>
  <c r="Q303" i="2"/>
  <c r="W303" i="2" s="1"/>
  <c r="O303" i="2"/>
  <c r="R303" i="2" s="1"/>
  <c r="N303" i="2"/>
  <c r="Q302" i="2"/>
  <c r="W302" i="2" s="1"/>
  <c r="O302" i="2"/>
  <c r="R302" i="2" s="1"/>
  <c r="N302" i="2"/>
  <c r="Q301" i="2"/>
  <c r="W301" i="2" s="1"/>
  <c r="O301" i="2"/>
  <c r="R301" i="2" s="1"/>
  <c r="N301" i="2"/>
  <c r="Q300" i="2"/>
  <c r="W300" i="2" s="1"/>
  <c r="O300" i="2"/>
  <c r="R300" i="2" s="1"/>
  <c r="N300" i="2"/>
  <c r="Q299" i="2"/>
  <c r="W299" i="2" s="1"/>
  <c r="O299" i="2"/>
  <c r="R299" i="2" s="1"/>
  <c r="N299" i="2"/>
  <c r="Q298" i="2"/>
  <c r="W298" i="2" s="1"/>
  <c r="O298" i="2"/>
  <c r="R298" i="2" s="1"/>
  <c r="N298" i="2"/>
  <c r="Q297" i="2"/>
  <c r="W297" i="2" s="1"/>
  <c r="O297" i="2"/>
  <c r="R297" i="2" s="1"/>
  <c r="N297" i="2"/>
  <c r="Q296" i="2"/>
  <c r="W296" i="2" s="1"/>
  <c r="O296" i="2"/>
  <c r="R296" i="2" s="1"/>
  <c r="N296" i="2"/>
  <c r="Q295" i="2"/>
  <c r="W295" i="2" s="1"/>
  <c r="O295" i="2"/>
  <c r="R295" i="2" s="1"/>
  <c r="N295" i="2"/>
  <c r="Q294" i="2"/>
  <c r="W294" i="2" s="1"/>
  <c r="O294" i="2"/>
  <c r="R294" i="2" s="1"/>
  <c r="N294" i="2"/>
  <c r="Q293" i="2"/>
  <c r="W293" i="2" s="1"/>
  <c r="O293" i="2"/>
  <c r="R293" i="2" s="1"/>
  <c r="N293" i="2"/>
  <c r="Q292" i="2"/>
  <c r="W292" i="2" s="1"/>
  <c r="O292" i="2"/>
  <c r="R292" i="2" s="1"/>
  <c r="N292" i="2"/>
  <c r="Q291" i="2"/>
  <c r="W291" i="2" s="1"/>
  <c r="O291" i="2"/>
  <c r="R291" i="2" s="1"/>
  <c r="N291" i="2"/>
  <c r="Q290" i="2"/>
  <c r="W290" i="2" s="1"/>
  <c r="O290" i="2"/>
  <c r="R290" i="2" s="1"/>
  <c r="N290" i="2"/>
  <c r="Q289" i="2"/>
  <c r="W289" i="2" s="1"/>
  <c r="O289" i="2"/>
  <c r="R289" i="2" s="1"/>
  <c r="N289" i="2"/>
  <c r="Q288" i="2"/>
  <c r="W288" i="2" s="1"/>
  <c r="O288" i="2"/>
  <c r="R288" i="2" s="1"/>
  <c r="N288" i="2"/>
  <c r="Q287" i="2"/>
  <c r="W287" i="2" s="1"/>
  <c r="O287" i="2"/>
  <c r="R287" i="2" s="1"/>
  <c r="N287" i="2"/>
  <c r="Q286" i="2"/>
  <c r="W286" i="2" s="1"/>
  <c r="O286" i="2"/>
  <c r="R286" i="2" s="1"/>
  <c r="N286" i="2"/>
  <c r="Q285" i="2"/>
  <c r="W285" i="2" s="1"/>
  <c r="O285" i="2"/>
  <c r="R285" i="2" s="1"/>
  <c r="N285" i="2"/>
  <c r="Q284" i="2"/>
  <c r="W284" i="2" s="1"/>
  <c r="O284" i="2"/>
  <c r="R284" i="2" s="1"/>
  <c r="N284" i="2"/>
  <c r="Q283" i="2"/>
  <c r="W283" i="2" s="1"/>
  <c r="O283" i="2"/>
  <c r="R283" i="2" s="1"/>
  <c r="N283" i="2"/>
  <c r="Q282" i="2"/>
  <c r="W282" i="2" s="1"/>
  <c r="O282" i="2"/>
  <c r="R282" i="2" s="1"/>
  <c r="N282" i="2"/>
  <c r="Q281" i="2"/>
  <c r="W281" i="2" s="1"/>
  <c r="O281" i="2"/>
  <c r="R281" i="2" s="1"/>
  <c r="N281" i="2"/>
  <c r="Q280" i="2"/>
  <c r="W280" i="2" s="1"/>
  <c r="O280" i="2"/>
  <c r="R280" i="2" s="1"/>
  <c r="N280" i="2"/>
  <c r="Q279" i="2"/>
  <c r="W279" i="2" s="1"/>
  <c r="O279" i="2"/>
  <c r="R279" i="2" s="1"/>
  <c r="N279" i="2"/>
  <c r="Q278" i="2"/>
  <c r="W278" i="2" s="1"/>
  <c r="O278" i="2"/>
  <c r="R278" i="2" s="1"/>
  <c r="N278" i="2"/>
  <c r="Q277" i="2"/>
  <c r="W277" i="2" s="1"/>
  <c r="O277" i="2"/>
  <c r="R277" i="2" s="1"/>
  <c r="N277" i="2"/>
  <c r="Q276" i="2"/>
  <c r="W276" i="2" s="1"/>
  <c r="O276" i="2"/>
  <c r="R276" i="2" s="1"/>
  <c r="N276" i="2"/>
  <c r="Q275" i="2"/>
  <c r="W275" i="2" s="1"/>
  <c r="O275" i="2"/>
  <c r="R275" i="2" s="1"/>
  <c r="N275" i="2"/>
  <c r="Q274" i="2"/>
  <c r="W274" i="2" s="1"/>
  <c r="O274" i="2"/>
  <c r="R274" i="2" s="1"/>
  <c r="N274" i="2"/>
  <c r="Q273" i="2"/>
  <c r="W273" i="2" s="1"/>
  <c r="O273" i="2"/>
  <c r="R273" i="2" s="1"/>
  <c r="N273" i="2"/>
  <c r="Q272" i="2"/>
  <c r="W272" i="2" s="1"/>
  <c r="O272" i="2"/>
  <c r="R272" i="2" s="1"/>
  <c r="N272" i="2"/>
  <c r="Q271" i="2"/>
  <c r="W271" i="2" s="1"/>
  <c r="O271" i="2"/>
  <c r="R271" i="2" s="1"/>
  <c r="N271" i="2"/>
  <c r="Q270" i="2"/>
  <c r="W270" i="2" s="1"/>
  <c r="O270" i="2"/>
  <c r="R270" i="2" s="1"/>
  <c r="N270" i="2"/>
  <c r="Q269" i="2"/>
  <c r="W269" i="2" s="1"/>
  <c r="O269" i="2"/>
  <c r="R269" i="2" s="1"/>
  <c r="N269" i="2"/>
  <c r="Q268" i="2"/>
  <c r="W268" i="2" s="1"/>
  <c r="O268" i="2"/>
  <c r="R268" i="2" s="1"/>
  <c r="N268" i="2"/>
  <c r="Q267" i="2"/>
  <c r="W267" i="2" s="1"/>
  <c r="O267" i="2"/>
  <c r="R267" i="2" s="1"/>
  <c r="N267" i="2"/>
  <c r="Q266" i="2"/>
  <c r="W266" i="2" s="1"/>
  <c r="O266" i="2"/>
  <c r="R266" i="2" s="1"/>
  <c r="N266" i="2"/>
  <c r="Q265" i="2"/>
  <c r="W265" i="2" s="1"/>
  <c r="O265" i="2"/>
  <c r="R265" i="2" s="1"/>
  <c r="N265" i="2"/>
  <c r="Q264" i="2"/>
  <c r="W264" i="2" s="1"/>
  <c r="O264" i="2"/>
  <c r="R264" i="2" s="1"/>
  <c r="N264" i="2"/>
  <c r="Q263" i="2"/>
  <c r="W263" i="2" s="1"/>
  <c r="O263" i="2"/>
  <c r="R263" i="2" s="1"/>
  <c r="N263" i="2"/>
  <c r="Q262" i="2"/>
  <c r="W262" i="2" s="1"/>
  <c r="O262" i="2"/>
  <c r="R262" i="2" s="1"/>
  <c r="N262" i="2"/>
  <c r="Q261" i="2"/>
  <c r="W261" i="2" s="1"/>
  <c r="O261" i="2"/>
  <c r="R261" i="2" s="1"/>
  <c r="N261" i="2"/>
  <c r="Q260" i="2"/>
  <c r="W260" i="2" s="1"/>
  <c r="O260" i="2"/>
  <c r="R260" i="2" s="1"/>
  <c r="N260" i="2"/>
  <c r="Q259" i="2"/>
  <c r="W259" i="2" s="1"/>
  <c r="O259" i="2"/>
  <c r="R259" i="2" s="1"/>
  <c r="N259" i="2"/>
  <c r="Q258" i="2"/>
  <c r="W258" i="2" s="1"/>
  <c r="O258" i="2"/>
  <c r="R258" i="2" s="1"/>
  <c r="N258" i="2"/>
  <c r="Q257" i="2"/>
  <c r="W257" i="2" s="1"/>
  <c r="O257" i="2"/>
  <c r="R257" i="2" s="1"/>
  <c r="N257" i="2"/>
  <c r="Q256" i="2"/>
  <c r="W256" i="2" s="1"/>
  <c r="O256" i="2"/>
  <c r="R256" i="2" s="1"/>
  <c r="N256" i="2"/>
  <c r="Q255" i="2"/>
  <c r="W255" i="2" s="1"/>
  <c r="O255" i="2"/>
  <c r="R255" i="2" s="1"/>
  <c r="N255" i="2"/>
  <c r="Q254" i="2"/>
  <c r="W254" i="2" s="1"/>
  <c r="O254" i="2"/>
  <c r="R254" i="2" s="1"/>
  <c r="N254" i="2"/>
  <c r="Q253" i="2"/>
  <c r="W253" i="2" s="1"/>
  <c r="O253" i="2"/>
  <c r="R253" i="2" s="1"/>
  <c r="N253" i="2"/>
  <c r="Q252" i="2"/>
  <c r="W252" i="2" s="1"/>
  <c r="O252" i="2"/>
  <c r="R252" i="2" s="1"/>
  <c r="N252" i="2"/>
  <c r="Q251" i="2"/>
  <c r="W251" i="2" s="1"/>
  <c r="O251" i="2"/>
  <c r="R251" i="2" s="1"/>
  <c r="N251" i="2"/>
  <c r="Q250" i="2"/>
  <c r="W250" i="2" s="1"/>
  <c r="O250" i="2"/>
  <c r="R250" i="2" s="1"/>
  <c r="N250" i="2"/>
  <c r="Q249" i="2"/>
  <c r="W249" i="2" s="1"/>
  <c r="O249" i="2"/>
  <c r="R249" i="2" s="1"/>
  <c r="N249" i="2"/>
  <c r="Q248" i="2"/>
  <c r="W248" i="2" s="1"/>
  <c r="O248" i="2"/>
  <c r="R248" i="2" s="1"/>
  <c r="N248" i="2"/>
  <c r="Q247" i="2"/>
  <c r="W247" i="2" s="1"/>
  <c r="O247" i="2"/>
  <c r="R247" i="2" s="1"/>
  <c r="N247" i="2"/>
  <c r="Q246" i="2"/>
  <c r="W246" i="2" s="1"/>
  <c r="O246" i="2"/>
  <c r="R246" i="2" s="1"/>
  <c r="N246" i="2"/>
  <c r="Q245" i="2"/>
  <c r="W245" i="2" s="1"/>
  <c r="O245" i="2"/>
  <c r="R245" i="2" s="1"/>
  <c r="N245" i="2"/>
  <c r="Q244" i="2"/>
  <c r="W244" i="2" s="1"/>
  <c r="O244" i="2"/>
  <c r="R244" i="2" s="1"/>
  <c r="N244" i="2"/>
  <c r="Q243" i="2"/>
  <c r="W243" i="2" s="1"/>
  <c r="O243" i="2"/>
  <c r="R243" i="2" s="1"/>
  <c r="N243" i="2"/>
  <c r="Q242" i="2"/>
  <c r="W242" i="2" s="1"/>
  <c r="O242" i="2"/>
  <c r="R242" i="2" s="1"/>
  <c r="N242" i="2"/>
  <c r="Q241" i="2"/>
  <c r="W241" i="2" s="1"/>
  <c r="O241" i="2"/>
  <c r="R241" i="2" s="1"/>
  <c r="N241" i="2"/>
  <c r="Q240" i="2"/>
  <c r="W240" i="2" s="1"/>
  <c r="O240" i="2"/>
  <c r="R240" i="2" s="1"/>
  <c r="N240" i="2"/>
  <c r="Q239" i="2"/>
  <c r="W239" i="2" s="1"/>
  <c r="O239" i="2"/>
  <c r="R239" i="2" s="1"/>
  <c r="N239" i="2"/>
  <c r="Q238" i="2"/>
  <c r="W238" i="2" s="1"/>
  <c r="O238" i="2"/>
  <c r="R238" i="2" s="1"/>
  <c r="N238" i="2"/>
  <c r="Q237" i="2"/>
  <c r="W237" i="2" s="1"/>
  <c r="O237" i="2"/>
  <c r="R237" i="2" s="1"/>
  <c r="N237" i="2"/>
  <c r="Q236" i="2"/>
  <c r="W236" i="2" s="1"/>
  <c r="O236" i="2"/>
  <c r="R236" i="2" s="1"/>
  <c r="N236" i="2"/>
  <c r="Q235" i="2"/>
  <c r="W235" i="2" s="1"/>
  <c r="O235" i="2"/>
  <c r="R235" i="2" s="1"/>
  <c r="N235" i="2"/>
  <c r="Q234" i="2"/>
  <c r="W234" i="2" s="1"/>
  <c r="O234" i="2"/>
  <c r="R234" i="2" s="1"/>
  <c r="N234" i="2"/>
  <c r="Q233" i="2"/>
  <c r="W233" i="2" s="1"/>
  <c r="O233" i="2"/>
  <c r="R233" i="2" s="1"/>
  <c r="N233" i="2"/>
  <c r="Q232" i="2"/>
  <c r="W232" i="2" s="1"/>
  <c r="O232" i="2"/>
  <c r="R232" i="2" s="1"/>
  <c r="N232" i="2"/>
  <c r="Q231" i="2"/>
  <c r="W231" i="2" s="1"/>
  <c r="O231" i="2"/>
  <c r="R231" i="2" s="1"/>
  <c r="N231" i="2"/>
  <c r="Q230" i="2"/>
  <c r="W230" i="2" s="1"/>
  <c r="O230" i="2"/>
  <c r="R230" i="2" s="1"/>
  <c r="N230" i="2"/>
  <c r="Q229" i="2"/>
  <c r="W229" i="2" s="1"/>
  <c r="O229" i="2"/>
  <c r="R229" i="2" s="1"/>
  <c r="N229" i="2"/>
  <c r="Q228" i="2"/>
  <c r="W228" i="2" s="1"/>
  <c r="O228" i="2"/>
  <c r="R228" i="2" s="1"/>
  <c r="N228" i="2"/>
  <c r="Q227" i="2"/>
  <c r="W227" i="2" s="1"/>
  <c r="O227" i="2"/>
  <c r="R227" i="2" s="1"/>
  <c r="N227" i="2"/>
  <c r="Q226" i="2"/>
  <c r="W226" i="2" s="1"/>
  <c r="O226" i="2"/>
  <c r="R226" i="2" s="1"/>
  <c r="N226" i="2"/>
  <c r="Q225" i="2"/>
  <c r="W225" i="2" s="1"/>
  <c r="O225" i="2"/>
  <c r="R225" i="2" s="1"/>
  <c r="N225" i="2"/>
  <c r="Q224" i="2"/>
  <c r="W224" i="2" s="1"/>
  <c r="O224" i="2"/>
  <c r="R224" i="2" s="1"/>
  <c r="N224" i="2"/>
  <c r="Q223" i="2"/>
  <c r="W223" i="2" s="1"/>
  <c r="O223" i="2"/>
  <c r="R223" i="2" s="1"/>
  <c r="N223" i="2"/>
  <c r="Q222" i="2"/>
  <c r="W222" i="2" s="1"/>
  <c r="O222" i="2"/>
  <c r="R222" i="2" s="1"/>
  <c r="N222" i="2"/>
  <c r="Q221" i="2"/>
  <c r="W221" i="2" s="1"/>
  <c r="O221" i="2"/>
  <c r="R221" i="2" s="1"/>
  <c r="N221" i="2"/>
  <c r="Q220" i="2"/>
  <c r="W220" i="2" s="1"/>
  <c r="O220" i="2"/>
  <c r="R220" i="2" s="1"/>
  <c r="N220" i="2"/>
  <c r="Q219" i="2"/>
  <c r="W219" i="2" s="1"/>
  <c r="O219" i="2"/>
  <c r="R219" i="2" s="1"/>
  <c r="N219" i="2"/>
  <c r="Q218" i="2"/>
  <c r="W218" i="2" s="1"/>
  <c r="O218" i="2"/>
  <c r="R218" i="2" s="1"/>
  <c r="N218" i="2"/>
  <c r="Q217" i="2"/>
  <c r="W217" i="2" s="1"/>
  <c r="O217" i="2"/>
  <c r="R217" i="2" s="1"/>
  <c r="N217" i="2"/>
  <c r="Q216" i="2"/>
  <c r="W216" i="2" s="1"/>
  <c r="O216" i="2"/>
  <c r="R216" i="2" s="1"/>
  <c r="N216" i="2"/>
  <c r="Q215" i="2"/>
  <c r="W215" i="2" s="1"/>
  <c r="O215" i="2"/>
  <c r="R215" i="2" s="1"/>
  <c r="N215" i="2"/>
  <c r="Q214" i="2"/>
  <c r="W214" i="2" s="1"/>
  <c r="O214" i="2"/>
  <c r="R214" i="2" s="1"/>
  <c r="N214" i="2"/>
  <c r="Q213" i="2"/>
  <c r="W213" i="2" s="1"/>
  <c r="O213" i="2"/>
  <c r="R213" i="2" s="1"/>
  <c r="N213" i="2"/>
  <c r="Q212" i="2"/>
  <c r="W212" i="2" s="1"/>
  <c r="O212" i="2"/>
  <c r="R212" i="2" s="1"/>
  <c r="N212" i="2"/>
  <c r="Q211" i="2"/>
  <c r="W211" i="2" s="1"/>
  <c r="O211" i="2"/>
  <c r="R211" i="2" s="1"/>
  <c r="N211" i="2"/>
  <c r="Q210" i="2"/>
  <c r="W210" i="2" s="1"/>
  <c r="O210" i="2"/>
  <c r="R210" i="2" s="1"/>
  <c r="N210" i="2"/>
  <c r="Q209" i="2"/>
  <c r="W209" i="2" s="1"/>
  <c r="O209" i="2"/>
  <c r="R209" i="2" s="1"/>
  <c r="N209" i="2"/>
  <c r="Q208" i="2"/>
  <c r="W208" i="2" s="1"/>
  <c r="O208" i="2"/>
  <c r="R208" i="2" s="1"/>
  <c r="N208" i="2"/>
  <c r="Q207" i="2"/>
  <c r="W207" i="2" s="1"/>
  <c r="O207" i="2"/>
  <c r="R207" i="2" s="1"/>
  <c r="N207" i="2"/>
  <c r="Q206" i="2"/>
  <c r="W206" i="2" s="1"/>
  <c r="O206" i="2"/>
  <c r="R206" i="2" s="1"/>
  <c r="N206" i="2"/>
  <c r="Q205" i="2"/>
  <c r="W205" i="2" s="1"/>
  <c r="O205" i="2"/>
  <c r="R205" i="2" s="1"/>
  <c r="N205" i="2"/>
  <c r="Q204" i="2"/>
  <c r="W204" i="2" s="1"/>
  <c r="O204" i="2"/>
  <c r="R204" i="2" s="1"/>
  <c r="N204" i="2"/>
  <c r="Q203" i="2"/>
  <c r="W203" i="2" s="1"/>
  <c r="O203" i="2"/>
  <c r="R203" i="2" s="1"/>
  <c r="N203" i="2"/>
  <c r="Q202" i="2"/>
  <c r="W202" i="2" s="1"/>
  <c r="O202" i="2"/>
  <c r="R202" i="2" s="1"/>
  <c r="N202" i="2"/>
  <c r="Q201" i="2"/>
  <c r="W201" i="2" s="1"/>
  <c r="O201" i="2"/>
  <c r="R201" i="2" s="1"/>
  <c r="N201" i="2"/>
  <c r="Q200" i="2"/>
  <c r="W200" i="2" s="1"/>
  <c r="O200" i="2"/>
  <c r="R200" i="2" s="1"/>
  <c r="N200" i="2"/>
  <c r="Q199" i="2"/>
  <c r="W199" i="2" s="1"/>
  <c r="O199" i="2"/>
  <c r="R199" i="2" s="1"/>
  <c r="N199" i="2"/>
  <c r="Q198" i="2"/>
  <c r="W198" i="2" s="1"/>
  <c r="O198" i="2"/>
  <c r="R198" i="2" s="1"/>
  <c r="N198" i="2"/>
  <c r="Q197" i="2"/>
  <c r="W197" i="2" s="1"/>
  <c r="O197" i="2"/>
  <c r="R197" i="2" s="1"/>
  <c r="N197" i="2"/>
  <c r="Q196" i="2"/>
  <c r="W196" i="2" s="1"/>
  <c r="O196" i="2"/>
  <c r="R196" i="2" s="1"/>
  <c r="N196" i="2"/>
  <c r="Q195" i="2"/>
  <c r="W195" i="2" s="1"/>
  <c r="O195" i="2"/>
  <c r="R195" i="2" s="1"/>
  <c r="N195" i="2"/>
  <c r="Q194" i="2"/>
  <c r="W194" i="2" s="1"/>
  <c r="O194" i="2"/>
  <c r="R194" i="2" s="1"/>
  <c r="N194" i="2"/>
  <c r="Q193" i="2"/>
  <c r="W193" i="2" s="1"/>
  <c r="O193" i="2"/>
  <c r="R193" i="2" s="1"/>
  <c r="N193" i="2"/>
  <c r="Q192" i="2"/>
  <c r="W192" i="2" s="1"/>
  <c r="O192" i="2"/>
  <c r="R192" i="2" s="1"/>
  <c r="N192" i="2"/>
  <c r="Q191" i="2"/>
  <c r="W191" i="2" s="1"/>
  <c r="O191" i="2"/>
  <c r="R191" i="2" s="1"/>
  <c r="N191" i="2"/>
  <c r="Q190" i="2"/>
  <c r="W190" i="2" s="1"/>
  <c r="O190" i="2"/>
  <c r="R190" i="2" s="1"/>
  <c r="N190" i="2"/>
  <c r="Q189" i="2"/>
  <c r="W189" i="2" s="1"/>
  <c r="O189" i="2"/>
  <c r="R189" i="2" s="1"/>
  <c r="N189" i="2"/>
  <c r="Q188" i="2"/>
  <c r="W188" i="2" s="1"/>
  <c r="O188" i="2"/>
  <c r="R188" i="2" s="1"/>
  <c r="N188" i="2"/>
  <c r="Q187" i="2"/>
  <c r="W187" i="2" s="1"/>
  <c r="O187" i="2"/>
  <c r="R187" i="2" s="1"/>
  <c r="N187" i="2"/>
  <c r="Q186" i="2"/>
  <c r="W186" i="2" s="1"/>
  <c r="O186" i="2"/>
  <c r="R186" i="2" s="1"/>
  <c r="N186" i="2"/>
  <c r="Q185" i="2"/>
  <c r="W185" i="2" s="1"/>
  <c r="O185" i="2"/>
  <c r="R185" i="2" s="1"/>
  <c r="N185" i="2"/>
  <c r="Q184" i="2"/>
  <c r="W184" i="2" s="1"/>
  <c r="O184" i="2"/>
  <c r="R184" i="2" s="1"/>
  <c r="N184" i="2"/>
  <c r="Q183" i="2"/>
  <c r="W183" i="2" s="1"/>
  <c r="O183" i="2"/>
  <c r="R183" i="2" s="1"/>
  <c r="N183" i="2"/>
  <c r="Q182" i="2"/>
  <c r="W182" i="2" s="1"/>
  <c r="O182" i="2"/>
  <c r="R182" i="2" s="1"/>
  <c r="N182" i="2"/>
  <c r="Q181" i="2"/>
  <c r="W181" i="2" s="1"/>
  <c r="O181" i="2"/>
  <c r="R181" i="2" s="1"/>
  <c r="N181" i="2"/>
  <c r="Q180" i="2"/>
  <c r="W180" i="2" s="1"/>
  <c r="O180" i="2"/>
  <c r="R180" i="2" s="1"/>
  <c r="N180" i="2"/>
  <c r="Q179" i="2"/>
  <c r="W179" i="2" s="1"/>
  <c r="O179" i="2"/>
  <c r="R179" i="2" s="1"/>
  <c r="N179" i="2"/>
  <c r="Q178" i="2"/>
  <c r="W178" i="2" s="1"/>
  <c r="O178" i="2"/>
  <c r="R178" i="2" s="1"/>
  <c r="N178" i="2"/>
  <c r="Q177" i="2"/>
  <c r="W177" i="2" s="1"/>
  <c r="O177" i="2"/>
  <c r="R177" i="2" s="1"/>
  <c r="N177" i="2"/>
  <c r="Q176" i="2"/>
  <c r="W176" i="2" s="1"/>
  <c r="O176" i="2"/>
  <c r="R176" i="2" s="1"/>
  <c r="N176" i="2"/>
  <c r="Q175" i="2"/>
  <c r="W175" i="2" s="1"/>
  <c r="O175" i="2"/>
  <c r="R175" i="2" s="1"/>
  <c r="N175" i="2"/>
  <c r="Q174" i="2"/>
  <c r="W174" i="2" s="1"/>
  <c r="O174" i="2"/>
  <c r="R174" i="2" s="1"/>
  <c r="N174" i="2"/>
  <c r="Q173" i="2"/>
  <c r="W173" i="2" s="1"/>
  <c r="O173" i="2"/>
  <c r="R173" i="2" s="1"/>
  <c r="N173" i="2"/>
  <c r="Q172" i="2"/>
  <c r="W172" i="2" s="1"/>
  <c r="O172" i="2"/>
  <c r="R172" i="2" s="1"/>
  <c r="N172" i="2"/>
  <c r="Q171" i="2"/>
  <c r="W171" i="2" s="1"/>
  <c r="O171" i="2"/>
  <c r="R171" i="2" s="1"/>
  <c r="N171" i="2"/>
  <c r="Q170" i="2"/>
  <c r="W170" i="2" s="1"/>
  <c r="O170" i="2"/>
  <c r="R170" i="2" s="1"/>
  <c r="N170" i="2"/>
  <c r="Q169" i="2"/>
  <c r="W169" i="2" s="1"/>
  <c r="O169" i="2"/>
  <c r="R169" i="2" s="1"/>
  <c r="N169" i="2"/>
  <c r="Q168" i="2"/>
  <c r="W168" i="2" s="1"/>
  <c r="O168" i="2"/>
  <c r="R168" i="2" s="1"/>
  <c r="N168" i="2"/>
  <c r="Q167" i="2"/>
  <c r="W167" i="2" s="1"/>
  <c r="O167" i="2"/>
  <c r="R167" i="2" s="1"/>
  <c r="N167" i="2"/>
  <c r="Q166" i="2"/>
  <c r="W166" i="2" s="1"/>
  <c r="O166" i="2"/>
  <c r="R166" i="2" s="1"/>
  <c r="N166" i="2"/>
  <c r="Q165" i="2"/>
  <c r="W165" i="2" s="1"/>
  <c r="O165" i="2"/>
  <c r="R165" i="2" s="1"/>
  <c r="N165" i="2"/>
  <c r="Q164" i="2"/>
  <c r="W164" i="2" s="1"/>
  <c r="O164" i="2"/>
  <c r="R164" i="2" s="1"/>
  <c r="N164" i="2"/>
  <c r="Q163" i="2"/>
  <c r="W163" i="2" s="1"/>
  <c r="O163" i="2"/>
  <c r="R163" i="2" s="1"/>
  <c r="N163" i="2"/>
  <c r="Q162" i="2"/>
  <c r="W162" i="2" s="1"/>
  <c r="O162" i="2"/>
  <c r="R162" i="2" s="1"/>
  <c r="N162" i="2"/>
  <c r="Q161" i="2"/>
  <c r="W161" i="2" s="1"/>
  <c r="O161" i="2"/>
  <c r="R161" i="2" s="1"/>
  <c r="N161" i="2"/>
  <c r="Q160" i="2"/>
  <c r="W160" i="2" s="1"/>
  <c r="O160" i="2"/>
  <c r="R160" i="2" s="1"/>
  <c r="N160" i="2"/>
  <c r="Q159" i="2"/>
  <c r="W159" i="2" s="1"/>
  <c r="O159" i="2"/>
  <c r="R159" i="2" s="1"/>
  <c r="N159" i="2"/>
  <c r="Q158" i="2"/>
  <c r="W158" i="2" s="1"/>
  <c r="O158" i="2"/>
  <c r="R158" i="2" s="1"/>
  <c r="N158" i="2"/>
  <c r="Q157" i="2"/>
  <c r="W157" i="2" s="1"/>
  <c r="O157" i="2"/>
  <c r="R157" i="2" s="1"/>
  <c r="N157" i="2"/>
  <c r="Q156" i="2"/>
  <c r="W156" i="2" s="1"/>
  <c r="O156" i="2"/>
  <c r="R156" i="2" s="1"/>
  <c r="N156" i="2"/>
  <c r="Q155" i="2"/>
  <c r="W155" i="2" s="1"/>
  <c r="O155" i="2"/>
  <c r="R155" i="2" s="1"/>
  <c r="N155" i="2"/>
  <c r="Q154" i="2"/>
  <c r="W154" i="2" s="1"/>
  <c r="O154" i="2"/>
  <c r="R154" i="2" s="1"/>
  <c r="N154" i="2"/>
  <c r="Q153" i="2"/>
  <c r="W153" i="2" s="1"/>
  <c r="O153" i="2"/>
  <c r="R153" i="2" s="1"/>
  <c r="N153" i="2"/>
  <c r="Q152" i="2"/>
  <c r="W152" i="2" s="1"/>
  <c r="O152" i="2"/>
  <c r="R152" i="2" s="1"/>
  <c r="N152" i="2"/>
  <c r="Q151" i="2"/>
  <c r="W151" i="2" s="1"/>
  <c r="O151" i="2"/>
  <c r="R151" i="2" s="1"/>
  <c r="N151" i="2"/>
  <c r="Q150" i="2"/>
  <c r="W150" i="2" s="1"/>
  <c r="O150" i="2"/>
  <c r="R150" i="2" s="1"/>
  <c r="N150" i="2"/>
  <c r="Q149" i="2"/>
  <c r="W149" i="2" s="1"/>
  <c r="O149" i="2"/>
  <c r="R149" i="2" s="1"/>
  <c r="N149" i="2"/>
  <c r="Q148" i="2"/>
  <c r="W148" i="2" s="1"/>
  <c r="O148" i="2"/>
  <c r="R148" i="2" s="1"/>
  <c r="N148" i="2"/>
  <c r="Q147" i="2"/>
  <c r="W147" i="2" s="1"/>
  <c r="O147" i="2"/>
  <c r="R147" i="2" s="1"/>
  <c r="N147" i="2"/>
  <c r="Q146" i="2"/>
  <c r="W146" i="2" s="1"/>
  <c r="O146" i="2"/>
  <c r="R146" i="2" s="1"/>
  <c r="N146" i="2"/>
  <c r="Q145" i="2"/>
  <c r="W145" i="2" s="1"/>
  <c r="O145" i="2"/>
  <c r="R145" i="2" s="1"/>
  <c r="N145" i="2"/>
  <c r="Q144" i="2"/>
  <c r="W144" i="2" s="1"/>
  <c r="O144" i="2"/>
  <c r="R144" i="2" s="1"/>
  <c r="N144" i="2"/>
  <c r="Q143" i="2"/>
  <c r="W143" i="2" s="1"/>
  <c r="O143" i="2"/>
  <c r="R143" i="2" s="1"/>
  <c r="N143" i="2"/>
  <c r="Q142" i="2"/>
  <c r="W142" i="2" s="1"/>
  <c r="O142" i="2"/>
  <c r="R142" i="2" s="1"/>
  <c r="N142" i="2"/>
  <c r="Q141" i="2"/>
  <c r="W141" i="2" s="1"/>
  <c r="O141" i="2"/>
  <c r="R141" i="2" s="1"/>
  <c r="N141" i="2"/>
  <c r="Q140" i="2"/>
  <c r="W140" i="2" s="1"/>
  <c r="O140" i="2"/>
  <c r="R140" i="2" s="1"/>
  <c r="N140" i="2"/>
  <c r="Q139" i="2"/>
  <c r="W139" i="2" s="1"/>
  <c r="O139" i="2"/>
  <c r="R139" i="2" s="1"/>
  <c r="N139" i="2"/>
  <c r="Q138" i="2"/>
  <c r="W138" i="2" s="1"/>
  <c r="O138" i="2"/>
  <c r="R138" i="2" s="1"/>
  <c r="N138" i="2"/>
  <c r="Q137" i="2"/>
  <c r="W137" i="2" s="1"/>
  <c r="O137" i="2"/>
  <c r="R137" i="2" s="1"/>
  <c r="N137" i="2"/>
  <c r="Q136" i="2"/>
  <c r="W136" i="2" s="1"/>
  <c r="O136" i="2"/>
  <c r="R136" i="2" s="1"/>
  <c r="N136" i="2"/>
  <c r="Q135" i="2"/>
  <c r="W135" i="2" s="1"/>
  <c r="O135" i="2"/>
  <c r="R135" i="2" s="1"/>
  <c r="N135" i="2"/>
  <c r="Q134" i="2"/>
  <c r="W134" i="2" s="1"/>
  <c r="O134" i="2"/>
  <c r="R134" i="2" s="1"/>
  <c r="N134" i="2"/>
  <c r="Q133" i="2"/>
  <c r="W133" i="2" s="1"/>
  <c r="O133" i="2"/>
  <c r="R133" i="2" s="1"/>
  <c r="N133" i="2"/>
  <c r="Q132" i="2"/>
  <c r="W132" i="2" s="1"/>
  <c r="O132" i="2"/>
  <c r="R132" i="2" s="1"/>
  <c r="N132" i="2"/>
  <c r="Q131" i="2"/>
  <c r="W131" i="2" s="1"/>
  <c r="O131" i="2"/>
  <c r="R131" i="2" s="1"/>
  <c r="N131" i="2"/>
  <c r="Q130" i="2"/>
  <c r="W130" i="2" s="1"/>
  <c r="O130" i="2"/>
  <c r="R130" i="2" s="1"/>
  <c r="N130" i="2"/>
  <c r="Q129" i="2"/>
  <c r="W129" i="2" s="1"/>
  <c r="O129" i="2"/>
  <c r="R129" i="2" s="1"/>
  <c r="N129" i="2"/>
  <c r="Q128" i="2"/>
  <c r="W128" i="2" s="1"/>
  <c r="O128" i="2"/>
  <c r="R128" i="2" s="1"/>
  <c r="N128" i="2"/>
  <c r="Q127" i="2"/>
  <c r="W127" i="2" s="1"/>
  <c r="O127" i="2"/>
  <c r="R127" i="2" s="1"/>
  <c r="N127" i="2"/>
  <c r="Q126" i="2"/>
  <c r="W126" i="2" s="1"/>
  <c r="O126" i="2"/>
  <c r="R126" i="2" s="1"/>
  <c r="N126" i="2"/>
  <c r="Q125" i="2"/>
  <c r="W125" i="2" s="1"/>
  <c r="O125" i="2"/>
  <c r="R125" i="2" s="1"/>
  <c r="N125" i="2"/>
  <c r="Q124" i="2"/>
  <c r="W124" i="2" s="1"/>
  <c r="O124" i="2"/>
  <c r="R124" i="2" s="1"/>
  <c r="N124" i="2"/>
  <c r="Q123" i="2"/>
  <c r="W123" i="2" s="1"/>
  <c r="O123" i="2"/>
  <c r="R123" i="2" s="1"/>
  <c r="N123" i="2"/>
  <c r="Q122" i="2"/>
  <c r="W122" i="2" s="1"/>
  <c r="O122" i="2"/>
  <c r="R122" i="2" s="1"/>
  <c r="N122" i="2"/>
  <c r="Q121" i="2"/>
  <c r="W121" i="2" s="1"/>
  <c r="O121" i="2"/>
  <c r="R121" i="2" s="1"/>
  <c r="N121" i="2"/>
  <c r="Q120" i="2"/>
  <c r="W120" i="2" s="1"/>
  <c r="O120" i="2"/>
  <c r="R120" i="2" s="1"/>
  <c r="N120" i="2"/>
  <c r="Q119" i="2"/>
  <c r="W119" i="2" s="1"/>
  <c r="O119" i="2"/>
  <c r="R119" i="2" s="1"/>
  <c r="N119" i="2"/>
  <c r="Q118" i="2"/>
  <c r="W118" i="2" s="1"/>
  <c r="O118" i="2"/>
  <c r="R118" i="2" s="1"/>
  <c r="N118" i="2"/>
  <c r="Q117" i="2"/>
  <c r="W117" i="2" s="1"/>
  <c r="O117" i="2"/>
  <c r="R117" i="2" s="1"/>
  <c r="N117" i="2"/>
  <c r="Q116" i="2"/>
  <c r="W116" i="2" s="1"/>
  <c r="O116" i="2"/>
  <c r="R116" i="2" s="1"/>
  <c r="N116" i="2"/>
  <c r="Q115" i="2"/>
  <c r="W115" i="2" s="1"/>
  <c r="O115" i="2"/>
  <c r="R115" i="2" s="1"/>
  <c r="N115" i="2"/>
  <c r="Q114" i="2"/>
  <c r="W114" i="2" s="1"/>
  <c r="O114" i="2"/>
  <c r="R114" i="2" s="1"/>
  <c r="N114" i="2"/>
  <c r="Q113" i="2"/>
  <c r="W113" i="2" s="1"/>
  <c r="O113" i="2"/>
  <c r="R113" i="2" s="1"/>
  <c r="N113" i="2"/>
  <c r="Q112" i="2"/>
  <c r="W112" i="2" s="1"/>
  <c r="O112" i="2"/>
  <c r="R112" i="2" s="1"/>
  <c r="N112" i="2"/>
  <c r="Q111" i="2"/>
  <c r="W111" i="2" s="1"/>
  <c r="O111" i="2"/>
  <c r="R111" i="2" s="1"/>
  <c r="N111" i="2"/>
  <c r="Q110" i="2"/>
  <c r="W110" i="2" s="1"/>
  <c r="O110" i="2"/>
  <c r="R110" i="2" s="1"/>
  <c r="N110" i="2"/>
  <c r="Q109" i="2"/>
  <c r="W109" i="2" s="1"/>
  <c r="O109" i="2"/>
  <c r="R109" i="2" s="1"/>
  <c r="N109" i="2"/>
  <c r="Q108" i="2"/>
  <c r="W108" i="2" s="1"/>
  <c r="O108" i="2"/>
  <c r="R108" i="2" s="1"/>
  <c r="N108" i="2"/>
  <c r="Q107" i="2"/>
  <c r="W107" i="2" s="1"/>
  <c r="O107" i="2"/>
  <c r="R107" i="2" s="1"/>
  <c r="N107" i="2"/>
  <c r="Q106" i="2"/>
  <c r="W106" i="2" s="1"/>
  <c r="O106" i="2"/>
  <c r="R106" i="2" s="1"/>
  <c r="N106" i="2"/>
  <c r="Q105" i="2"/>
  <c r="W105" i="2" s="1"/>
  <c r="O105" i="2"/>
  <c r="R105" i="2" s="1"/>
  <c r="N105" i="2"/>
  <c r="Q104" i="2"/>
  <c r="W104" i="2" s="1"/>
  <c r="O104" i="2"/>
  <c r="R104" i="2" s="1"/>
  <c r="N104" i="2"/>
  <c r="Q103" i="2"/>
  <c r="W103" i="2" s="1"/>
  <c r="O103" i="2"/>
  <c r="R103" i="2" s="1"/>
  <c r="N103" i="2"/>
  <c r="Q102" i="2"/>
  <c r="W102" i="2" s="1"/>
  <c r="O102" i="2"/>
  <c r="R102" i="2" s="1"/>
  <c r="N102" i="2"/>
  <c r="Q101" i="2"/>
  <c r="W101" i="2" s="1"/>
  <c r="O101" i="2"/>
  <c r="R101" i="2" s="1"/>
  <c r="N101" i="2"/>
  <c r="Q100" i="2"/>
  <c r="W100" i="2" s="1"/>
  <c r="O100" i="2"/>
  <c r="R100" i="2" s="1"/>
  <c r="N100" i="2"/>
  <c r="Q99" i="2"/>
  <c r="W99" i="2" s="1"/>
  <c r="O99" i="2"/>
  <c r="R99" i="2" s="1"/>
  <c r="N99" i="2"/>
  <c r="Q98" i="2"/>
  <c r="W98" i="2" s="1"/>
  <c r="O98" i="2"/>
  <c r="R98" i="2" s="1"/>
  <c r="N98" i="2"/>
  <c r="Q97" i="2"/>
  <c r="W97" i="2" s="1"/>
  <c r="O97" i="2"/>
  <c r="R97" i="2" s="1"/>
  <c r="N97" i="2"/>
  <c r="Q96" i="2"/>
  <c r="W96" i="2" s="1"/>
  <c r="O96" i="2"/>
  <c r="R96" i="2" s="1"/>
  <c r="N96" i="2"/>
  <c r="Q95" i="2"/>
  <c r="W95" i="2" s="1"/>
  <c r="O95" i="2"/>
  <c r="R95" i="2" s="1"/>
  <c r="N95" i="2"/>
  <c r="Q94" i="2"/>
  <c r="W94" i="2" s="1"/>
  <c r="O94" i="2"/>
  <c r="R94" i="2" s="1"/>
  <c r="N94" i="2"/>
  <c r="Q93" i="2"/>
  <c r="W93" i="2" s="1"/>
  <c r="O93" i="2"/>
  <c r="R93" i="2" s="1"/>
  <c r="N93" i="2"/>
  <c r="Q92" i="2"/>
  <c r="W92" i="2" s="1"/>
  <c r="O92" i="2"/>
  <c r="R92" i="2" s="1"/>
  <c r="N92" i="2"/>
  <c r="Q91" i="2"/>
  <c r="W91" i="2" s="1"/>
  <c r="O91" i="2"/>
  <c r="R91" i="2" s="1"/>
  <c r="N91" i="2"/>
  <c r="Q90" i="2"/>
  <c r="W90" i="2" s="1"/>
  <c r="O90" i="2"/>
  <c r="R90" i="2" s="1"/>
  <c r="N90" i="2"/>
  <c r="Q89" i="2"/>
  <c r="W89" i="2" s="1"/>
  <c r="O89" i="2"/>
  <c r="R89" i="2" s="1"/>
  <c r="N89" i="2"/>
  <c r="Q88" i="2"/>
  <c r="W88" i="2" s="1"/>
  <c r="O88" i="2"/>
  <c r="R88" i="2" s="1"/>
  <c r="N88" i="2"/>
  <c r="Q87" i="2"/>
  <c r="W87" i="2" s="1"/>
  <c r="O87" i="2"/>
  <c r="R87" i="2" s="1"/>
  <c r="N87" i="2"/>
  <c r="Q86" i="2"/>
  <c r="W86" i="2" s="1"/>
  <c r="O86" i="2"/>
  <c r="R86" i="2" s="1"/>
  <c r="N86" i="2"/>
  <c r="Q85" i="2"/>
  <c r="W85" i="2" s="1"/>
  <c r="O85" i="2"/>
  <c r="R85" i="2" s="1"/>
  <c r="N85" i="2"/>
  <c r="Q84" i="2"/>
  <c r="W84" i="2" s="1"/>
  <c r="O84" i="2"/>
  <c r="R84" i="2" s="1"/>
  <c r="N84" i="2"/>
  <c r="Q83" i="2"/>
  <c r="W83" i="2" s="1"/>
  <c r="O83" i="2"/>
  <c r="R83" i="2" s="1"/>
  <c r="N83" i="2"/>
  <c r="Q82" i="2"/>
  <c r="W82" i="2" s="1"/>
  <c r="O82" i="2"/>
  <c r="R82" i="2" s="1"/>
  <c r="N82" i="2"/>
  <c r="Q81" i="2"/>
  <c r="W81" i="2" s="1"/>
  <c r="O81" i="2"/>
  <c r="R81" i="2" s="1"/>
  <c r="N81" i="2"/>
  <c r="Q80" i="2"/>
  <c r="W80" i="2" s="1"/>
  <c r="O80" i="2"/>
  <c r="R80" i="2" s="1"/>
  <c r="N80" i="2"/>
  <c r="Q79" i="2"/>
  <c r="W79" i="2" s="1"/>
  <c r="O79" i="2"/>
  <c r="R79" i="2" s="1"/>
  <c r="N79" i="2"/>
  <c r="Q78" i="2"/>
  <c r="W78" i="2" s="1"/>
  <c r="O78" i="2"/>
  <c r="R78" i="2" s="1"/>
  <c r="N78" i="2"/>
  <c r="Q77" i="2"/>
  <c r="W77" i="2" s="1"/>
  <c r="O77" i="2"/>
  <c r="R77" i="2" s="1"/>
  <c r="N77" i="2"/>
  <c r="Q76" i="2"/>
  <c r="W76" i="2" s="1"/>
  <c r="O76" i="2"/>
  <c r="R76" i="2" s="1"/>
  <c r="N76" i="2"/>
  <c r="Q75" i="2"/>
  <c r="W75" i="2" s="1"/>
  <c r="O75" i="2"/>
  <c r="R75" i="2" s="1"/>
  <c r="N75" i="2"/>
  <c r="Q74" i="2"/>
  <c r="W74" i="2" s="1"/>
  <c r="O74" i="2"/>
  <c r="R74" i="2" s="1"/>
  <c r="N74" i="2"/>
  <c r="Q73" i="2"/>
  <c r="W73" i="2" s="1"/>
  <c r="O73" i="2"/>
  <c r="R73" i="2" s="1"/>
  <c r="N73" i="2"/>
  <c r="Q72" i="2"/>
  <c r="W72" i="2" s="1"/>
  <c r="O72" i="2"/>
  <c r="R72" i="2" s="1"/>
  <c r="N72" i="2"/>
  <c r="Q71" i="2"/>
  <c r="W71" i="2" s="1"/>
  <c r="O71" i="2"/>
  <c r="R71" i="2" s="1"/>
  <c r="N71" i="2"/>
  <c r="Q70" i="2"/>
  <c r="W70" i="2" s="1"/>
  <c r="O70" i="2"/>
  <c r="R70" i="2" s="1"/>
  <c r="N70" i="2"/>
  <c r="Q69" i="2"/>
  <c r="W69" i="2" s="1"/>
  <c r="O69" i="2"/>
  <c r="R69" i="2" s="1"/>
  <c r="N69" i="2"/>
  <c r="Q68" i="2"/>
  <c r="W68" i="2" s="1"/>
  <c r="O68" i="2"/>
  <c r="R68" i="2" s="1"/>
  <c r="N68" i="2"/>
  <c r="Q67" i="2"/>
  <c r="W67" i="2" s="1"/>
  <c r="O67" i="2"/>
  <c r="R67" i="2" s="1"/>
  <c r="N67" i="2"/>
  <c r="Q66" i="2"/>
  <c r="W66" i="2" s="1"/>
  <c r="O66" i="2"/>
  <c r="R66" i="2" s="1"/>
  <c r="N66" i="2"/>
  <c r="Q65" i="2"/>
  <c r="W65" i="2" s="1"/>
  <c r="O65" i="2"/>
  <c r="R65" i="2" s="1"/>
  <c r="N65" i="2"/>
  <c r="Q64" i="2"/>
  <c r="W64" i="2" s="1"/>
  <c r="O64" i="2"/>
  <c r="R64" i="2" s="1"/>
  <c r="N64" i="2"/>
  <c r="Q63" i="2"/>
  <c r="W63" i="2" s="1"/>
  <c r="O63" i="2"/>
  <c r="R63" i="2" s="1"/>
  <c r="N63" i="2"/>
  <c r="Q62" i="2"/>
  <c r="W62" i="2" s="1"/>
  <c r="O62" i="2"/>
  <c r="R62" i="2" s="1"/>
  <c r="N62" i="2"/>
  <c r="Q61" i="2"/>
  <c r="W61" i="2" s="1"/>
  <c r="O61" i="2"/>
  <c r="R61" i="2" s="1"/>
  <c r="N61" i="2"/>
  <c r="Q60" i="2"/>
  <c r="W60" i="2" s="1"/>
  <c r="O60" i="2"/>
  <c r="R60" i="2" s="1"/>
  <c r="N60" i="2"/>
  <c r="Q59" i="2"/>
  <c r="W59" i="2" s="1"/>
  <c r="O59" i="2"/>
  <c r="R59" i="2" s="1"/>
  <c r="N59" i="2"/>
  <c r="Q58" i="2"/>
  <c r="W58" i="2" s="1"/>
  <c r="O58" i="2"/>
  <c r="R58" i="2" s="1"/>
  <c r="N58" i="2"/>
  <c r="Q57" i="2"/>
  <c r="W57" i="2" s="1"/>
  <c r="O57" i="2"/>
  <c r="R57" i="2" s="1"/>
  <c r="N57" i="2"/>
  <c r="Q56" i="2"/>
  <c r="W56" i="2" s="1"/>
  <c r="O56" i="2"/>
  <c r="R56" i="2" s="1"/>
  <c r="N56" i="2"/>
  <c r="Q55" i="2"/>
  <c r="W55" i="2" s="1"/>
  <c r="O55" i="2"/>
  <c r="R55" i="2" s="1"/>
  <c r="N55" i="2"/>
  <c r="Q54" i="2"/>
  <c r="W54" i="2" s="1"/>
  <c r="O54" i="2"/>
  <c r="R54" i="2" s="1"/>
  <c r="N54" i="2"/>
  <c r="Q53" i="2"/>
  <c r="W53" i="2" s="1"/>
  <c r="O53" i="2"/>
  <c r="R53" i="2" s="1"/>
  <c r="N53" i="2"/>
  <c r="Q52" i="2"/>
  <c r="W52" i="2" s="1"/>
  <c r="O52" i="2"/>
  <c r="R52" i="2" s="1"/>
  <c r="N52" i="2"/>
  <c r="Q51" i="2"/>
  <c r="W51" i="2" s="1"/>
  <c r="O51" i="2"/>
  <c r="R51" i="2" s="1"/>
  <c r="N51" i="2"/>
  <c r="Q50" i="2"/>
  <c r="W50" i="2" s="1"/>
  <c r="O50" i="2"/>
  <c r="R50" i="2" s="1"/>
  <c r="N50" i="2"/>
  <c r="Q49" i="2"/>
  <c r="W49" i="2" s="1"/>
  <c r="O49" i="2"/>
  <c r="R49" i="2" s="1"/>
  <c r="N49" i="2"/>
  <c r="Q48" i="2"/>
  <c r="W48" i="2" s="1"/>
  <c r="O48" i="2"/>
  <c r="R48" i="2" s="1"/>
  <c r="N48" i="2"/>
  <c r="Q47" i="2"/>
  <c r="W47" i="2" s="1"/>
  <c r="O47" i="2"/>
  <c r="R47" i="2" s="1"/>
  <c r="N47" i="2"/>
  <c r="Q46" i="2"/>
  <c r="W46" i="2" s="1"/>
  <c r="O46" i="2"/>
  <c r="R46" i="2" s="1"/>
  <c r="N46" i="2"/>
  <c r="Q45" i="2"/>
  <c r="W45" i="2" s="1"/>
  <c r="O45" i="2"/>
  <c r="R45" i="2" s="1"/>
  <c r="N45" i="2"/>
  <c r="Q44" i="2"/>
  <c r="W44" i="2" s="1"/>
  <c r="O44" i="2"/>
  <c r="R44" i="2" s="1"/>
  <c r="N44" i="2"/>
  <c r="Q43" i="2"/>
  <c r="W43" i="2" s="1"/>
  <c r="O43" i="2"/>
  <c r="R43" i="2" s="1"/>
  <c r="N43" i="2"/>
  <c r="Q42" i="2"/>
  <c r="W42" i="2" s="1"/>
  <c r="O42" i="2"/>
  <c r="R42" i="2" s="1"/>
  <c r="N42" i="2"/>
  <c r="Q41" i="2"/>
  <c r="W41" i="2" s="1"/>
  <c r="O41" i="2"/>
  <c r="R41" i="2" s="1"/>
  <c r="N41" i="2"/>
  <c r="Q40" i="2"/>
  <c r="W40" i="2" s="1"/>
  <c r="O40" i="2"/>
  <c r="R40" i="2" s="1"/>
  <c r="N40" i="2"/>
  <c r="Q39" i="2"/>
  <c r="W39" i="2" s="1"/>
  <c r="O39" i="2"/>
  <c r="R39" i="2" s="1"/>
  <c r="N39" i="2"/>
  <c r="Q38" i="2"/>
  <c r="W38" i="2" s="1"/>
  <c r="O38" i="2"/>
  <c r="R38" i="2" s="1"/>
  <c r="N38" i="2"/>
  <c r="Q37" i="2"/>
  <c r="W37" i="2" s="1"/>
  <c r="O37" i="2"/>
  <c r="R37" i="2" s="1"/>
  <c r="N37" i="2"/>
  <c r="Q36" i="2"/>
  <c r="W36" i="2" s="1"/>
  <c r="O36" i="2"/>
  <c r="R36" i="2" s="1"/>
  <c r="N36" i="2"/>
  <c r="Q35" i="2"/>
  <c r="W35" i="2" s="1"/>
  <c r="O35" i="2"/>
  <c r="R35" i="2" s="1"/>
  <c r="N35" i="2"/>
  <c r="Q34" i="2"/>
  <c r="W34" i="2" s="1"/>
  <c r="O34" i="2"/>
  <c r="R34" i="2" s="1"/>
  <c r="N34" i="2"/>
  <c r="Q33" i="2"/>
  <c r="W33" i="2" s="1"/>
  <c r="O33" i="2"/>
  <c r="R33" i="2" s="1"/>
  <c r="N33" i="2"/>
  <c r="Q32" i="2"/>
  <c r="W32" i="2" s="1"/>
  <c r="O32" i="2"/>
  <c r="R32" i="2" s="1"/>
  <c r="N32" i="2"/>
  <c r="Q31" i="2"/>
  <c r="W31" i="2" s="1"/>
  <c r="O31" i="2"/>
  <c r="R31" i="2" s="1"/>
  <c r="N31" i="2"/>
  <c r="Q30" i="2"/>
  <c r="W30" i="2" s="1"/>
  <c r="O30" i="2"/>
  <c r="R30" i="2" s="1"/>
  <c r="N30" i="2"/>
  <c r="Q29" i="2"/>
  <c r="W29" i="2" s="1"/>
  <c r="O29" i="2"/>
  <c r="R29" i="2" s="1"/>
  <c r="N29" i="2"/>
  <c r="Q28" i="2"/>
  <c r="W28" i="2" s="1"/>
  <c r="O28" i="2"/>
  <c r="R28" i="2" s="1"/>
  <c r="N28" i="2"/>
  <c r="Q27" i="2"/>
  <c r="W27" i="2" s="1"/>
  <c r="O27" i="2"/>
  <c r="R27" i="2" s="1"/>
  <c r="N27" i="2"/>
  <c r="Q26" i="2"/>
  <c r="W26" i="2" s="1"/>
  <c r="O26" i="2"/>
  <c r="R26" i="2" s="1"/>
  <c r="N26" i="2"/>
  <c r="Q25" i="2"/>
  <c r="W25" i="2" s="1"/>
  <c r="O25" i="2"/>
  <c r="R25" i="2" s="1"/>
  <c r="N25" i="2"/>
  <c r="Q24" i="2"/>
  <c r="W24" i="2" s="1"/>
  <c r="O24" i="2"/>
  <c r="R24" i="2" s="1"/>
  <c r="N24" i="2"/>
  <c r="Q23" i="2"/>
  <c r="W23" i="2" s="1"/>
  <c r="O23" i="2"/>
  <c r="R23" i="2" s="1"/>
  <c r="N23" i="2"/>
  <c r="Q22" i="2"/>
  <c r="W22" i="2" s="1"/>
  <c r="O22" i="2"/>
  <c r="R22" i="2" s="1"/>
  <c r="N22" i="2"/>
  <c r="Q21" i="2"/>
  <c r="W21" i="2" s="1"/>
  <c r="O21" i="2"/>
  <c r="R21" i="2" s="1"/>
  <c r="N21" i="2"/>
  <c r="Q20" i="2"/>
  <c r="W20" i="2" s="1"/>
  <c r="O20" i="2"/>
  <c r="R20" i="2" s="1"/>
  <c r="N20" i="2"/>
  <c r="Q19" i="2"/>
  <c r="W19" i="2" s="1"/>
  <c r="O19" i="2"/>
  <c r="R19" i="2" s="1"/>
  <c r="N19" i="2"/>
  <c r="Q18" i="2"/>
  <c r="W18" i="2" s="1"/>
  <c r="O18" i="2"/>
  <c r="R18" i="2" s="1"/>
  <c r="N18" i="2"/>
  <c r="Q17" i="2"/>
  <c r="W17" i="2" s="1"/>
  <c r="O17" i="2"/>
  <c r="R17" i="2" s="1"/>
  <c r="N17" i="2"/>
  <c r="Q16" i="2"/>
  <c r="W16" i="2" s="1"/>
  <c r="O16" i="2"/>
  <c r="R16" i="2" s="1"/>
  <c r="N16" i="2"/>
  <c r="Q15" i="2"/>
  <c r="W15" i="2" s="1"/>
  <c r="O15" i="2"/>
  <c r="R15" i="2" s="1"/>
  <c r="N15" i="2"/>
  <c r="Q14" i="2"/>
  <c r="W14" i="2" s="1"/>
  <c r="O14" i="2"/>
  <c r="R14" i="2" s="1"/>
  <c r="N14" i="2"/>
  <c r="Q13" i="2"/>
  <c r="W13" i="2" s="1"/>
  <c r="O13" i="2"/>
  <c r="R13" i="2" s="1"/>
  <c r="N13" i="2"/>
  <c r="Q12" i="2"/>
  <c r="W12" i="2" s="1"/>
  <c r="O12" i="2"/>
  <c r="R12" i="2" s="1"/>
  <c r="N12" i="2"/>
  <c r="Q11" i="2"/>
  <c r="W11" i="2" s="1"/>
  <c r="O11" i="2"/>
  <c r="R11" i="2" s="1"/>
  <c r="N11" i="2"/>
  <c r="Q10" i="2"/>
  <c r="W10" i="2" s="1"/>
  <c r="O10" i="2"/>
  <c r="R10" i="2" s="1"/>
  <c r="N10" i="2"/>
  <c r="Q9" i="2"/>
  <c r="W9" i="2" s="1"/>
  <c r="O9" i="2"/>
  <c r="R9" i="2" s="1"/>
  <c r="N9" i="2"/>
  <c r="Q8" i="2"/>
  <c r="W8" i="2" s="1"/>
  <c r="O8" i="2"/>
  <c r="R8" i="2" s="1"/>
  <c r="N8" i="2"/>
  <c r="Q7" i="2"/>
  <c r="W7" i="2" s="1"/>
  <c r="O7" i="2"/>
  <c r="R7" i="2" s="1"/>
  <c r="N7" i="2"/>
  <c r="Q6" i="2"/>
  <c r="W6" i="2" s="1"/>
  <c r="O6" i="2"/>
  <c r="R6" i="2" s="1"/>
  <c r="N6" i="2"/>
  <c r="Q5" i="2"/>
  <c r="W5" i="2" s="1"/>
  <c r="O5" i="2"/>
  <c r="R5" i="2" s="1"/>
  <c r="N5" i="2"/>
  <c r="Q4" i="2"/>
  <c r="W4" i="2" s="1"/>
  <c r="O4" i="2"/>
  <c r="R4" i="2" s="1"/>
  <c r="N4" i="2"/>
  <c r="Q3" i="2"/>
  <c r="W3" i="2" s="1"/>
  <c r="O3" i="2"/>
  <c r="R3" i="2" s="1"/>
  <c r="X3" i="2" s="1"/>
  <c r="N3" i="2"/>
  <c r="Q2285" i="1"/>
  <c r="O2285" i="1"/>
  <c r="R2285" i="1" s="1"/>
  <c r="N2285" i="1"/>
  <c r="Q2284" i="1"/>
  <c r="O2284" i="1"/>
  <c r="R2284" i="1" s="1"/>
  <c r="N2284" i="1"/>
  <c r="Q2283" i="1"/>
  <c r="O2283" i="1"/>
  <c r="R2283" i="1" s="1"/>
  <c r="N2283" i="1"/>
  <c r="Q2282" i="1"/>
  <c r="O2282" i="1"/>
  <c r="R2282" i="1" s="1"/>
  <c r="N2282" i="1"/>
  <c r="Q2281" i="1"/>
  <c r="O2281" i="1"/>
  <c r="R2281" i="1" s="1"/>
  <c r="N2281" i="1"/>
  <c r="Q2280" i="1"/>
  <c r="O2280" i="1"/>
  <c r="R2280" i="1" s="1"/>
  <c r="N2280" i="1"/>
  <c r="Q2279" i="1"/>
  <c r="O2279" i="1"/>
  <c r="R2279" i="1" s="1"/>
  <c r="N2279" i="1"/>
  <c r="Q2278" i="1"/>
  <c r="O2278" i="1"/>
  <c r="R2278" i="1" s="1"/>
  <c r="N2278" i="1"/>
  <c r="Q2277" i="1"/>
  <c r="O2277" i="1"/>
  <c r="R2277" i="1" s="1"/>
  <c r="N2277" i="1"/>
  <c r="Q2276" i="1"/>
  <c r="O2276" i="1"/>
  <c r="R2276" i="1" s="1"/>
  <c r="N2276" i="1"/>
  <c r="Q2275" i="1"/>
  <c r="O2275" i="1"/>
  <c r="R2275" i="1" s="1"/>
  <c r="N2275" i="1"/>
  <c r="Q2274" i="1"/>
  <c r="O2274" i="1"/>
  <c r="R2274" i="1" s="1"/>
  <c r="N2274" i="1"/>
  <c r="Q2273" i="1"/>
  <c r="O2273" i="1"/>
  <c r="R2273" i="1" s="1"/>
  <c r="N2273" i="1"/>
  <c r="Q2272" i="1"/>
  <c r="O2272" i="1"/>
  <c r="R2272" i="1" s="1"/>
  <c r="N2272" i="1"/>
  <c r="Q2271" i="1"/>
  <c r="O2271" i="1"/>
  <c r="R2271" i="1" s="1"/>
  <c r="N2271" i="1"/>
  <c r="Q2270" i="1"/>
  <c r="O2270" i="1"/>
  <c r="R2270" i="1" s="1"/>
  <c r="N2270" i="1"/>
  <c r="Q2269" i="1"/>
  <c r="O2269" i="1"/>
  <c r="R2269" i="1" s="1"/>
  <c r="N2269" i="1"/>
  <c r="Q2268" i="1"/>
  <c r="O2268" i="1"/>
  <c r="R2268" i="1" s="1"/>
  <c r="N2268" i="1"/>
  <c r="Q2267" i="1"/>
  <c r="O2267" i="1"/>
  <c r="R2267" i="1" s="1"/>
  <c r="N2267" i="1"/>
  <c r="Q2266" i="1"/>
  <c r="O2266" i="1"/>
  <c r="R2266" i="1" s="1"/>
  <c r="N2266" i="1"/>
  <c r="Q2265" i="1"/>
  <c r="O2265" i="1"/>
  <c r="R2265" i="1" s="1"/>
  <c r="N2265" i="1"/>
  <c r="Q2264" i="1"/>
  <c r="O2264" i="1"/>
  <c r="R2264" i="1" s="1"/>
  <c r="N2264" i="1"/>
  <c r="Q2263" i="1"/>
  <c r="O2263" i="1"/>
  <c r="R2263" i="1" s="1"/>
  <c r="N2263" i="1"/>
  <c r="Q2262" i="1"/>
  <c r="O2262" i="1"/>
  <c r="R2262" i="1" s="1"/>
  <c r="N2262" i="1"/>
  <c r="Q2261" i="1"/>
  <c r="O2261" i="1"/>
  <c r="R2261" i="1" s="1"/>
  <c r="N2261" i="1"/>
  <c r="Q2260" i="1"/>
  <c r="O2260" i="1"/>
  <c r="R2260" i="1" s="1"/>
  <c r="N2260" i="1"/>
  <c r="Q2259" i="1"/>
  <c r="O2259" i="1"/>
  <c r="R2259" i="1" s="1"/>
  <c r="N2259" i="1"/>
  <c r="Q2258" i="1"/>
  <c r="O2258" i="1"/>
  <c r="R2258" i="1" s="1"/>
  <c r="N2258" i="1"/>
  <c r="Q2257" i="1"/>
  <c r="O2257" i="1"/>
  <c r="R2257" i="1" s="1"/>
  <c r="N2257" i="1"/>
  <c r="Q2256" i="1"/>
  <c r="O2256" i="1"/>
  <c r="R2256" i="1" s="1"/>
  <c r="N2256" i="1"/>
  <c r="Q2255" i="1"/>
  <c r="O2255" i="1"/>
  <c r="R2255" i="1" s="1"/>
  <c r="N2255" i="1"/>
  <c r="Q2254" i="1"/>
  <c r="O2254" i="1"/>
  <c r="R2254" i="1" s="1"/>
  <c r="N2254" i="1"/>
  <c r="Q2253" i="1"/>
  <c r="O2253" i="1"/>
  <c r="R2253" i="1" s="1"/>
  <c r="N2253" i="1"/>
  <c r="Q2252" i="1"/>
  <c r="O2252" i="1"/>
  <c r="R2252" i="1" s="1"/>
  <c r="N2252" i="1"/>
  <c r="Q2251" i="1"/>
  <c r="O2251" i="1"/>
  <c r="R2251" i="1" s="1"/>
  <c r="N2251" i="1"/>
  <c r="Q2250" i="1"/>
  <c r="O2250" i="1"/>
  <c r="R2250" i="1" s="1"/>
  <c r="N2250" i="1"/>
  <c r="Q2249" i="1"/>
  <c r="O2249" i="1"/>
  <c r="R2249" i="1" s="1"/>
  <c r="N2249" i="1"/>
  <c r="Q2248" i="1"/>
  <c r="O2248" i="1"/>
  <c r="R2248" i="1" s="1"/>
  <c r="N2248" i="1"/>
  <c r="Q2247" i="1"/>
  <c r="O2247" i="1"/>
  <c r="R2247" i="1" s="1"/>
  <c r="N2247" i="1"/>
  <c r="Q2246" i="1"/>
  <c r="O2246" i="1"/>
  <c r="R2246" i="1" s="1"/>
  <c r="N2246" i="1"/>
  <c r="Q2245" i="1"/>
  <c r="O2245" i="1"/>
  <c r="R2245" i="1" s="1"/>
  <c r="N2245" i="1"/>
  <c r="Q2244" i="1"/>
  <c r="O2244" i="1"/>
  <c r="R2244" i="1" s="1"/>
  <c r="N2244" i="1"/>
  <c r="Q2243" i="1"/>
  <c r="O2243" i="1"/>
  <c r="R2243" i="1" s="1"/>
  <c r="N2243" i="1"/>
  <c r="Q2242" i="1"/>
  <c r="O2242" i="1"/>
  <c r="R2242" i="1" s="1"/>
  <c r="N2242" i="1"/>
  <c r="Q2241" i="1"/>
  <c r="O2241" i="1"/>
  <c r="R2241" i="1" s="1"/>
  <c r="N2241" i="1"/>
  <c r="Q2240" i="1"/>
  <c r="O2240" i="1"/>
  <c r="R2240" i="1" s="1"/>
  <c r="N2240" i="1"/>
  <c r="Q2239" i="1"/>
  <c r="O2239" i="1"/>
  <c r="R2239" i="1" s="1"/>
  <c r="N2239" i="1"/>
  <c r="Q2238" i="1"/>
  <c r="O2238" i="1"/>
  <c r="R2238" i="1" s="1"/>
  <c r="N2238" i="1"/>
  <c r="Q2237" i="1"/>
  <c r="O2237" i="1"/>
  <c r="R2237" i="1" s="1"/>
  <c r="N2237" i="1"/>
  <c r="Q2236" i="1"/>
  <c r="O2236" i="1"/>
  <c r="R2236" i="1" s="1"/>
  <c r="N2236" i="1"/>
  <c r="Q2235" i="1"/>
  <c r="O2235" i="1"/>
  <c r="R2235" i="1" s="1"/>
  <c r="N2235" i="1"/>
  <c r="Q2234" i="1"/>
  <c r="O2234" i="1"/>
  <c r="R2234" i="1" s="1"/>
  <c r="N2234" i="1"/>
  <c r="Q2233" i="1"/>
  <c r="O2233" i="1"/>
  <c r="R2233" i="1" s="1"/>
  <c r="N2233" i="1"/>
  <c r="Q2232" i="1"/>
  <c r="O2232" i="1"/>
  <c r="R2232" i="1" s="1"/>
  <c r="N2232" i="1"/>
  <c r="Q2231" i="1"/>
  <c r="O2231" i="1"/>
  <c r="R2231" i="1" s="1"/>
  <c r="N2231" i="1"/>
  <c r="Q2230" i="1"/>
  <c r="O2230" i="1"/>
  <c r="R2230" i="1" s="1"/>
  <c r="N2230" i="1"/>
  <c r="Q2229" i="1"/>
  <c r="O2229" i="1"/>
  <c r="R2229" i="1" s="1"/>
  <c r="N2229" i="1"/>
  <c r="Q2228" i="1"/>
  <c r="O2228" i="1"/>
  <c r="R2228" i="1" s="1"/>
  <c r="N2228" i="1"/>
  <c r="Q2227" i="1"/>
  <c r="O2227" i="1"/>
  <c r="R2227" i="1" s="1"/>
  <c r="N2227" i="1"/>
  <c r="Q2226" i="1"/>
  <c r="O2226" i="1"/>
  <c r="R2226" i="1" s="1"/>
  <c r="N2226" i="1"/>
  <c r="Q2225" i="1"/>
  <c r="O2225" i="1"/>
  <c r="R2225" i="1" s="1"/>
  <c r="N2225" i="1"/>
  <c r="Q2224" i="1"/>
  <c r="O2224" i="1"/>
  <c r="R2224" i="1" s="1"/>
  <c r="N2224" i="1"/>
  <c r="Q2223" i="1"/>
  <c r="O2223" i="1"/>
  <c r="R2223" i="1" s="1"/>
  <c r="N2223" i="1"/>
  <c r="Q2222" i="1"/>
  <c r="O2222" i="1"/>
  <c r="R2222" i="1" s="1"/>
  <c r="N2222" i="1"/>
  <c r="Q2221" i="1"/>
  <c r="O2221" i="1"/>
  <c r="R2221" i="1" s="1"/>
  <c r="N2221" i="1"/>
  <c r="Q2220" i="1"/>
  <c r="O2220" i="1"/>
  <c r="R2220" i="1" s="1"/>
  <c r="N2220" i="1"/>
  <c r="Q2219" i="1"/>
  <c r="O2219" i="1"/>
  <c r="R2219" i="1" s="1"/>
  <c r="N2219" i="1"/>
  <c r="Q2218" i="1"/>
  <c r="O2218" i="1"/>
  <c r="R2218" i="1" s="1"/>
  <c r="N2218" i="1"/>
  <c r="Q2217" i="1"/>
  <c r="O2217" i="1"/>
  <c r="R2217" i="1" s="1"/>
  <c r="N2217" i="1"/>
  <c r="Q2216" i="1"/>
  <c r="O2216" i="1"/>
  <c r="R2216" i="1" s="1"/>
  <c r="N2216" i="1"/>
  <c r="Q2215" i="1"/>
  <c r="O2215" i="1"/>
  <c r="R2215" i="1" s="1"/>
  <c r="N2215" i="1"/>
  <c r="Q2214" i="1"/>
  <c r="O2214" i="1"/>
  <c r="R2214" i="1" s="1"/>
  <c r="N2214" i="1"/>
  <c r="Q2213" i="1"/>
  <c r="O2213" i="1"/>
  <c r="R2213" i="1" s="1"/>
  <c r="N2213" i="1"/>
  <c r="Q2212" i="1"/>
  <c r="O2212" i="1"/>
  <c r="R2212" i="1" s="1"/>
  <c r="N2212" i="1"/>
  <c r="Q2211" i="1"/>
  <c r="O2211" i="1"/>
  <c r="R2211" i="1" s="1"/>
  <c r="N2211" i="1"/>
  <c r="Q2210" i="1"/>
  <c r="O2210" i="1"/>
  <c r="R2210" i="1" s="1"/>
  <c r="N2210" i="1"/>
  <c r="Q2209" i="1"/>
  <c r="O2209" i="1"/>
  <c r="R2209" i="1" s="1"/>
  <c r="N2209" i="1"/>
  <c r="Q2208" i="1"/>
  <c r="O2208" i="1"/>
  <c r="R2208" i="1" s="1"/>
  <c r="N2208" i="1"/>
  <c r="Q2207" i="1"/>
  <c r="O2207" i="1"/>
  <c r="R2207" i="1" s="1"/>
  <c r="N2207" i="1"/>
  <c r="Q2206" i="1"/>
  <c r="O2206" i="1"/>
  <c r="R2206" i="1" s="1"/>
  <c r="N2206" i="1"/>
  <c r="Q2205" i="1"/>
  <c r="O2205" i="1"/>
  <c r="R2205" i="1" s="1"/>
  <c r="N2205" i="1"/>
  <c r="Q2204" i="1"/>
  <c r="O2204" i="1"/>
  <c r="R2204" i="1" s="1"/>
  <c r="N2204" i="1"/>
  <c r="Q2203" i="1"/>
  <c r="O2203" i="1"/>
  <c r="R2203" i="1" s="1"/>
  <c r="N2203" i="1"/>
  <c r="Q2202" i="1"/>
  <c r="O2202" i="1"/>
  <c r="R2202" i="1" s="1"/>
  <c r="N2202" i="1"/>
  <c r="Q2201" i="1"/>
  <c r="O2201" i="1"/>
  <c r="R2201" i="1" s="1"/>
  <c r="N2201" i="1"/>
  <c r="Q2200" i="1"/>
  <c r="O2200" i="1"/>
  <c r="R2200" i="1" s="1"/>
  <c r="N2200" i="1"/>
  <c r="Q2199" i="1"/>
  <c r="O2199" i="1"/>
  <c r="R2199" i="1" s="1"/>
  <c r="N2199" i="1"/>
  <c r="Q2198" i="1"/>
  <c r="O2198" i="1"/>
  <c r="R2198" i="1" s="1"/>
  <c r="N2198" i="1"/>
  <c r="Q2197" i="1"/>
  <c r="O2197" i="1"/>
  <c r="R2197" i="1" s="1"/>
  <c r="N2197" i="1"/>
  <c r="Q2196" i="1"/>
  <c r="O2196" i="1"/>
  <c r="R2196" i="1" s="1"/>
  <c r="N2196" i="1"/>
  <c r="Q2195" i="1"/>
  <c r="O2195" i="1"/>
  <c r="R2195" i="1" s="1"/>
  <c r="N2195" i="1"/>
  <c r="Q2194" i="1"/>
  <c r="O2194" i="1"/>
  <c r="R2194" i="1" s="1"/>
  <c r="N2194" i="1"/>
  <c r="Q2193" i="1"/>
  <c r="O2193" i="1"/>
  <c r="R2193" i="1" s="1"/>
  <c r="N2193" i="1"/>
  <c r="Q2192" i="1"/>
  <c r="O2192" i="1"/>
  <c r="R2192" i="1" s="1"/>
  <c r="N2192" i="1"/>
  <c r="Q2191" i="1"/>
  <c r="O2191" i="1"/>
  <c r="R2191" i="1" s="1"/>
  <c r="N2191" i="1"/>
  <c r="Q2190" i="1"/>
  <c r="O2190" i="1"/>
  <c r="R2190" i="1" s="1"/>
  <c r="N2190" i="1"/>
  <c r="Q2189" i="1"/>
  <c r="O2189" i="1"/>
  <c r="R2189" i="1" s="1"/>
  <c r="N2189" i="1"/>
  <c r="Q2188" i="1"/>
  <c r="O2188" i="1"/>
  <c r="R2188" i="1" s="1"/>
  <c r="N2188" i="1"/>
  <c r="Q2187" i="1"/>
  <c r="O2187" i="1"/>
  <c r="R2187" i="1" s="1"/>
  <c r="N2187" i="1"/>
  <c r="Q2186" i="1"/>
  <c r="O2186" i="1"/>
  <c r="R2186" i="1" s="1"/>
  <c r="N2186" i="1"/>
  <c r="Q2185" i="1"/>
  <c r="O2185" i="1"/>
  <c r="R2185" i="1" s="1"/>
  <c r="N2185" i="1"/>
  <c r="Q2184" i="1"/>
  <c r="O2184" i="1"/>
  <c r="R2184" i="1" s="1"/>
  <c r="N2184" i="1"/>
  <c r="Q2183" i="1"/>
  <c r="O2183" i="1"/>
  <c r="R2183" i="1" s="1"/>
  <c r="N2183" i="1"/>
  <c r="Q2182" i="1"/>
  <c r="O2182" i="1"/>
  <c r="R2182" i="1" s="1"/>
  <c r="N2182" i="1"/>
  <c r="Q2181" i="1"/>
  <c r="O2181" i="1"/>
  <c r="R2181" i="1" s="1"/>
  <c r="N2181" i="1"/>
  <c r="Q2180" i="1"/>
  <c r="O2180" i="1"/>
  <c r="R2180" i="1" s="1"/>
  <c r="N2180" i="1"/>
  <c r="Q2179" i="1"/>
  <c r="O2179" i="1"/>
  <c r="R2179" i="1" s="1"/>
  <c r="N2179" i="1"/>
  <c r="Q2178" i="1"/>
  <c r="O2178" i="1"/>
  <c r="R2178" i="1" s="1"/>
  <c r="N2178" i="1"/>
  <c r="Q2177" i="1"/>
  <c r="O2177" i="1"/>
  <c r="R2177" i="1" s="1"/>
  <c r="N2177" i="1"/>
  <c r="Q2176" i="1"/>
  <c r="O2176" i="1"/>
  <c r="R2176" i="1" s="1"/>
  <c r="N2176" i="1"/>
  <c r="Q2175" i="1"/>
  <c r="O2175" i="1"/>
  <c r="R2175" i="1" s="1"/>
  <c r="N2175" i="1"/>
  <c r="Q2174" i="1"/>
  <c r="O2174" i="1"/>
  <c r="R2174" i="1" s="1"/>
  <c r="N2174" i="1"/>
  <c r="Q2173" i="1"/>
  <c r="O2173" i="1"/>
  <c r="R2173" i="1" s="1"/>
  <c r="N2173" i="1"/>
  <c r="Q2172" i="1"/>
  <c r="O2172" i="1"/>
  <c r="R2172" i="1" s="1"/>
  <c r="N2172" i="1"/>
  <c r="Q2171" i="1"/>
  <c r="O2171" i="1"/>
  <c r="R2171" i="1" s="1"/>
  <c r="N2171" i="1"/>
  <c r="Q2170" i="1"/>
  <c r="O2170" i="1"/>
  <c r="R2170" i="1" s="1"/>
  <c r="N2170" i="1"/>
  <c r="Q2169" i="1"/>
  <c r="O2169" i="1"/>
  <c r="R2169" i="1" s="1"/>
  <c r="N2169" i="1"/>
  <c r="Q2168" i="1"/>
  <c r="O2168" i="1"/>
  <c r="R2168" i="1" s="1"/>
  <c r="N2168" i="1"/>
  <c r="Q2167" i="1"/>
  <c r="O2167" i="1"/>
  <c r="R2167" i="1" s="1"/>
  <c r="N2167" i="1"/>
  <c r="Q2166" i="1"/>
  <c r="O2166" i="1"/>
  <c r="R2166" i="1" s="1"/>
  <c r="N2166" i="1"/>
  <c r="Q2165" i="1"/>
  <c r="O2165" i="1"/>
  <c r="R2165" i="1" s="1"/>
  <c r="N2165" i="1"/>
  <c r="Q2164" i="1"/>
  <c r="O2164" i="1"/>
  <c r="R2164" i="1" s="1"/>
  <c r="N2164" i="1"/>
  <c r="Q2163" i="1"/>
  <c r="O2163" i="1"/>
  <c r="R2163" i="1" s="1"/>
  <c r="N2163" i="1"/>
  <c r="Q2162" i="1"/>
  <c r="O2162" i="1"/>
  <c r="R2162" i="1" s="1"/>
  <c r="N2162" i="1"/>
  <c r="Q2161" i="1"/>
  <c r="O2161" i="1"/>
  <c r="R2161" i="1" s="1"/>
  <c r="N2161" i="1"/>
  <c r="Q2160" i="1"/>
  <c r="O2160" i="1"/>
  <c r="R2160" i="1" s="1"/>
  <c r="N2160" i="1"/>
  <c r="Q2159" i="1"/>
  <c r="O2159" i="1"/>
  <c r="R2159" i="1" s="1"/>
  <c r="N2159" i="1"/>
  <c r="Q2158" i="1"/>
  <c r="O2158" i="1"/>
  <c r="R2158" i="1" s="1"/>
  <c r="N2158" i="1"/>
  <c r="Q2157" i="1"/>
  <c r="O2157" i="1"/>
  <c r="R2157" i="1" s="1"/>
  <c r="N2157" i="1"/>
  <c r="Q2156" i="1"/>
  <c r="O2156" i="1"/>
  <c r="R2156" i="1" s="1"/>
  <c r="N2156" i="1"/>
  <c r="Q2155" i="1"/>
  <c r="O2155" i="1"/>
  <c r="R2155" i="1" s="1"/>
  <c r="N2155" i="1"/>
  <c r="Q2154" i="1"/>
  <c r="O2154" i="1"/>
  <c r="R2154" i="1" s="1"/>
  <c r="N2154" i="1"/>
  <c r="Q2153" i="1"/>
  <c r="O2153" i="1"/>
  <c r="R2153" i="1" s="1"/>
  <c r="N2153" i="1"/>
  <c r="Q2152" i="1"/>
  <c r="O2152" i="1"/>
  <c r="R2152" i="1" s="1"/>
  <c r="N2152" i="1"/>
  <c r="Q2151" i="1"/>
  <c r="O2151" i="1"/>
  <c r="R2151" i="1" s="1"/>
  <c r="N2151" i="1"/>
  <c r="Q2150" i="1"/>
  <c r="O2150" i="1"/>
  <c r="R2150" i="1" s="1"/>
  <c r="N2150" i="1"/>
  <c r="Q2149" i="1"/>
  <c r="O2149" i="1"/>
  <c r="R2149" i="1" s="1"/>
  <c r="N2149" i="1"/>
  <c r="Q2148" i="1"/>
  <c r="O2148" i="1"/>
  <c r="R2148" i="1" s="1"/>
  <c r="N2148" i="1"/>
  <c r="Q2147" i="1"/>
  <c r="O2147" i="1"/>
  <c r="R2147" i="1" s="1"/>
  <c r="N2147" i="1"/>
  <c r="Q2146" i="1"/>
  <c r="O2146" i="1"/>
  <c r="R2146" i="1" s="1"/>
  <c r="N2146" i="1"/>
  <c r="Q2145" i="1"/>
  <c r="O2145" i="1"/>
  <c r="R2145" i="1" s="1"/>
  <c r="N2145" i="1"/>
  <c r="Q2144" i="1"/>
  <c r="O2144" i="1"/>
  <c r="R2144" i="1" s="1"/>
  <c r="N2144" i="1"/>
  <c r="Q2143" i="1"/>
  <c r="O2143" i="1"/>
  <c r="R2143" i="1" s="1"/>
  <c r="N2143" i="1"/>
  <c r="Q2142" i="1"/>
  <c r="O2142" i="1"/>
  <c r="R2142" i="1" s="1"/>
  <c r="N2142" i="1"/>
  <c r="Q2141" i="1"/>
  <c r="O2141" i="1"/>
  <c r="R2141" i="1" s="1"/>
  <c r="N2141" i="1"/>
  <c r="Q2140" i="1"/>
  <c r="O2140" i="1"/>
  <c r="R2140" i="1" s="1"/>
  <c r="N2140" i="1"/>
  <c r="Q2139" i="1"/>
  <c r="O2139" i="1"/>
  <c r="R2139" i="1" s="1"/>
  <c r="N2139" i="1"/>
  <c r="Q2138" i="1"/>
  <c r="O2138" i="1"/>
  <c r="R2138" i="1" s="1"/>
  <c r="N2138" i="1"/>
  <c r="Q2137" i="1"/>
  <c r="O2137" i="1"/>
  <c r="R2137" i="1" s="1"/>
  <c r="N2137" i="1"/>
  <c r="Q2136" i="1"/>
  <c r="O2136" i="1"/>
  <c r="R2136" i="1" s="1"/>
  <c r="N2136" i="1"/>
  <c r="Q2135" i="1"/>
  <c r="O2135" i="1"/>
  <c r="R2135" i="1" s="1"/>
  <c r="N2135" i="1"/>
  <c r="Q2134" i="1"/>
  <c r="O2134" i="1"/>
  <c r="R2134" i="1" s="1"/>
  <c r="N2134" i="1"/>
  <c r="Q2133" i="1"/>
  <c r="O2133" i="1"/>
  <c r="R2133" i="1" s="1"/>
  <c r="N2133" i="1"/>
  <c r="Q2132" i="1"/>
  <c r="O2132" i="1"/>
  <c r="R2132" i="1" s="1"/>
  <c r="N2132" i="1"/>
  <c r="Q2131" i="1"/>
  <c r="O2131" i="1"/>
  <c r="R2131" i="1" s="1"/>
  <c r="N2131" i="1"/>
  <c r="Q2130" i="1"/>
  <c r="O2130" i="1"/>
  <c r="R2130" i="1" s="1"/>
  <c r="N2130" i="1"/>
  <c r="Q2129" i="1"/>
  <c r="O2129" i="1"/>
  <c r="R2129" i="1" s="1"/>
  <c r="N2129" i="1"/>
  <c r="Q2128" i="1"/>
  <c r="O2128" i="1"/>
  <c r="R2128" i="1" s="1"/>
  <c r="N2128" i="1"/>
  <c r="Q2127" i="1"/>
  <c r="O2127" i="1"/>
  <c r="R2127" i="1" s="1"/>
  <c r="N2127" i="1"/>
  <c r="Q2126" i="1"/>
  <c r="O2126" i="1"/>
  <c r="R2126" i="1" s="1"/>
  <c r="N2126" i="1"/>
  <c r="Q2125" i="1"/>
  <c r="O2125" i="1"/>
  <c r="R2125" i="1" s="1"/>
  <c r="N2125" i="1"/>
  <c r="Q2124" i="1"/>
  <c r="O2124" i="1"/>
  <c r="R2124" i="1" s="1"/>
  <c r="N2124" i="1"/>
  <c r="Q2123" i="1"/>
  <c r="O2123" i="1"/>
  <c r="R2123" i="1" s="1"/>
  <c r="N2123" i="1"/>
  <c r="Q2122" i="1"/>
  <c r="O2122" i="1"/>
  <c r="R2122" i="1" s="1"/>
  <c r="N2122" i="1"/>
  <c r="Q2121" i="1"/>
  <c r="O2121" i="1"/>
  <c r="R2121" i="1" s="1"/>
  <c r="N2121" i="1"/>
  <c r="Q2120" i="1"/>
  <c r="O2120" i="1"/>
  <c r="R2120" i="1" s="1"/>
  <c r="N2120" i="1"/>
  <c r="Q2119" i="1"/>
  <c r="O2119" i="1"/>
  <c r="R2119" i="1" s="1"/>
  <c r="N2119" i="1"/>
  <c r="Q2118" i="1"/>
  <c r="O2118" i="1"/>
  <c r="R2118" i="1" s="1"/>
  <c r="N2118" i="1"/>
  <c r="Q2117" i="1"/>
  <c r="O2117" i="1"/>
  <c r="R2117" i="1" s="1"/>
  <c r="N2117" i="1"/>
  <c r="Q2116" i="1"/>
  <c r="O2116" i="1"/>
  <c r="R2116" i="1" s="1"/>
  <c r="N2116" i="1"/>
  <c r="R2115" i="1"/>
  <c r="Q2115" i="1"/>
  <c r="O2115" i="1"/>
  <c r="N2115" i="1"/>
  <c r="R2114" i="1"/>
  <c r="Q2114" i="1"/>
  <c r="O2114" i="1"/>
  <c r="N2114" i="1"/>
  <c r="R2113" i="1"/>
  <c r="Q2113" i="1"/>
  <c r="O2113" i="1"/>
  <c r="N2113" i="1"/>
  <c r="R2112" i="1"/>
  <c r="Q2112" i="1"/>
  <c r="O2112" i="1"/>
  <c r="N2112" i="1"/>
  <c r="R2111" i="1"/>
  <c r="Q2111" i="1"/>
  <c r="O2111" i="1"/>
  <c r="N2111" i="1"/>
  <c r="R2110" i="1"/>
  <c r="Q2110" i="1"/>
  <c r="O2110" i="1"/>
  <c r="N2110" i="1"/>
  <c r="Q2109" i="1"/>
  <c r="O2109" i="1"/>
  <c r="R2109" i="1" s="1"/>
  <c r="N2109" i="1"/>
  <c r="R2108" i="1"/>
  <c r="Q2108" i="1"/>
  <c r="O2108" i="1"/>
  <c r="N2108" i="1"/>
  <c r="R2107" i="1"/>
  <c r="Q2107" i="1"/>
  <c r="O2107" i="1"/>
  <c r="N2107" i="1"/>
  <c r="R2106" i="1"/>
  <c r="Q2106" i="1"/>
  <c r="O2106" i="1"/>
  <c r="N2106" i="1"/>
  <c r="R2105" i="1"/>
  <c r="Q2105" i="1"/>
  <c r="O2105" i="1"/>
  <c r="N2105" i="1"/>
  <c r="R2104" i="1"/>
  <c r="Q2104" i="1"/>
  <c r="O2104" i="1"/>
  <c r="N2104" i="1"/>
  <c r="R2103" i="1"/>
  <c r="Q2103" i="1"/>
  <c r="O2103" i="1"/>
  <c r="N2103" i="1"/>
  <c r="R2102" i="1"/>
  <c r="Q2102" i="1"/>
  <c r="O2102" i="1"/>
  <c r="N2102" i="1"/>
  <c r="R2101" i="1"/>
  <c r="Q2101" i="1"/>
  <c r="O2101" i="1"/>
  <c r="N2101" i="1"/>
  <c r="R2100" i="1"/>
  <c r="Q2100" i="1"/>
  <c r="O2100" i="1"/>
  <c r="N2100" i="1"/>
  <c r="R2099" i="1"/>
  <c r="Q2099" i="1"/>
  <c r="O2099" i="1"/>
  <c r="N2099" i="1"/>
  <c r="R2098" i="1"/>
  <c r="Q2098" i="1"/>
  <c r="O2098" i="1"/>
  <c r="N2098" i="1"/>
  <c r="R2097" i="1"/>
  <c r="Q2097" i="1"/>
  <c r="O2097" i="1"/>
  <c r="N2097" i="1"/>
  <c r="R2096" i="1"/>
  <c r="Q2096" i="1"/>
  <c r="O2096" i="1"/>
  <c r="N2096" i="1"/>
  <c r="R2095" i="1"/>
  <c r="Q2095" i="1"/>
  <c r="O2095" i="1"/>
  <c r="N2095" i="1"/>
  <c r="R2094" i="1"/>
  <c r="Q2094" i="1"/>
  <c r="O2094" i="1"/>
  <c r="N2094" i="1"/>
  <c r="R2093" i="1"/>
  <c r="Q2093" i="1"/>
  <c r="O2093" i="1"/>
  <c r="N2093" i="1"/>
  <c r="R2092" i="1"/>
  <c r="Q2092" i="1"/>
  <c r="O2092" i="1"/>
  <c r="N2092" i="1"/>
  <c r="R2091" i="1"/>
  <c r="Q2091" i="1"/>
  <c r="O2091" i="1"/>
  <c r="N2091" i="1"/>
  <c r="R2090" i="1"/>
  <c r="Q2090" i="1"/>
  <c r="O2090" i="1"/>
  <c r="N2090" i="1"/>
  <c r="R2089" i="1"/>
  <c r="Q2089" i="1"/>
  <c r="O2089" i="1"/>
  <c r="N2089" i="1"/>
  <c r="R2088" i="1"/>
  <c r="Q2088" i="1"/>
  <c r="O2088" i="1"/>
  <c r="N2088" i="1"/>
  <c r="R2087" i="1"/>
  <c r="Q2087" i="1"/>
  <c r="O2087" i="1"/>
  <c r="N2087" i="1"/>
  <c r="R2086" i="1"/>
  <c r="Q2086" i="1"/>
  <c r="O2086" i="1"/>
  <c r="N2086" i="1"/>
  <c r="R2085" i="1"/>
  <c r="Q2085" i="1"/>
  <c r="O2085" i="1"/>
  <c r="N2085" i="1"/>
  <c r="R2084" i="1"/>
  <c r="Q2084" i="1"/>
  <c r="O2084" i="1"/>
  <c r="N2084" i="1"/>
  <c r="R2083" i="1"/>
  <c r="Q2083" i="1"/>
  <c r="O2083" i="1"/>
  <c r="N2083" i="1"/>
  <c r="R2082" i="1"/>
  <c r="Q2082" i="1"/>
  <c r="O2082" i="1"/>
  <c r="N2082" i="1"/>
  <c r="R2081" i="1"/>
  <c r="Q2081" i="1"/>
  <c r="O2081" i="1"/>
  <c r="N2081" i="1"/>
  <c r="R2080" i="1"/>
  <c r="Q2080" i="1"/>
  <c r="O2080" i="1"/>
  <c r="N2080" i="1"/>
  <c r="R2079" i="1"/>
  <c r="Q2079" i="1"/>
  <c r="O2079" i="1"/>
  <c r="N2079" i="1"/>
  <c r="R2078" i="1"/>
  <c r="Q2078" i="1"/>
  <c r="O2078" i="1"/>
  <c r="N2078" i="1"/>
  <c r="R2077" i="1"/>
  <c r="Q2077" i="1"/>
  <c r="O2077" i="1"/>
  <c r="N2077" i="1"/>
  <c r="R2076" i="1"/>
  <c r="Q2076" i="1"/>
  <c r="O2076" i="1"/>
  <c r="N2076" i="1"/>
  <c r="R2075" i="1"/>
  <c r="Q2075" i="1"/>
  <c r="O2075" i="1"/>
  <c r="N2075" i="1"/>
  <c r="R2074" i="1"/>
  <c r="Q2074" i="1"/>
  <c r="O2074" i="1"/>
  <c r="N2074" i="1"/>
  <c r="R2073" i="1"/>
  <c r="Q2073" i="1"/>
  <c r="O2073" i="1"/>
  <c r="N2073" i="1"/>
  <c r="R2072" i="1"/>
  <c r="Q2072" i="1"/>
  <c r="O2072" i="1"/>
  <c r="N2072" i="1"/>
  <c r="R2071" i="1"/>
  <c r="Q2071" i="1"/>
  <c r="O2071" i="1"/>
  <c r="N2071" i="1"/>
  <c r="R2070" i="1"/>
  <c r="Q2070" i="1"/>
  <c r="O2070" i="1"/>
  <c r="N2070" i="1"/>
  <c r="R2069" i="1"/>
  <c r="Q2069" i="1"/>
  <c r="O2069" i="1"/>
  <c r="N2069" i="1"/>
  <c r="R2068" i="1"/>
  <c r="Q2068" i="1"/>
  <c r="O2068" i="1"/>
  <c r="N2068" i="1"/>
  <c r="R2067" i="1"/>
  <c r="Q2067" i="1"/>
  <c r="O2067" i="1"/>
  <c r="N2067" i="1"/>
  <c r="R2066" i="1"/>
  <c r="Q2066" i="1"/>
  <c r="O2066" i="1"/>
  <c r="N2066" i="1"/>
  <c r="R2065" i="1"/>
  <c r="Q2065" i="1"/>
  <c r="O2065" i="1"/>
  <c r="N2065" i="1"/>
  <c r="R2064" i="1"/>
  <c r="Q2064" i="1"/>
  <c r="O2064" i="1"/>
  <c r="N2064" i="1"/>
  <c r="R2063" i="1"/>
  <c r="Q2063" i="1"/>
  <c r="O2063" i="1"/>
  <c r="N2063" i="1"/>
  <c r="R2062" i="1"/>
  <c r="Q2062" i="1"/>
  <c r="O2062" i="1"/>
  <c r="N2062" i="1"/>
  <c r="R2061" i="1"/>
  <c r="Q2061" i="1"/>
  <c r="O2061" i="1"/>
  <c r="N2061" i="1"/>
  <c r="R2060" i="1"/>
  <c r="Q2060" i="1"/>
  <c r="O2060" i="1"/>
  <c r="N2060" i="1"/>
  <c r="R2059" i="1"/>
  <c r="Q2059" i="1"/>
  <c r="O2059" i="1"/>
  <c r="N2059" i="1"/>
  <c r="R2058" i="1"/>
  <c r="Q2058" i="1"/>
  <c r="O2058" i="1"/>
  <c r="N2058" i="1"/>
  <c r="R2057" i="1"/>
  <c r="Q2057" i="1"/>
  <c r="O2057" i="1"/>
  <c r="N2057" i="1"/>
  <c r="R2056" i="1"/>
  <c r="Q2056" i="1"/>
  <c r="O2056" i="1"/>
  <c r="N2056" i="1"/>
  <c r="R2055" i="1"/>
  <c r="Q2055" i="1"/>
  <c r="O2055" i="1"/>
  <c r="N2055" i="1"/>
  <c r="R2054" i="1"/>
  <c r="Q2054" i="1"/>
  <c r="O2054" i="1"/>
  <c r="N2054" i="1"/>
  <c r="R2053" i="1"/>
  <c r="Q2053" i="1"/>
  <c r="O2053" i="1"/>
  <c r="N2053" i="1"/>
  <c r="R2052" i="1"/>
  <c r="Q2052" i="1"/>
  <c r="O2052" i="1"/>
  <c r="N2052" i="1"/>
  <c r="R2051" i="1"/>
  <c r="Q2051" i="1"/>
  <c r="O2051" i="1"/>
  <c r="N2051" i="1"/>
  <c r="R2050" i="1"/>
  <c r="Q2050" i="1"/>
  <c r="O2050" i="1"/>
  <c r="N2050" i="1"/>
  <c r="R2049" i="1"/>
  <c r="Q2049" i="1"/>
  <c r="O2049" i="1"/>
  <c r="N2049" i="1"/>
  <c r="R2048" i="1"/>
  <c r="Q2048" i="1"/>
  <c r="O2048" i="1"/>
  <c r="N2048" i="1"/>
  <c r="R2047" i="1"/>
  <c r="Q2047" i="1"/>
  <c r="O2047" i="1"/>
  <c r="N2047" i="1"/>
  <c r="R2046" i="1"/>
  <c r="Q2046" i="1"/>
  <c r="O2046" i="1"/>
  <c r="N2046" i="1"/>
  <c r="R2045" i="1"/>
  <c r="Q2045" i="1"/>
  <c r="O2045" i="1"/>
  <c r="N2045" i="1"/>
  <c r="R2044" i="1"/>
  <c r="Q2044" i="1"/>
  <c r="O2044" i="1"/>
  <c r="N2044" i="1"/>
  <c r="R2043" i="1"/>
  <c r="Q2043" i="1"/>
  <c r="O2043" i="1"/>
  <c r="N2043" i="1"/>
  <c r="R2042" i="1"/>
  <c r="Q2042" i="1"/>
  <c r="O2042" i="1"/>
  <c r="N2042" i="1"/>
  <c r="R2041" i="1"/>
  <c r="Q2041" i="1"/>
  <c r="O2041" i="1"/>
  <c r="N2041" i="1"/>
  <c r="R2040" i="1"/>
  <c r="Q2040" i="1"/>
  <c r="O2040" i="1"/>
  <c r="N2040" i="1"/>
  <c r="R2039" i="1"/>
  <c r="Q2039" i="1"/>
  <c r="O2039" i="1"/>
  <c r="N2039" i="1"/>
  <c r="R2038" i="1"/>
  <c r="Q2038" i="1"/>
  <c r="O2038" i="1"/>
  <c r="N2038" i="1"/>
  <c r="R2037" i="1"/>
  <c r="Q2037" i="1"/>
  <c r="O2037" i="1"/>
  <c r="N2037" i="1"/>
  <c r="R2036" i="1"/>
  <c r="Q2036" i="1"/>
  <c r="O2036" i="1"/>
  <c r="N2036" i="1"/>
  <c r="R2035" i="1"/>
  <c r="Q2035" i="1"/>
  <c r="O2035" i="1"/>
  <c r="N2035" i="1"/>
  <c r="R2034" i="1"/>
  <c r="Q2034" i="1"/>
  <c r="O2034" i="1"/>
  <c r="N2034" i="1"/>
  <c r="R2033" i="1"/>
  <c r="Q2033" i="1"/>
  <c r="O2033" i="1"/>
  <c r="N2033" i="1"/>
  <c r="R2032" i="1"/>
  <c r="Q2032" i="1"/>
  <c r="O2032" i="1"/>
  <c r="N2032" i="1"/>
  <c r="R2031" i="1"/>
  <c r="Q2031" i="1"/>
  <c r="O2031" i="1"/>
  <c r="N2031" i="1"/>
  <c r="R2030" i="1"/>
  <c r="Q2030" i="1"/>
  <c r="O2030" i="1"/>
  <c r="N2030" i="1"/>
  <c r="R2029" i="1"/>
  <c r="Q2029" i="1"/>
  <c r="O2029" i="1"/>
  <c r="N2029" i="1"/>
  <c r="R2028" i="1"/>
  <c r="Q2028" i="1"/>
  <c r="O2028" i="1"/>
  <c r="N2028" i="1"/>
  <c r="R2027" i="1"/>
  <c r="Q2027" i="1"/>
  <c r="O2027" i="1"/>
  <c r="N2027" i="1"/>
  <c r="R2026" i="1"/>
  <c r="Q2026" i="1"/>
  <c r="O2026" i="1"/>
  <c r="N2026" i="1"/>
  <c r="R2025" i="1"/>
  <c r="Q2025" i="1"/>
  <c r="O2025" i="1"/>
  <c r="N2025" i="1"/>
  <c r="R2024" i="1"/>
  <c r="Q2024" i="1"/>
  <c r="O2024" i="1"/>
  <c r="N2024" i="1"/>
  <c r="R2023" i="1"/>
  <c r="Q2023" i="1"/>
  <c r="O2023" i="1"/>
  <c r="N2023" i="1"/>
  <c r="R2022" i="1"/>
  <c r="Q2022" i="1"/>
  <c r="O2022" i="1"/>
  <c r="N2022" i="1"/>
  <c r="R2021" i="1"/>
  <c r="Q2021" i="1"/>
  <c r="O2021" i="1"/>
  <c r="N2021" i="1"/>
  <c r="R2020" i="1"/>
  <c r="Q2020" i="1"/>
  <c r="O2020" i="1"/>
  <c r="N2020" i="1"/>
  <c r="R2019" i="1"/>
  <c r="Q2019" i="1"/>
  <c r="O2019" i="1"/>
  <c r="N2019" i="1"/>
  <c r="R2018" i="1"/>
  <c r="Q2018" i="1"/>
  <c r="O2018" i="1"/>
  <c r="N2018" i="1"/>
  <c r="R2017" i="1"/>
  <c r="Q2017" i="1"/>
  <c r="O2017" i="1"/>
  <c r="N2017" i="1"/>
  <c r="R2016" i="1"/>
  <c r="Q2016" i="1"/>
  <c r="O2016" i="1"/>
  <c r="N2016" i="1"/>
  <c r="R2015" i="1"/>
  <c r="Q2015" i="1"/>
  <c r="O2015" i="1"/>
  <c r="N2015" i="1"/>
  <c r="R2014" i="1"/>
  <c r="Q2014" i="1"/>
  <c r="O2014" i="1"/>
  <c r="N2014" i="1"/>
  <c r="R2013" i="1"/>
  <c r="Q2013" i="1"/>
  <c r="O2013" i="1"/>
  <c r="N2013" i="1"/>
  <c r="R2012" i="1"/>
  <c r="Q2012" i="1"/>
  <c r="O2012" i="1"/>
  <c r="N2012" i="1"/>
  <c r="R2011" i="1"/>
  <c r="Q2011" i="1"/>
  <c r="O2011" i="1"/>
  <c r="N2011" i="1"/>
  <c r="R2010" i="1"/>
  <c r="Q2010" i="1"/>
  <c r="O2010" i="1"/>
  <c r="N2010" i="1"/>
  <c r="R2009" i="1"/>
  <c r="Q2009" i="1"/>
  <c r="O2009" i="1"/>
  <c r="N2009" i="1"/>
  <c r="R2008" i="1"/>
  <c r="Q2008" i="1"/>
  <c r="O2008" i="1"/>
  <c r="N2008" i="1"/>
  <c r="R2007" i="1"/>
  <c r="Q2007" i="1"/>
  <c r="O2007" i="1"/>
  <c r="N2007" i="1"/>
  <c r="R2006" i="1"/>
  <c r="Q2006" i="1"/>
  <c r="O2006" i="1"/>
  <c r="N2006" i="1"/>
  <c r="R2005" i="1"/>
  <c r="Q2005" i="1"/>
  <c r="O2005" i="1"/>
  <c r="N2005" i="1"/>
  <c r="R2004" i="1"/>
  <c r="Q2004" i="1"/>
  <c r="O2004" i="1"/>
  <c r="N2004" i="1"/>
  <c r="R2003" i="1"/>
  <c r="Q2003" i="1"/>
  <c r="O2003" i="1"/>
  <c r="N2003" i="1"/>
  <c r="R2002" i="1"/>
  <c r="Q2002" i="1"/>
  <c r="O2002" i="1"/>
  <c r="N2002" i="1"/>
  <c r="R2001" i="1"/>
  <c r="Q2001" i="1"/>
  <c r="O2001" i="1"/>
  <c r="N2001" i="1"/>
  <c r="R2000" i="1"/>
  <c r="Q2000" i="1"/>
  <c r="O2000" i="1"/>
  <c r="N2000" i="1"/>
  <c r="R1999" i="1"/>
  <c r="Q1999" i="1"/>
  <c r="O1999" i="1"/>
  <c r="N1999" i="1"/>
  <c r="R1998" i="1"/>
  <c r="Q1998" i="1"/>
  <c r="O1998" i="1"/>
  <c r="N1998" i="1"/>
  <c r="R1997" i="1"/>
  <c r="Q1997" i="1"/>
  <c r="O1997" i="1"/>
  <c r="N1997" i="1"/>
  <c r="R1996" i="1"/>
  <c r="Q1996" i="1"/>
  <c r="O1996" i="1"/>
  <c r="N1996" i="1"/>
  <c r="R1995" i="1"/>
  <c r="Q1995" i="1"/>
  <c r="O1995" i="1"/>
  <c r="N1995" i="1"/>
  <c r="R1994" i="1"/>
  <c r="Q1994" i="1"/>
  <c r="O1994" i="1"/>
  <c r="N1994" i="1"/>
  <c r="R1993" i="1"/>
  <c r="Q1993" i="1"/>
  <c r="O1993" i="1"/>
  <c r="N1993" i="1"/>
  <c r="R1992" i="1"/>
  <c r="Q1992" i="1"/>
  <c r="O1992" i="1"/>
  <c r="N1992" i="1"/>
  <c r="R1991" i="1"/>
  <c r="Q1991" i="1"/>
  <c r="O1991" i="1"/>
  <c r="N1991" i="1"/>
  <c r="R1990" i="1"/>
  <c r="Q1990" i="1"/>
  <c r="O1990" i="1"/>
  <c r="N1990" i="1"/>
  <c r="R1989" i="1"/>
  <c r="Q1989" i="1"/>
  <c r="O1989" i="1"/>
  <c r="N1989" i="1"/>
  <c r="R1988" i="1"/>
  <c r="Q1988" i="1"/>
  <c r="O1988" i="1"/>
  <c r="N1988" i="1"/>
  <c r="R1987" i="1"/>
  <c r="Q1987" i="1"/>
  <c r="O1987" i="1"/>
  <c r="N1987" i="1"/>
  <c r="R1986" i="1"/>
  <c r="Q1986" i="1"/>
  <c r="O1986" i="1"/>
  <c r="N1986" i="1"/>
  <c r="R1985" i="1"/>
  <c r="Q1985" i="1"/>
  <c r="O1985" i="1"/>
  <c r="N1985" i="1"/>
  <c r="R1984" i="1"/>
  <c r="Q1984" i="1"/>
  <c r="O1984" i="1"/>
  <c r="N1984" i="1"/>
  <c r="R1983" i="1"/>
  <c r="Q1983" i="1"/>
  <c r="O1983" i="1"/>
  <c r="N1983" i="1"/>
  <c r="R1982" i="1"/>
  <c r="Q1982" i="1"/>
  <c r="O1982" i="1"/>
  <c r="N1982" i="1"/>
  <c r="R1981" i="1"/>
  <c r="Q1981" i="1"/>
  <c r="O1981" i="1"/>
  <c r="N1981" i="1"/>
  <c r="R1980" i="1"/>
  <c r="Q1980" i="1"/>
  <c r="O1980" i="1"/>
  <c r="N1980" i="1"/>
  <c r="R1979" i="1"/>
  <c r="Q1979" i="1"/>
  <c r="O1979" i="1"/>
  <c r="N1979" i="1"/>
  <c r="R1978" i="1"/>
  <c r="Q1978" i="1"/>
  <c r="O1978" i="1"/>
  <c r="N1978" i="1"/>
  <c r="R1977" i="1"/>
  <c r="Q1977" i="1"/>
  <c r="O1977" i="1"/>
  <c r="N1977" i="1"/>
  <c r="R1976" i="1"/>
  <c r="Q1976" i="1"/>
  <c r="O1976" i="1"/>
  <c r="N1976" i="1"/>
  <c r="R1975" i="1"/>
  <c r="Q1975" i="1"/>
  <c r="O1975" i="1"/>
  <c r="N1975" i="1"/>
  <c r="R1974" i="1"/>
  <c r="Q1974" i="1"/>
  <c r="O1974" i="1"/>
  <c r="N1974" i="1"/>
  <c r="R1973" i="1"/>
  <c r="Q1973" i="1"/>
  <c r="O1973" i="1"/>
  <c r="N1973" i="1"/>
  <c r="R1972" i="1"/>
  <c r="Q1972" i="1"/>
  <c r="O1972" i="1"/>
  <c r="N1972" i="1"/>
  <c r="R1971" i="1"/>
  <c r="Q1971" i="1"/>
  <c r="O1971" i="1"/>
  <c r="N1971" i="1"/>
  <c r="R1970" i="1"/>
  <c r="Q1970" i="1"/>
  <c r="O1970" i="1"/>
  <c r="N1970" i="1"/>
  <c r="R1969" i="1"/>
  <c r="Q1969" i="1"/>
  <c r="O1969" i="1"/>
  <c r="N1969" i="1"/>
  <c r="R1968" i="1"/>
  <c r="Q1968" i="1"/>
  <c r="O1968" i="1"/>
  <c r="N1968" i="1"/>
  <c r="R1967" i="1"/>
  <c r="Q1967" i="1"/>
  <c r="O1967" i="1"/>
  <c r="N1967" i="1"/>
  <c r="R1966" i="1"/>
  <c r="Q1966" i="1"/>
  <c r="O1966" i="1"/>
  <c r="N1966" i="1"/>
  <c r="R1965" i="1"/>
  <c r="Q1965" i="1"/>
  <c r="O1965" i="1"/>
  <c r="N1965" i="1"/>
  <c r="R1964" i="1"/>
  <c r="Q1964" i="1"/>
  <c r="O1964" i="1"/>
  <c r="N1964" i="1"/>
  <c r="R1963" i="1"/>
  <c r="Q1963" i="1"/>
  <c r="O1963" i="1"/>
  <c r="N1963" i="1"/>
  <c r="R1962" i="1"/>
  <c r="Q1962" i="1"/>
  <c r="O1962" i="1"/>
  <c r="N1962" i="1"/>
  <c r="R1961" i="1"/>
  <c r="Q1961" i="1"/>
  <c r="O1961" i="1"/>
  <c r="N1961" i="1"/>
  <c r="R1960" i="1"/>
  <c r="Q1960" i="1"/>
  <c r="O1960" i="1"/>
  <c r="N1960" i="1"/>
  <c r="R1959" i="1"/>
  <c r="Q1959" i="1"/>
  <c r="O1959" i="1"/>
  <c r="N1959" i="1"/>
  <c r="R1958" i="1"/>
  <c r="Q1958" i="1"/>
  <c r="O1958" i="1"/>
  <c r="N1958" i="1"/>
  <c r="R1957" i="1"/>
  <c r="Q1957" i="1"/>
  <c r="O1957" i="1"/>
  <c r="N1957" i="1"/>
  <c r="R1956" i="1"/>
  <c r="Q1956" i="1"/>
  <c r="O1956" i="1"/>
  <c r="N1956" i="1"/>
  <c r="R1955" i="1"/>
  <c r="Q1955" i="1"/>
  <c r="O1955" i="1"/>
  <c r="N1955" i="1"/>
  <c r="R1954" i="1"/>
  <c r="Q1954" i="1"/>
  <c r="O1954" i="1"/>
  <c r="N1954" i="1"/>
  <c r="R1953" i="1"/>
  <c r="Q1953" i="1"/>
  <c r="O1953" i="1"/>
  <c r="N1953" i="1"/>
  <c r="R1952" i="1"/>
  <c r="Q1952" i="1"/>
  <c r="O1952" i="1"/>
  <c r="N1952" i="1"/>
  <c r="R1951" i="1"/>
  <c r="Q1951" i="1"/>
  <c r="O1951" i="1"/>
  <c r="N1951" i="1"/>
  <c r="R1950" i="1"/>
  <c r="Q1950" i="1"/>
  <c r="O1950" i="1"/>
  <c r="N1950" i="1"/>
  <c r="R1949" i="1"/>
  <c r="Q1949" i="1"/>
  <c r="O1949" i="1"/>
  <c r="N1949" i="1"/>
  <c r="R1948" i="1"/>
  <c r="Q1948" i="1"/>
  <c r="O1948" i="1"/>
  <c r="N1948" i="1"/>
  <c r="R1947" i="1"/>
  <c r="Q1947" i="1"/>
  <c r="O1947" i="1"/>
  <c r="N1947" i="1"/>
  <c r="R1946" i="1"/>
  <c r="Q1946" i="1"/>
  <c r="O1946" i="1"/>
  <c r="N1946" i="1"/>
  <c r="R1945" i="1"/>
  <c r="Q1945" i="1"/>
  <c r="O1945" i="1"/>
  <c r="N1945" i="1"/>
  <c r="R1944" i="1"/>
  <c r="Q1944" i="1"/>
  <c r="O1944" i="1"/>
  <c r="N1944" i="1"/>
  <c r="R1943" i="1"/>
  <c r="Q1943" i="1"/>
  <c r="O1943" i="1"/>
  <c r="N1943" i="1"/>
  <c r="R1942" i="1"/>
  <c r="Q1942" i="1"/>
  <c r="O1942" i="1"/>
  <c r="N1942" i="1"/>
  <c r="R1941" i="1"/>
  <c r="Q1941" i="1"/>
  <c r="O1941" i="1"/>
  <c r="N1941" i="1"/>
  <c r="R1940" i="1"/>
  <c r="Q1940" i="1"/>
  <c r="O1940" i="1"/>
  <c r="N1940" i="1"/>
  <c r="R1939" i="1"/>
  <c r="Q1939" i="1"/>
  <c r="O1939" i="1"/>
  <c r="N1939" i="1"/>
  <c r="R1938" i="1"/>
  <c r="Q1938" i="1"/>
  <c r="O1938" i="1"/>
  <c r="N1938" i="1"/>
  <c r="R1937" i="1"/>
  <c r="Q1937" i="1"/>
  <c r="O1937" i="1"/>
  <c r="N1937" i="1"/>
  <c r="R1936" i="1"/>
  <c r="Q1936" i="1"/>
  <c r="O1936" i="1"/>
  <c r="N1936" i="1"/>
  <c r="R1935" i="1"/>
  <c r="Q1935" i="1"/>
  <c r="O1935" i="1"/>
  <c r="N1935" i="1"/>
  <c r="R1934" i="1"/>
  <c r="Q1934" i="1"/>
  <c r="O1934" i="1"/>
  <c r="N1934" i="1"/>
  <c r="R1933" i="1"/>
  <c r="Q1933" i="1"/>
  <c r="O1933" i="1"/>
  <c r="N1933" i="1"/>
  <c r="R1932" i="1"/>
  <c r="Q1932" i="1"/>
  <c r="O1932" i="1"/>
  <c r="N1932" i="1"/>
  <c r="R1931" i="1"/>
  <c r="Q1931" i="1"/>
  <c r="O1931" i="1"/>
  <c r="N1931" i="1"/>
  <c r="R1930" i="1"/>
  <c r="Q1930" i="1"/>
  <c r="O1930" i="1"/>
  <c r="N1930" i="1"/>
  <c r="R1929" i="1"/>
  <c r="Q1929" i="1"/>
  <c r="O1929" i="1"/>
  <c r="N1929" i="1"/>
  <c r="R1928" i="1"/>
  <c r="Q1928" i="1"/>
  <c r="O1928" i="1"/>
  <c r="N1928" i="1"/>
  <c r="R1927" i="1"/>
  <c r="Q1927" i="1"/>
  <c r="O1927" i="1"/>
  <c r="N1927" i="1"/>
  <c r="R1926" i="1"/>
  <c r="Q1926" i="1"/>
  <c r="O1926" i="1"/>
  <c r="N1926" i="1"/>
  <c r="R1925" i="1"/>
  <c r="Q1925" i="1"/>
  <c r="O1925" i="1"/>
  <c r="N1925" i="1"/>
  <c r="R1924" i="1"/>
  <c r="Q1924" i="1"/>
  <c r="O1924" i="1"/>
  <c r="N1924" i="1"/>
  <c r="R1923" i="1"/>
  <c r="Q1923" i="1"/>
  <c r="O1923" i="1"/>
  <c r="N1923" i="1"/>
  <c r="R1922" i="1"/>
  <c r="Q1922" i="1"/>
  <c r="O1922" i="1"/>
  <c r="N1922" i="1"/>
  <c r="R1921" i="1"/>
  <c r="Q1921" i="1"/>
  <c r="O1921" i="1"/>
  <c r="N1921" i="1"/>
  <c r="R1920" i="1"/>
  <c r="Q1920" i="1"/>
  <c r="O1920" i="1"/>
  <c r="N1920" i="1"/>
  <c r="R1919" i="1"/>
  <c r="Q1919" i="1"/>
  <c r="O1919" i="1"/>
  <c r="N1919" i="1"/>
  <c r="R1918" i="1"/>
  <c r="Q1918" i="1"/>
  <c r="O1918" i="1"/>
  <c r="N1918" i="1"/>
  <c r="R1917" i="1"/>
  <c r="Q1917" i="1"/>
  <c r="O1917" i="1"/>
  <c r="N1917" i="1"/>
  <c r="R1916" i="1"/>
  <c r="Q1916" i="1"/>
  <c r="O1916" i="1"/>
  <c r="N1916" i="1"/>
  <c r="R1915" i="1"/>
  <c r="Q1915" i="1"/>
  <c r="O1915" i="1"/>
  <c r="N1915" i="1"/>
  <c r="R1914" i="1"/>
  <c r="Q1914" i="1"/>
  <c r="O1914" i="1"/>
  <c r="N1914" i="1"/>
  <c r="R1913" i="1"/>
  <c r="Q1913" i="1"/>
  <c r="O1913" i="1"/>
  <c r="N1913" i="1"/>
  <c r="R1912" i="1"/>
  <c r="Q1912" i="1"/>
  <c r="O1912" i="1"/>
  <c r="N1912" i="1"/>
  <c r="R1911" i="1"/>
  <c r="Q1911" i="1"/>
  <c r="O1911" i="1"/>
  <c r="N1911" i="1"/>
  <c r="R1910" i="1"/>
  <c r="Q1910" i="1"/>
  <c r="O1910" i="1"/>
  <c r="N1910" i="1"/>
  <c r="R1909" i="1"/>
  <c r="Q1909" i="1"/>
  <c r="O1909" i="1"/>
  <c r="N1909" i="1"/>
  <c r="R1908" i="1"/>
  <c r="Q1908" i="1"/>
  <c r="O1908" i="1"/>
  <c r="N1908" i="1"/>
  <c r="R1907" i="1"/>
  <c r="Q1907" i="1"/>
  <c r="O1907" i="1"/>
  <c r="N1907" i="1"/>
  <c r="R1906" i="1"/>
  <c r="Q1906" i="1"/>
  <c r="O1906" i="1"/>
  <c r="N1906" i="1"/>
  <c r="R1905" i="1"/>
  <c r="Q1905" i="1"/>
  <c r="O1905" i="1"/>
  <c r="N1905" i="1"/>
  <c r="R1904" i="1"/>
  <c r="Q1904" i="1"/>
  <c r="O1904" i="1"/>
  <c r="N1904" i="1"/>
  <c r="R1903" i="1"/>
  <c r="Q1903" i="1"/>
  <c r="O1903" i="1"/>
  <c r="N1903" i="1"/>
  <c r="R1902" i="1"/>
  <c r="Q1902" i="1"/>
  <c r="O1902" i="1"/>
  <c r="N1902" i="1"/>
  <c r="R1901" i="1"/>
  <c r="Q1901" i="1"/>
  <c r="O1901" i="1"/>
  <c r="N1901" i="1"/>
  <c r="R1900" i="1"/>
  <c r="Q1900" i="1"/>
  <c r="O1900" i="1"/>
  <c r="N1900" i="1"/>
  <c r="R1899" i="1"/>
  <c r="Q1899" i="1"/>
  <c r="O1899" i="1"/>
  <c r="N1899" i="1"/>
  <c r="R1898" i="1"/>
  <c r="Q1898" i="1"/>
  <c r="O1898" i="1"/>
  <c r="N1898" i="1"/>
  <c r="R1897" i="1"/>
  <c r="Q1897" i="1"/>
  <c r="O1897" i="1"/>
  <c r="N1897" i="1"/>
  <c r="R1896" i="1"/>
  <c r="Q1896" i="1"/>
  <c r="O1896" i="1"/>
  <c r="N1896" i="1"/>
  <c r="R1895" i="1"/>
  <c r="Q1895" i="1"/>
  <c r="O1895" i="1"/>
  <c r="N1895" i="1"/>
  <c r="R1894" i="1"/>
  <c r="Q1894" i="1"/>
  <c r="O1894" i="1"/>
  <c r="N1894" i="1"/>
  <c r="R1893" i="1"/>
  <c r="Q1893" i="1"/>
  <c r="O1893" i="1"/>
  <c r="N1893" i="1"/>
  <c r="R1892" i="1"/>
  <c r="Q1892" i="1"/>
  <c r="O1892" i="1"/>
  <c r="N1892" i="1"/>
  <c r="R1891" i="1"/>
  <c r="Q1891" i="1"/>
  <c r="O1891" i="1"/>
  <c r="N1891" i="1"/>
  <c r="R1890" i="1"/>
  <c r="Q1890" i="1"/>
  <c r="O1890" i="1"/>
  <c r="N1890" i="1"/>
  <c r="R1889" i="1"/>
  <c r="Q1889" i="1"/>
  <c r="O1889" i="1"/>
  <c r="N1889" i="1"/>
  <c r="R1888" i="1"/>
  <c r="Q1888" i="1"/>
  <c r="O1888" i="1"/>
  <c r="N1888" i="1"/>
  <c r="R1887" i="1"/>
  <c r="Q1887" i="1"/>
  <c r="O1887" i="1"/>
  <c r="N1887" i="1"/>
  <c r="R1886" i="1"/>
  <c r="Q1886" i="1"/>
  <c r="O1886" i="1"/>
  <c r="N1886" i="1"/>
  <c r="R1885" i="1"/>
  <c r="Q1885" i="1"/>
  <c r="O1885" i="1"/>
  <c r="N1885" i="1"/>
  <c r="R1884" i="1"/>
  <c r="Q1884" i="1"/>
  <c r="O1884" i="1"/>
  <c r="N1884" i="1"/>
  <c r="R1883" i="1"/>
  <c r="Q1883" i="1"/>
  <c r="O1883" i="1"/>
  <c r="N1883" i="1"/>
  <c r="R1882" i="1"/>
  <c r="Q1882" i="1"/>
  <c r="O1882" i="1"/>
  <c r="N1882" i="1"/>
  <c r="R1881" i="1"/>
  <c r="Q1881" i="1"/>
  <c r="O1881" i="1"/>
  <c r="N1881" i="1"/>
  <c r="R1880" i="1"/>
  <c r="Q1880" i="1"/>
  <c r="O1880" i="1"/>
  <c r="N1880" i="1"/>
  <c r="R1879" i="1"/>
  <c r="Q1879" i="1"/>
  <c r="O1879" i="1"/>
  <c r="N1879" i="1"/>
  <c r="R1878" i="1"/>
  <c r="Q1878" i="1"/>
  <c r="O1878" i="1"/>
  <c r="N1878" i="1"/>
  <c r="R1877" i="1"/>
  <c r="Q1877" i="1"/>
  <c r="O1877" i="1"/>
  <c r="N1877" i="1"/>
  <c r="R1876" i="1"/>
  <c r="Q1876" i="1"/>
  <c r="O1876" i="1"/>
  <c r="N1876" i="1"/>
  <c r="R1875" i="1"/>
  <c r="Q1875" i="1"/>
  <c r="O1875" i="1"/>
  <c r="N1875" i="1"/>
  <c r="R1874" i="1"/>
  <c r="Q1874" i="1"/>
  <c r="O1874" i="1"/>
  <c r="N1874" i="1"/>
  <c r="R1873" i="1"/>
  <c r="Q1873" i="1"/>
  <c r="O1873" i="1"/>
  <c r="N1873" i="1"/>
  <c r="R1872" i="1"/>
  <c r="Q1872" i="1"/>
  <c r="O1872" i="1"/>
  <c r="N1872" i="1"/>
  <c r="R1871" i="1"/>
  <c r="Q1871" i="1"/>
  <c r="O1871" i="1"/>
  <c r="N1871" i="1"/>
  <c r="R1870" i="1"/>
  <c r="Q1870" i="1"/>
  <c r="O1870" i="1"/>
  <c r="N1870" i="1"/>
  <c r="R1869" i="1"/>
  <c r="Q1869" i="1"/>
  <c r="O1869" i="1"/>
  <c r="N1869" i="1"/>
  <c r="R1868" i="1"/>
  <c r="Q1868" i="1"/>
  <c r="O1868" i="1"/>
  <c r="N1868" i="1"/>
  <c r="R1867" i="1"/>
  <c r="Q1867" i="1"/>
  <c r="O1867" i="1"/>
  <c r="N1867" i="1"/>
  <c r="R1866" i="1"/>
  <c r="Q1866" i="1"/>
  <c r="O1866" i="1"/>
  <c r="N1866" i="1"/>
  <c r="R1865" i="1"/>
  <c r="Q1865" i="1"/>
  <c r="O1865" i="1"/>
  <c r="N1865" i="1"/>
  <c r="R1864" i="1"/>
  <c r="Q1864" i="1"/>
  <c r="O1864" i="1"/>
  <c r="N1864" i="1"/>
  <c r="R1863" i="1"/>
  <c r="Q1863" i="1"/>
  <c r="O1863" i="1"/>
  <c r="N1863" i="1"/>
  <c r="R1862" i="1"/>
  <c r="Q1862" i="1"/>
  <c r="O1862" i="1"/>
  <c r="N1862" i="1"/>
  <c r="R1861" i="1"/>
  <c r="Q1861" i="1"/>
  <c r="O1861" i="1"/>
  <c r="N1861" i="1"/>
  <c r="R1860" i="1"/>
  <c r="Q1860" i="1"/>
  <c r="O1860" i="1"/>
  <c r="N1860" i="1"/>
  <c r="R1859" i="1"/>
  <c r="Q1859" i="1"/>
  <c r="O1859" i="1"/>
  <c r="N1859" i="1"/>
  <c r="R1858" i="1"/>
  <c r="Q1858" i="1"/>
  <c r="O1858" i="1"/>
  <c r="N1858" i="1"/>
  <c r="R1857" i="1"/>
  <c r="Q1857" i="1"/>
  <c r="O1857" i="1"/>
  <c r="N1857" i="1"/>
  <c r="R1856" i="1"/>
  <c r="Q1856" i="1"/>
  <c r="O1856" i="1"/>
  <c r="N1856" i="1"/>
  <c r="R1855" i="1"/>
  <c r="Q1855" i="1"/>
  <c r="O1855" i="1"/>
  <c r="N1855" i="1"/>
  <c r="R1854" i="1"/>
  <c r="Q1854" i="1"/>
  <c r="O1854" i="1"/>
  <c r="N1854" i="1"/>
  <c r="R1853" i="1"/>
  <c r="Q1853" i="1"/>
  <c r="O1853" i="1"/>
  <c r="N1853" i="1"/>
  <c r="R1852" i="1"/>
  <c r="Q1852" i="1"/>
  <c r="O1852" i="1"/>
  <c r="N1852" i="1"/>
  <c r="R1851" i="1"/>
  <c r="Q1851" i="1"/>
  <c r="O1851" i="1"/>
  <c r="N1851" i="1"/>
  <c r="R1850" i="1"/>
  <c r="Q1850" i="1"/>
  <c r="O1850" i="1"/>
  <c r="N1850" i="1"/>
  <c r="R1849" i="1"/>
  <c r="Q1849" i="1"/>
  <c r="O1849" i="1"/>
  <c r="N1849" i="1"/>
  <c r="R1848" i="1"/>
  <c r="Q1848" i="1"/>
  <c r="O1848" i="1"/>
  <c r="N1848" i="1"/>
  <c r="R1847" i="1"/>
  <c r="Q1847" i="1"/>
  <c r="O1847" i="1"/>
  <c r="N1847" i="1"/>
  <c r="R1846" i="1"/>
  <c r="Q1846" i="1"/>
  <c r="O1846" i="1"/>
  <c r="N1846" i="1"/>
  <c r="R1845" i="1"/>
  <c r="Q1845" i="1"/>
  <c r="O1845" i="1"/>
  <c r="N1845" i="1"/>
  <c r="R1844" i="1"/>
  <c r="Q1844" i="1"/>
  <c r="O1844" i="1"/>
  <c r="N1844" i="1"/>
  <c r="R1843" i="1"/>
  <c r="Q1843" i="1"/>
  <c r="O1843" i="1"/>
  <c r="N1843" i="1"/>
  <c r="R1842" i="1"/>
  <c r="Q1842" i="1"/>
  <c r="O1842" i="1"/>
  <c r="N1842" i="1"/>
  <c r="R1841" i="1"/>
  <c r="Q1841" i="1"/>
  <c r="O1841" i="1"/>
  <c r="N1841" i="1"/>
  <c r="R1840" i="1"/>
  <c r="Q1840" i="1"/>
  <c r="O1840" i="1"/>
  <c r="N1840" i="1"/>
  <c r="R1839" i="1"/>
  <c r="Q1839" i="1"/>
  <c r="O1839" i="1"/>
  <c r="N1839" i="1"/>
  <c r="R1838" i="1"/>
  <c r="Q1838" i="1"/>
  <c r="O1838" i="1"/>
  <c r="N1838" i="1"/>
  <c r="R1837" i="1"/>
  <c r="Q1837" i="1"/>
  <c r="O1837" i="1"/>
  <c r="N1837" i="1"/>
  <c r="R1836" i="1"/>
  <c r="Q1836" i="1"/>
  <c r="O1836" i="1"/>
  <c r="N1836" i="1"/>
  <c r="R1835" i="1"/>
  <c r="Q1835" i="1"/>
  <c r="O1835" i="1"/>
  <c r="N1835" i="1"/>
  <c r="R1834" i="1"/>
  <c r="Q1834" i="1"/>
  <c r="O1834" i="1"/>
  <c r="N1834" i="1"/>
  <c r="R1833" i="1"/>
  <c r="Q1833" i="1"/>
  <c r="O1833" i="1"/>
  <c r="N1833" i="1"/>
  <c r="R1832" i="1"/>
  <c r="Q1832" i="1"/>
  <c r="O1832" i="1"/>
  <c r="N1832" i="1"/>
  <c r="R1831" i="1"/>
  <c r="Q1831" i="1"/>
  <c r="O1831" i="1"/>
  <c r="N1831" i="1"/>
  <c r="R1830" i="1"/>
  <c r="Q1830" i="1"/>
  <c r="O1830" i="1"/>
  <c r="N1830" i="1"/>
  <c r="R1829" i="1"/>
  <c r="Q1829" i="1"/>
  <c r="O1829" i="1"/>
  <c r="N1829" i="1"/>
  <c r="R1828" i="1"/>
  <c r="Q1828" i="1"/>
  <c r="O1828" i="1"/>
  <c r="N1828" i="1"/>
  <c r="R1827" i="1"/>
  <c r="Q1827" i="1"/>
  <c r="O1827" i="1"/>
  <c r="N1827" i="1"/>
  <c r="R1826" i="1"/>
  <c r="Q1826" i="1"/>
  <c r="O1826" i="1"/>
  <c r="N1826" i="1"/>
  <c r="R1825" i="1"/>
  <c r="Q1825" i="1"/>
  <c r="O1825" i="1"/>
  <c r="N1825" i="1"/>
  <c r="R1824" i="1"/>
  <c r="Q1824" i="1"/>
  <c r="O1824" i="1"/>
  <c r="N1824" i="1"/>
  <c r="R1823" i="1"/>
  <c r="Q1823" i="1"/>
  <c r="O1823" i="1"/>
  <c r="N1823" i="1"/>
  <c r="R1822" i="1"/>
  <c r="Q1822" i="1"/>
  <c r="O1822" i="1"/>
  <c r="N1822" i="1"/>
  <c r="R1821" i="1"/>
  <c r="Q1821" i="1"/>
  <c r="O1821" i="1"/>
  <c r="N1821" i="1"/>
  <c r="R1820" i="1"/>
  <c r="Q1820" i="1"/>
  <c r="O1820" i="1"/>
  <c r="N1820" i="1"/>
  <c r="R1819" i="1"/>
  <c r="Q1819" i="1"/>
  <c r="O1819" i="1"/>
  <c r="N1819" i="1"/>
  <c r="R1818" i="1"/>
  <c r="Q1818" i="1"/>
  <c r="O1818" i="1"/>
  <c r="N1818" i="1"/>
  <c r="R1817" i="1"/>
  <c r="Q1817" i="1"/>
  <c r="O1817" i="1"/>
  <c r="N1817" i="1"/>
  <c r="R1816" i="1"/>
  <c r="Q1816" i="1"/>
  <c r="O1816" i="1"/>
  <c r="N1816" i="1"/>
  <c r="R1815" i="1"/>
  <c r="Q1815" i="1"/>
  <c r="O1815" i="1"/>
  <c r="N1815" i="1"/>
  <c r="R1814" i="1"/>
  <c r="Q1814" i="1"/>
  <c r="O1814" i="1"/>
  <c r="N1814" i="1"/>
  <c r="R1813" i="1"/>
  <c r="Q1813" i="1"/>
  <c r="O1813" i="1"/>
  <c r="N1813" i="1"/>
  <c r="R1812" i="1"/>
  <c r="Q1812" i="1"/>
  <c r="O1812" i="1"/>
  <c r="N1812" i="1"/>
  <c r="R1811" i="1"/>
  <c r="Q1811" i="1"/>
  <c r="O1811" i="1"/>
  <c r="N1811" i="1"/>
  <c r="R1810" i="1"/>
  <c r="Q1810" i="1"/>
  <c r="O1810" i="1"/>
  <c r="N1810" i="1"/>
  <c r="R1809" i="1"/>
  <c r="Q1809" i="1"/>
  <c r="O1809" i="1"/>
  <c r="N1809" i="1"/>
  <c r="R1808" i="1"/>
  <c r="Q1808" i="1"/>
  <c r="O1808" i="1"/>
  <c r="N1808" i="1"/>
  <c r="R1807" i="1"/>
  <c r="Q1807" i="1"/>
  <c r="O1807" i="1"/>
  <c r="N1807" i="1"/>
  <c r="R1806" i="1"/>
  <c r="Q1806" i="1"/>
  <c r="O1806" i="1"/>
  <c r="N1806" i="1"/>
  <c r="R1805" i="1"/>
  <c r="Q1805" i="1"/>
  <c r="O1805" i="1"/>
  <c r="N1805" i="1"/>
  <c r="R1804" i="1"/>
  <c r="Q1804" i="1"/>
  <c r="O1804" i="1"/>
  <c r="N1804" i="1"/>
  <c r="R1803" i="1"/>
  <c r="Q1803" i="1"/>
  <c r="O1803" i="1"/>
  <c r="N1803" i="1"/>
  <c r="R1802" i="1"/>
  <c r="Q1802" i="1"/>
  <c r="O1802" i="1"/>
  <c r="N1802" i="1"/>
  <c r="R1801" i="1"/>
  <c r="Q1801" i="1"/>
  <c r="O1801" i="1"/>
  <c r="N1801" i="1"/>
  <c r="R1800" i="1"/>
  <c r="Q1800" i="1"/>
  <c r="O1800" i="1"/>
  <c r="N1800" i="1"/>
  <c r="R1799" i="1"/>
  <c r="Q1799" i="1"/>
  <c r="O1799" i="1"/>
  <c r="N1799" i="1"/>
  <c r="R1798" i="1"/>
  <c r="Q1798" i="1"/>
  <c r="O1798" i="1"/>
  <c r="N1798" i="1"/>
  <c r="R1797" i="1"/>
  <c r="Q1797" i="1"/>
  <c r="O1797" i="1"/>
  <c r="N1797" i="1"/>
  <c r="R1796" i="1"/>
  <c r="Q1796" i="1"/>
  <c r="O1796" i="1"/>
  <c r="N1796" i="1"/>
  <c r="R1795" i="1"/>
  <c r="Q1795" i="1"/>
  <c r="O1795" i="1"/>
  <c r="N1795" i="1"/>
  <c r="R1794" i="1"/>
  <c r="Q1794" i="1"/>
  <c r="O1794" i="1"/>
  <c r="N1794" i="1"/>
  <c r="R1793" i="1"/>
  <c r="Q1793" i="1"/>
  <c r="O1793" i="1"/>
  <c r="N1793" i="1"/>
  <c r="R1792" i="1"/>
  <c r="Q1792" i="1"/>
  <c r="O1792" i="1"/>
  <c r="N1792" i="1"/>
  <c r="R1791" i="1"/>
  <c r="Q1791" i="1"/>
  <c r="O1791" i="1"/>
  <c r="N1791" i="1"/>
  <c r="R1790" i="1"/>
  <c r="Q1790" i="1"/>
  <c r="O1790" i="1"/>
  <c r="N1790" i="1"/>
  <c r="R1789" i="1"/>
  <c r="Q1789" i="1"/>
  <c r="O1789" i="1"/>
  <c r="N1789" i="1"/>
  <c r="R1788" i="1"/>
  <c r="Q1788" i="1"/>
  <c r="O1788" i="1"/>
  <c r="N1788" i="1"/>
  <c r="R1787" i="1"/>
  <c r="Q1787" i="1"/>
  <c r="O1787" i="1"/>
  <c r="N1787" i="1"/>
  <c r="R1786" i="1"/>
  <c r="Q1786" i="1"/>
  <c r="O1786" i="1"/>
  <c r="N1786" i="1"/>
  <c r="R1785" i="1"/>
  <c r="Q1785" i="1"/>
  <c r="O1785" i="1"/>
  <c r="N1785" i="1"/>
  <c r="R1784" i="1"/>
  <c r="Q1784" i="1"/>
  <c r="O1784" i="1"/>
  <c r="N1784" i="1"/>
  <c r="R1783" i="1"/>
  <c r="Q1783" i="1"/>
  <c r="O1783" i="1"/>
  <c r="N1783" i="1"/>
  <c r="R1782" i="1"/>
  <c r="Q1782" i="1"/>
  <c r="O1782" i="1"/>
  <c r="N1782" i="1"/>
  <c r="R1781" i="1"/>
  <c r="Q1781" i="1"/>
  <c r="O1781" i="1"/>
  <c r="N1781" i="1"/>
  <c r="R1780" i="1"/>
  <c r="Q1780" i="1"/>
  <c r="O1780" i="1"/>
  <c r="N1780" i="1"/>
  <c r="R1779" i="1"/>
  <c r="Q1779" i="1"/>
  <c r="O1779" i="1"/>
  <c r="N1779" i="1"/>
  <c r="R1778" i="1"/>
  <c r="Q1778" i="1"/>
  <c r="O1778" i="1"/>
  <c r="N1778" i="1"/>
  <c r="R1777" i="1"/>
  <c r="Q1777" i="1"/>
  <c r="O1777" i="1"/>
  <c r="N1777" i="1"/>
  <c r="R1776" i="1"/>
  <c r="Q1776" i="1"/>
  <c r="O1776" i="1"/>
  <c r="N1776" i="1"/>
  <c r="R1775" i="1"/>
  <c r="Q1775" i="1"/>
  <c r="O1775" i="1"/>
  <c r="N1775" i="1"/>
  <c r="Q1774" i="1"/>
  <c r="O1774" i="1"/>
  <c r="R1774" i="1" s="1"/>
  <c r="N1774" i="1"/>
  <c r="Q1773" i="1"/>
  <c r="O1773" i="1"/>
  <c r="R1773" i="1" s="1"/>
  <c r="N1773" i="1"/>
  <c r="Q1772" i="1"/>
  <c r="O1772" i="1"/>
  <c r="R1772" i="1" s="1"/>
  <c r="N1772" i="1"/>
  <c r="Q1771" i="1"/>
  <c r="O1771" i="1"/>
  <c r="R1771" i="1" s="1"/>
  <c r="N1771" i="1"/>
  <c r="Q1770" i="1"/>
  <c r="O1770" i="1"/>
  <c r="R1770" i="1" s="1"/>
  <c r="N1770" i="1"/>
  <c r="Q1769" i="1"/>
  <c r="O1769" i="1"/>
  <c r="R1769" i="1" s="1"/>
  <c r="N1769" i="1"/>
  <c r="Q1768" i="1"/>
  <c r="O1768" i="1"/>
  <c r="R1768" i="1" s="1"/>
  <c r="N1768" i="1"/>
  <c r="Q1767" i="1"/>
  <c r="O1767" i="1"/>
  <c r="R1767" i="1" s="1"/>
  <c r="N1767" i="1"/>
  <c r="Q1766" i="1"/>
  <c r="O1766" i="1"/>
  <c r="R1766" i="1" s="1"/>
  <c r="N1766" i="1"/>
  <c r="Q1765" i="1"/>
  <c r="O1765" i="1"/>
  <c r="R1765" i="1" s="1"/>
  <c r="N1765" i="1"/>
  <c r="Q1764" i="1"/>
  <c r="O1764" i="1"/>
  <c r="R1764" i="1" s="1"/>
  <c r="N1764" i="1"/>
  <c r="Q1763" i="1"/>
  <c r="O1763" i="1"/>
  <c r="R1763" i="1" s="1"/>
  <c r="N1763" i="1"/>
  <c r="Q1762" i="1"/>
  <c r="O1762" i="1"/>
  <c r="R1762" i="1" s="1"/>
  <c r="N1762" i="1"/>
  <c r="Q1761" i="1"/>
  <c r="O1761" i="1"/>
  <c r="R1761" i="1" s="1"/>
  <c r="N1761" i="1"/>
  <c r="Q1760" i="1"/>
  <c r="O1760" i="1"/>
  <c r="R1760" i="1" s="1"/>
  <c r="N1760" i="1"/>
  <c r="Q1759" i="1"/>
  <c r="O1759" i="1"/>
  <c r="R1759" i="1" s="1"/>
  <c r="N1759" i="1"/>
  <c r="Q1758" i="1"/>
  <c r="O1758" i="1"/>
  <c r="R1758" i="1" s="1"/>
  <c r="N1758" i="1"/>
  <c r="Q1757" i="1"/>
  <c r="O1757" i="1"/>
  <c r="R1757" i="1" s="1"/>
  <c r="N1757" i="1"/>
  <c r="Q1756" i="1"/>
  <c r="O1756" i="1"/>
  <c r="R1756" i="1" s="1"/>
  <c r="N1756" i="1"/>
  <c r="Q1755" i="1"/>
  <c r="O1755" i="1"/>
  <c r="R1755" i="1" s="1"/>
  <c r="N1755" i="1"/>
  <c r="Q1754" i="1"/>
  <c r="O1754" i="1"/>
  <c r="R1754" i="1" s="1"/>
  <c r="N1754" i="1"/>
  <c r="Q1753" i="1"/>
  <c r="O1753" i="1"/>
  <c r="R1753" i="1" s="1"/>
  <c r="N1753" i="1"/>
  <c r="Q1752" i="1"/>
  <c r="O1752" i="1"/>
  <c r="R1752" i="1" s="1"/>
  <c r="N1752" i="1"/>
  <c r="Q1751" i="1"/>
  <c r="O1751" i="1"/>
  <c r="R1751" i="1" s="1"/>
  <c r="N1751" i="1"/>
  <c r="Q1750" i="1"/>
  <c r="O1750" i="1"/>
  <c r="R1750" i="1" s="1"/>
  <c r="N1750" i="1"/>
  <c r="Q1749" i="1"/>
  <c r="O1749" i="1"/>
  <c r="R1749" i="1" s="1"/>
  <c r="N1749" i="1"/>
  <c r="Q1748" i="1"/>
  <c r="O1748" i="1"/>
  <c r="R1748" i="1" s="1"/>
  <c r="N1748" i="1"/>
  <c r="Q1747" i="1"/>
  <c r="O1747" i="1"/>
  <c r="R1747" i="1" s="1"/>
  <c r="N1747" i="1"/>
  <c r="Q1746" i="1"/>
  <c r="O1746" i="1"/>
  <c r="R1746" i="1" s="1"/>
  <c r="N1746" i="1"/>
  <c r="Q1745" i="1"/>
  <c r="O1745" i="1"/>
  <c r="R1745" i="1" s="1"/>
  <c r="N1745" i="1"/>
  <c r="Q1744" i="1"/>
  <c r="O1744" i="1"/>
  <c r="R1744" i="1" s="1"/>
  <c r="N1744" i="1"/>
  <c r="Q1743" i="1"/>
  <c r="O1743" i="1"/>
  <c r="R1743" i="1" s="1"/>
  <c r="N1743" i="1"/>
  <c r="Q1742" i="1"/>
  <c r="O1742" i="1"/>
  <c r="R1742" i="1" s="1"/>
  <c r="N1742" i="1"/>
  <c r="Q1741" i="1"/>
  <c r="O1741" i="1"/>
  <c r="R1741" i="1" s="1"/>
  <c r="N1741" i="1"/>
  <c r="Q1740" i="1"/>
  <c r="O1740" i="1"/>
  <c r="R1740" i="1" s="1"/>
  <c r="N1740" i="1"/>
  <c r="Q1739" i="1"/>
  <c r="O1739" i="1"/>
  <c r="R1739" i="1" s="1"/>
  <c r="N1739" i="1"/>
  <c r="Q1738" i="1"/>
  <c r="O1738" i="1"/>
  <c r="R1738" i="1" s="1"/>
  <c r="N1738" i="1"/>
  <c r="Q1737" i="1"/>
  <c r="O1737" i="1"/>
  <c r="R1737" i="1" s="1"/>
  <c r="N1737" i="1"/>
  <c r="Q1736" i="1"/>
  <c r="O1736" i="1"/>
  <c r="R1736" i="1" s="1"/>
  <c r="N1736" i="1"/>
  <c r="Q1735" i="1"/>
  <c r="O1735" i="1"/>
  <c r="R1735" i="1" s="1"/>
  <c r="N1735" i="1"/>
  <c r="Q1734" i="1"/>
  <c r="O1734" i="1"/>
  <c r="R1734" i="1" s="1"/>
  <c r="N1734" i="1"/>
  <c r="Q1733" i="1"/>
  <c r="O1733" i="1"/>
  <c r="R1733" i="1" s="1"/>
  <c r="N1733" i="1"/>
  <c r="Q1732" i="1"/>
  <c r="O1732" i="1"/>
  <c r="R1732" i="1" s="1"/>
  <c r="N1732" i="1"/>
  <c r="Q1731" i="1"/>
  <c r="O1731" i="1"/>
  <c r="R1731" i="1" s="1"/>
  <c r="N1731" i="1"/>
  <c r="Q1730" i="1"/>
  <c r="O1730" i="1"/>
  <c r="R1730" i="1" s="1"/>
  <c r="N1730" i="1"/>
  <c r="Q1729" i="1"/>
  <c r="O1729" i="1"/>
  <c r="R1729" i="1" s="1"/>
  <c r="N1729" i="1"/>
  <c r="Q1728" i="1"/>
  <c r="O1728" i="1"/>
  <c r="R1728" i="1" s="1"/>
  <c r="N1728" i="1"/>
  <c r="Q1727" i="1"/>
  <c r="O1727" i="1"/>
  <c r="R1727" i="1" s="1"/>
  <c r="N1727" i="1"/>
  <c r="Q1726" i="1"/>
  <c r="O1726" i="1"/>
  <c r="R1726" i="1" s="1"/>
  <c r="N1726" i="1"/>
  <c r="Q1725" i="1"/>
  <c r="O1725" i="1"/>
  <c r="R1725" i="1" s="1"/>
  <c r="N1725" i="1"/>
  <c r="Q1724" i="1"/>
  <c r="O1724" i="1"/>
  <c r="R1724" i="1" s="1"/>
  <c r="N1724" i="1"/>
  <c r="Q1723" i="1"/>
  <c r="O1723" i="1"/>
  <c r="R1723" i="1" s="1"/>
  <c r="N1723" i="1"/>
  <c r="Q1722" i="1"/>
  <c r="O1722" i="1"/>
  <c r="R1722" i="1" s="1"/>
  <c r="N1722" i="1"/>
  <c r="Q1721" i="1"/>
  <c r="O1721" i="1"/>
  <c r="R1721" i="1" s="1"/>
  <c r="N1721" i="1"/>
  <c r="Q1720" i="1"/>
  <c r="O1720" i="1"/>
  <c r="R1720" i="1" s="1"/>
  <c r="N1720" i="1"/>
  <c r="Q1719" i="1"/>
  <c r="O1719" i="1"/>
  <c r="R1719" i="1" s="1"/>
  <c r="N1719" i="1"/>
  <c r="Q1718" i="1"/>
  <c r="O1718" i="1"/>
  <c r="R1718" i="1" s="1"/>
  <c r="N1718" i="1"/>
  <c r="Q1717" i="1"/>
  <c r="O1717" i="1"/>
  <c r="R1717" i="1" s="1"/>
  <c r="N1717" i="1"/>
  <c r="Q1716" i="1"/>
  <c r="O1716" i="1"/>
  <c r="R1716" i="1" s="1"/>
  <c r="N1716" i="1"/>
  <c r="Q1715" i="1"/>
  <c r="O1715" i="1"/>
  <c r="R1715" i="1" s="1"/>
  <c r="N1715" i="1"/>
  <c r="Q1714" i="1"/>
  <c r="O1714" i="1"/>
  <c r="R1714" i="1" s="1"/>
  <c r="N1714" i="1"/>
  <c r="Q1713" i="1"/>
  <c r="O1713" i="1"/>
  <c r="R1713" i="1" s="1"/>
  <c r="N1713" i="1"/>
  <c r="Q1712" i="1"/>
  <c r="O1712" i="1"/>
  <c r="R1712" i="1" s="1"/>
  <c r="N1712" i="1"/>
  <c r="Q1711" i="1"/>
  <c r="O1711" i="1"/>
  <c r="R1711" i="1" s="1"/>
  <c r="N1711" i="1"/>
  <c r="Q1710" i="1"/>
  <c r="O1710" i="1"/>
  <c r="R1710" i="1" s="1"/>
  <c r="N1710" i="1"/>
  <c r="Q1709" i="1"/>
  <c r="O1709" i="1"/>
  <c r="R1709" i="1" s="1"/>
  <c r="N1709" i="1"/>
  <c r="Q1708" i="1"/>
  <c r="O1708" i="1"/>
  <c r="R1708" i="1" s="1"/>
  <c r="N1708" i="1"/>
  <c r="Q1707" i="1"/>
  <c r="O1707" i="1"/>
  <c r="R1707" i="1" s="1"/>
  <c r="N1707" i="1"/>
  <c r="Q1706" i="1"/>
  <c r="O1706" i="1"/>
  <c r="R1706" i="1" s="1"/>
  <c r="N1706" i="1"/>
  <c r="Q1705" i="1"/>
  <c r="O1705" i="1"/>
  <c r="R1705" i="1" s="1"/>
  <c r="N1705" i="1"/>
  <c r="Q1704" i="1"/>
  <c r="O1704" i="1"/>
  <c r="R1704" i="1" s="1"/>
  <c r="N1704" i="1"/>
  <c r="Q1703" i="1"/>
  <c r="O1703" i="1"/>
  <c r="R1703" i="1" s="1"/>
  <c r="N1703" i="1"/>
  <c r="Q1702" i="1"/>
  <c r="O1702" i="1"/>
  <c r="R1702" i="1" s="1"/>
  <c r="N1702" i="1"/>
  <c r="Q1701" i="1"/>
  <c r="O1701" i="1"/>
  <c r="R1701" i="1" s="1"/>
  <c r="N1701" i="1"/>
  <c r="Q1700" i="1"/>
  <c r="O1700" i="1"/>
  <c r="R1700" i="1" s="1"/>
  <c r="N1700" i="1"/>
  <c r="Q1699" i="1"/>
  <c r="O1699" i="1"/>
  <c r="R1699" i="1" s="1"/>
  <c r="N1699" i="1"/>
  <c r="Q1698" i="1"/>
  <c r="O1698" i="1"/>
  <c r="R1698" i="1" s="1"/>
  <c r="N1698" i="1"/>
  <c r="Q1697" i="1"/>
  <c r="O1697" i="1"/>
  <c r="R1697" i="1" s="1"/>
  <c r="N1697" i="1"/>
  <c r="Q1696" i="1"/>
  <c r="O1696" i="1"/>
  <c r="R1696" i="1" s="1"/>
  <c r="N1696" i="1"/>
  <c r="Q1695" i="1"/>
  <c r="O1695" i="1"/>
  <c r="R1695" i="1" s="1"/>
  <c r="N1695" i="1"/>
  <c r="Q1694" i="1"/>
  <c r="O1694" i="1"/>
  <c r="R1694" i="1" s="1"/>
  <c r="N1694" i="1"/>
  <c r="Q1693" i="1"/>
  <c r="O1693" i="1"/>
  <c r="R1693" i="1" s="1"/>
  <c r="N1693" i="1"/>
  <c r="Q1692" i="1"/>
  <c r="O1692" i="1"/>
  <c r="R1692" i="1" s="1"/>
  <c r="N1692" i="1"/>
  <c r="Q1691" i="1"/>
  <c r="O1691" i="1"/>
  <c r="R1691" i="1" s="1"/>
  <c r="N1691" i="1"/>
  <c r="Q1690" i="1"/>
  <c r="O1690" i="1"/>
  <c r="R1690" i="1" s="1"/>
  <c r="N1690" i="1"/>
  <c r="Q1689" i="1"/>
  <c r="O1689" i="1"/>
  <c r="R1689" i="1" s="1"/>
  <c r="N1689" i="1"/>
  <c r="Q1688" i="1"/>
  <c r="O1688" i="1"/>
  <c r="R1688" i="1" s="1"/>
  <c r="N1688" i="1"/>
  <c r="Q1687" i="1"/>
  <c r="O1687" i="1"/>
  <c r="R1687" i="1" s="1"/>
  <c r="N1687" i="1"/>
  <c r="Q1686" i="1"/>
  <c r="O1686" i="1"/>
  <c r="R1686" i="1" s="1"/>
  <c r="N1686" i="1"/>
  <c r="Q1685" i="1"/>
  <c r="O1685" i="1"/>
  <c r="R1685" i="1" s="1"/>
  <c r="N1685" i="1"/>
  <c r="Q1684" i="1"/>
  <c r="O1684" i="1"/>
  <c r="R1684" i="1" s="1"/>
  <c r="N1684" i="1"/>
  <c r="Q1683" i="1"/>
  <c r="O1683" i="1"/>
  <c r="R1683" i="1" s="1"/>
  <c r="N1683" i="1"/>
  <c r="Q1682" i="1"/>
  <c r="O1682" i="1"/>
  <c r="R1682" i="1" s="1"/>
  <c r="N1682" i="1"/>
  <c r="Q1681" i="1"/>
  <c r="O1681" i="1"/>
  <c r="R1681" i="1" s="1"/>
  <c r="N1681" i="1"/>
  <c r="Q1680" i="1"/>
  <c r="O1680" i="1"/>
  <c r="R1680" i="1" s="1"/>
  <c r="N1680" i="1"/>
  <c r="Q1679" i="1"/>
  <c r="O1679" i="1"/>
  <c r="R1679" i="1" s="1"/>
  <c r="N1679" i="1"/>
  <c r="Q1678" i="1"/>
  <c r="O1678" i="1"/>
  <c r="R1678" i="1" s="1"/>
  <c r="N1678" i="1"/>
  <c r="Q1677" i="1"/>
  <c r="O1677" i="1"/>
  <c r="R1677" i="1" s="1"/>
  <c r="N1677" i="1"/>
  <c r="Q1676" i="1"/>
  <c r="O1676" i="1"/>
  <c r="R1676" i="1" s="1"/>
  <c r="N1676" i="1"/>
  <c r="Q1675" i="1"/>
  <c r="O1675" i="1"/>
  <c r="R1675" i="1" s="1"/>
  <c r="N1675" i="1"/>
  <c r="Q1674" i="1"/>
  <c r="O1674" i="1"/>
  <c r="R1674" i="1" s="1"/>
  <c r="N1674" i="1"/>
  <c r="Q1673" i="1"/>
  <c r="O1673" i="1"/>
  <c r="R1673" i="1" s="1"/>
  <c r="N1673" i="1"/>
  <c r="Q1672" i="1"/>
  <c r="O1672" i="1"/>
  <c r="R1672" i="1" s="1"/>
  <c r="N1672" i="1"/>
  <c r="Q1671" i="1"/>
  <c r="O1671" i="1"/>
  <c r="R1671" i="1" s="1"/>
  <c r="N1671" i="1"/>
  <c r="Q1670" i="1"/>
  <c r="O1670" i="1"/>
  <c r="R1670" i="1" s="1"/>
  <c r="N1670" i="1"/>
  <c r="Q1669" i="1"/>
  <c r="O1669" i="1"/>
  <c r="R1669" i="1" s="1"/>
  <c r="N1669" i="1"/>
  <c r="Q1668" i="1"/>
  <c r="O1668" i="1"/>
  <c r="R1668" i="1" s="1"/>
  <c r="N1668" i="1"/>
  <c r="Q1667" i="1"/>
  <c r="O1667" i="1"/>
  <c r="R1667" i="1" s="1"/>
  <c r="N1667" i="1"/>
  <c r="Q1666" i="1"/>
  <c r="O1666" i="1"/>
  <c r="R1666" i="1" s="1"/>
  <c r="N1666" i="1"/>
  <c r="Q1665" i="1"/>
  <c r="O1665" i="1"/>
  <c r="R1665" i="1" s="1"/>
  <c r="N1665" i="1"/>
  <c r="Q1664" i="1"/>
  <c r="O1664" i="1"/>
  <c r="R1664" i="1" s="1"/>
  <c r="N1664" i="1"/>
  <c r="Q1663" i="1"/>
  <c r="O1663" i="1"/>
  <c r="R1663" i="1" s="1"/>
  <c r="N1663" i="1"/>
  <c r="Q1662" i="1"/>
  <c r="O1662" i="1"/>
  <c r="R1662" i="1" s="1"/>
  <c r="N1662" i="1"/>
  <c r="Q1661" i="1"/>
  <c r="O1661" i="1"/>
  <c r="R1661" i="1" s="1"/>
  <c r="N1661" i="1"/>
  <c r="Q1660" i="1"/>
  <c r="O1660" i="1"/>
  <c r="R1660" i="1" s="1"/>
  <c r="N1660" i="1"/>
  <c r="Q1659" i="1"/>
  <c r="O1659" i="1"/>
  <c r="R1659" i="1" s="1"/>
  <c r="N1659" i="1"/>
  <c r="Q1658" i="1"/>
  <c r="O1658" i="1"/>
  <c r="R1658" i="1" s="1"/>
  <c r="N1658" i="1"/>
  <c r="Q1657" i="1"/>
  <c r="O1657" i="1"/>
  <c r="R1657" i="1" s="1"/>
  <c r="N1657" i="1"/>
  <c r="Q1656" i="1"/>
  <c r="O1656" i="1"/>
  <c r="R1656" i="1" s="1"/>
  <c r="N1656" i="1"/>
  <c r="Q1655" i="1"/>
  <c r="O1655" i="1"/>
  <c r="R1655" i="1" s="1"/>
  <c r="N1655" i="1"/>
  <c r="Q1654" i="1"/>
  <c r="O1654" i="1"/>
  <c r="R1654" i="1" s="1"/>
  <c r="N1654" i="1"/>
  <c r="Q1653" i="1"/>
  <c r="O1653" i="1"/>
  <c r="R1653" i="1" s="1"/>
  <c r="N1653" i="1"/>
  <c r="Q1652" i="1"/>
  <c r="O1652" i="1"/>
  <c r="R1652" i="1" s="1"/>
  <c r="N1652" i="1"/>
  <c r="Q1651" i="1"/>
  <c r="O1651" i="1"/>
  <c r="R1651" i="1" s="1"/>
  <c r="N1651" i="1"/>
  <c r="Q1650" i="1"/>
  <c r="O1650" i="1"/>
  <c r="R1650" i="1" s="1"/>
  <c r="N1650" i="1"/>
  <c r="Q1649" i="1"/>
  <c r="O1649" i="1"/>
  <c r="R1649" i="1" s="1"/>
  <c r="N1649" i="1"/>
  <c r="Q1648" i="1"/>
  <c r="O1648" i="1"/>
  <c r="R1648" i="1" s="1"/>
  <c r="N1648" i="1"/>
  <c r="Q1647" i="1"/>
  <c r="O1647" i="1"/>
  <c r="R1647" i="1" s="1"/>
  <c r="N1647" i="1"/>
  <c r="Q1646" i="1"/>
  <c r="O1646" i="1"/>
  <c r="R1646" i="1" s="1"/>
  <c r="N1646" i="1"/>
  <c r="Q1645" i="1"/>
  <c r="O1645" i="1"/>
  <c r="R1645" i="1" s="1"/>
  <c r="N1645" i="1"/>
  <c r="Q1644" i="1"/>
  <c r="O1644" i="1"/>
  <c r="R1644" i="1" s="1"/>
  <c r="N1644" i="1"/>
  <c r="Q1643" i="1"/>
  <c r="O1643" i="1"/>
  <c r="R1643" i="1" s="1"/>
  <c r="N1643" i="1"/>
  <c r="Q1642" i="1"/>
  <c r="O1642" i="1"/>
  <c r="R1642" i="1" s="1"/>
  <c r="N1642" i="1"/>
  <c r="Q1641" i="1"/>
  <c r="O1641" i="1"/>
  <c r="R1641" i="1" s="1"/>
  <c r="N1641" i="1"/>
  <c r="Q1640" i="1"/>
  <c r="O1640" i="1"/>
  <c r="R1640" i="1" s="1"/>
  <c r="N1640" i="1"/>
  <c r="Q1639" i="1"/>
  <c r="O1639" i="1"/>
  <c r="R1639" i="1" s="1"/>
  <c r="N1639" i="1"/>
  <c r="Q1638" i="1"/>
  <c r="O1638" i="1"/>
  <c r="R1638" i="1" s="1"/>
  <c r="N1638" i="1"/>
  <c r="Q1637" i="1"/>
  <c r="O1637" i="1"/>
  <c r="R1637" i="1" s="1"/>
  <c r="N1637" i="1"/>
  <c r="Q1636" i="1"/>
  <c r="O1636" i="1"/>
  <c r="R1636" i="1" s="1"/>
  <c r="N1636" i="1"/>
  <c r="Q1635" i="1"/>
  <c r="O1635" i="1"/>
  <c r="R1635" i="1" s="1"/>
  <c r="N1635" i="1"/>
  <c r="Q1634" i="1"/>
  <c r="O1634" i="1"/>
  <c r="R1634" i="1" s="1"/>
  <c r="N1634" i="1"/>
  <c r="Q1633" i="1"/>
  <c r="O1633" i="1"/>
  <c r="R1633" i="1" s="1"/>
  <c r="N1633" i="1"/>
  <c r="Q1632" i="1"/>
  <c r="O1632" i="1"/>
  <c r="R1632" i="1" s="1"/>
  <c r="N1632" i="1"/>
  <c r="Q1631" i="1"/>
  <c r="O1631" i="1"/>
  <c r="R1631" i="1" s="1"/>
  <c r="N1631" i="1"/>
  <c r="Q1630" i="1"/>
  <c r="O1630" i="1"/>
  <c r="R1630" i="1" s="1"/>
  <c r="N1630" i="1"/>
  <c r="Q1629" i="1"/>
  <c r="O1629" i="1"/>
  <c r="R1629" i="1" s="1"/>
  <c r="N1629" i="1"/>
  <c r="Q1628" i="1"/>
  <c r="O1628" i="1"/>
  <c r="R1628" i="1" s="1"/>
  <c r="N1628" i="1"/>
  <c r="Q1627" i="1"/>
  <c r="O1627" i="1"/>
  <c r="R1627" i="1" s="1"/>
  <c r="N1627" i="1"/>
  <c r="Q1626" i="1"/>
  <c r="O1626" i="1"/>
  <c r="R1626" i="1" s="1"/>
  <c r="N1626" i="1"/>
  <c r="Q1625" i="1"/>
  <c r="O1625" i="1"/>
  <c r="R1625" i="1" s="1"/>
  <c r="N1625" i="1"/>
  <c r="Q1624" i="1"/>
  <c r="O1624" i="1"/>
  <c r="R1624" i="1" s="1"/>
  <c r="N1624" i="1"/>
  <c r="Q1623" i="1"/>
  <c r="O1623" i="1"/>
  <c r="R1623" i="1" s="1"/>
  <c r="N1623" i="1"/>
  <c r="Q1622" i="1"/>
  <c r="O1622" i="1"/>
  <c r="R1622" i="1" s="1"/>
  <c r="N1622" i="1"/>
  <c r="Q1621" i="1"/>
  <c r="O1621" i="1"/>
  <c r="R1621" i="1" s="1"/>
  <c r="N1621" i="1"/>
  <c r="Q1620" i="1"/>
  <c r="O1620" i="1"/>
  <c r="R1620" i="1" s="1"/>
  <c r="N1620" i="1"/>
  <c r="Q1619" i="1"/>
  <c r="O1619" i="1"/>
  <c r="R1619" i="1" s="1"/>
  <c r="N1619" i="1"/>
  <c r="Q1618" i="1"/>
  <c r="O1618" i="1"/>
  <c r="R1618" i="1" s="1"/>
  <c r="N1618" i="1"/>
  <c r="Q1617" i="1"/>
  <c r="O1617" i="1"/>
  <c r="R1617" i="1" s="1"/>
  <c r="N1617" i="1"/>
  <c r="Q1616" i="1"/>
  <c r="O1616" i="1"/>
  <c r="R1616" i="1" s="1"/>
  <c r="N1616" i="1"/>
  <c r="Q1615" i="1"/>
  <c r="O1615" i="1"/>
  <c r="R1615" i="1" s="1"/>
  <c r="N1615" i="1"/>
  <c r="Q1614" i="1"/>
  <c r="O1614" i="1"/>
  <c r="R1614" i="1" s="1"/>
  <c r="N1614" i="1"/>
  <c r="Q1613" i="1"/>
  <c r="O1613" i="1"/>
  <c r="R1613" i="1" s="1"/>
  <c r="N1613" i="1"/>
  <c r="Q1612" i="1"/>
  <c r="O1612" i="1"/>
  <c r="R1612" i="1" s="1"/>
  <c r="N1612" i="1"/>
  <c r="Q1611" i="1"/>
  <c r="O1611" i="1"/>
  <c r="R1611" i="1" s="1"/>
  <c r="N1611" i="1"/>
  <c r="Q1610" i="1"/>
  <c r="O1610" i="1"/>
  <c r="R1610" i="1" s="1"/>
  <c r="N1610" i="1"/>
  <c r="Q1609" i="1"/>
  <c r="O1609" i="1"/>
  <c r="R1609" i="1" s="1"/>
  <c r="N1609" i="1"/>
  <c r="Q1608" i="1"/>
  <c r="O1608" i="1"/>
  <c r="R1608" i="1" s="1"/>
  <c r="N1608" i="1"/>
  <c r="Q1607" i="1"/>
  <c r="O1607" i="1"/>
  <c r="R1607" i="1" s="1"/>
  <c r="N1607" i="1"/>
  <c r="Q1606" i="1"/>
  <c r="O1606" i="1"/>
  <c r="R1606" i="1" s="1"/>
  <c r="N1606" i="1"/>
  <c r="Q1605" i="1"/>
  <c r="O1605" i="1"/>
  <c r="R1605" i="1" s="1"/>
  <c r="N1605" i="1"/>
  <c r="Q1604" i="1"/>
  <c r="O1604" i="1"/>
  <c r="R1604" i="1" s="1"/>
  <c r="N1604" i="1"/>
  <c r="Q1603" i="1"/>
  <c r="O1603" i="1"/>
  <c r="R1603" i="1" s="1"/>
  <c r="N1603" i="1"/>
  <c r="Q1602" i="1"/>
  <c r="O1602" i="1"/>
  <c r="R1602" i="1" s="1"/>
  <c r="N1602" i="1"/>
  <c r="Q1601" i="1"/>
  <c r="O1601" i="1"/>
  <c r="R1601" i="1" s="1"/>
  <c r="N1601" i="1"/>
  <c r="Q1600" i="1"/>
  <c r="O1600" i="1"/>
  <c r="R1600" i="1" s="1"/>
  <c r="N1600" i="1"/>
  <c r="Q1599" i="1"/>
  <c r="O1599" i="1"/>
  <c r="R1599" i="1" s="1"/>
  <c r="N1599" i="1"/>
  <c r="Q1598" i="1"/>
  <c r="O1598" i="1"/>
  <c r="R1598" i="1" s="1"/>
  <c r="N1598" i="1"/>
  <c r="Q1597" i="1"/>
  <c r="O1597" i="1"/>
  <c r="R1597" i="1" s="1"/>
  <c r="N1597" i="1"/>
  <c r="Q1596" i="1"/>
  <c r="O1596" i="1"/>
  <c r="R1596" i="1" s="1"/>
  <c r="N1596" i="1"/>
  <c r="Q1595" i="1"/>
  <c r="O1595" i="1"/>
  <c r="R1595" i="1" s="1"/>
  <c r="N1595" i="1"/>
  <c r="Q1594" i="1"/>
  <c r="O1594" i="1"/>
  <c r="R1594" i="1" s="1"/>
  <c r="N1594" i="1"/>
  <c r="Q1593" i="1"/>
  <c r="O1593" i="1"/>
  <c r="R1593" i="1" s="1"/>
  <c r="N1593" i="1"/>
  <c r="Q1592" i="1"/>
  <c r="O1592" i="1"/>
  <c r="R1592" i="1" s="1"/>
  <c r="N1592" i="1"/>
  <c r="Q1591" i="1"/>
  <c r="O1591" i="1"/>
  <c r="R1591" i="1" s="1"/>
  <c r="N1591" i="1"/>
  <c r="Q1590" i="1"/>
  <c r="O1590" i="1"/>
  <c r="R1590" i="1" s="1"/>
  <c r="N1590" i="1"/>
  <c r="Q1589" i="1"/>
  <c r="O1589" i="1"/>
  <c r="R1589" i="1" s="1"/>
  <c r="N1589" i="1"/>
  <c r="Q1588" i="1"/>
  <c r="O1588" i="1"/>
  <c r="R1588" i="1" s="1"/>
  <c r="N1588" i="1"/>
  <c r="Q1587" i="1"/>
  <c r="O1587" i="1"/>
  <c r="R1587" i="1" s="1"/>
  <c r="N1587" i="1"/>
  <c r="Q1586" i="1"/>
  <c r="O1586" i="1"/>
  <c r="R1586" i="1" s="1"/>
  <c r="N1586" i="1"/>
  <c r="Q1585" i="1"/>
  <c r="O1585" i="1"/>
  <c r="R1585" i="1" s="1"/>
  <c r="N1585" i="1"/>
  <c r="Q1584" i="1"/>
  <c r="O1584" i="1"/>
  <c r="R1584" i="1" s="1"/>
  <c r="N1584" i="1"/>
  <c r="Q1583" i="1"/>
  <c r="O1583" i="1"/>
  <c r="R1583" i="1" s="1"/>
  <c r="N1583" i="1"/>
  <c r="Q1582" i="1"/>
  <c r="O1582" i="1"/>
  <c r="R1582" i="1" s="1"/>
  <c r="N1582" i="1"/>
  <c r="Q1581" i="1"/>
  <c r="O1581" i="1"/>
  <c r="R1581" i="1" s="1"/>
  <c r="N1581" i="1"/>
  <c r="Q1580" i="1"/>
  <c r="O1580" i="1"/>
  <c r="R1580" i="1" s="1"/>
  <c r="N1580" i="1"/>
  <c r="Q1579" i="1"/>
  <c r="O1579" i="1"/>
  <c r="R1579" i="1" s="1"/>
  <c r="N1579" i="1"/>
  <c r="Q1578" i="1"/>
  <c r="O1578" i="1"/>
  <c r="R1578" i="1" s="1"/>
  <c r="N1578" i="1"/>
  <c r="Q1577" i="1"/>
  <c r="O1577" i="1"/>
  <c r="R1577" i="1" s="1"/>
  <c r="N1577" i="1"/>
  <c r="Q1576" i="1"/>
  <c r="O1576" i="1"/>
  <c r="R1576" i="1" s="1"/>
  <c r="N1576" i="1"/>
  <c r="Q1575" i="1"/>
  <c r="O1575" i="1"/>
  <c r="R1575" i="1" s="1"/>
  <c r="N1575" i="1"/>
  <c r="Q1574" i="1"/>
  <c r="O1574" i="1"/>
  <c r="R1574" i="1" s="1"/>
  <c r="N1574" i="1"/>
  <c r="Q1573" i="1"/>
  <c r="O1573" i="1"/>
  <c r="R1573" i="1" s="1"/>
  <c r="N1573" i="1"/>
  <c r="Q1572" i="1"/>
  <c r="O1572" i="1"/>
  <c r="R1572" i="1" s="1"/>
  <c r="N1572" i="1"/>
  <c r="Q1571" i="1"/>
  <c r="O1571" i="1"/>
  <c r="R1571" i="1" s="1"/>
  <c r="N1571" i="1"/>
  <c r="Q1570" i="1"/>
  <c r="O1570" i="1"/>
  <c r="R1570" i="1" s="1"/>
  <c r="N1570" i="1"/>
  <c r="Q1569" i="1"/>
  <c r="O1569" i="1"/>
  <c r="R1569" i="1" s="1"/>
  <c r="N1569" i="1"/>
  <c r="Q1568" i="1"/>
  <c r="O1568" i="1"/>
  <c r="R1568" i="1" s="1"/>
  <c r="N1568" i="1"/>
  <c r="Q1567" i="1"/>
  <c r="O1567" i="1"/>
  <c r="R1567" i="1" s="1"/>
  <c r="N1567" i="1"/>
  <c r="Q1566" i="1"/>
  <c r="O1566" i="1"/>
  <c r="R1566" i="1" s="1"/>
  <c r="N1566" i="1"/>
  <c r="Q1565" i="1"/>
  <c r="O1565" i="1"/>
  <c r="R1565" i="1" s="1"/>
  <c r="N1565" i="1"/>
  <c r="Q1564" i="1"/>
  <c r="O1564" i="1"/>
  <c r="R1564" i="1" s="1"/>
  <c r="N1564" i="1"/>
  <c r="Q1563" i="1"/>
  <c r="O1563" i="1"/>
  <c r="R1563" i="1" s="1"/>
  <c r="N1563" i="1"/>
  <c r="Q1562" i="1"/>
  <c r="O1562" i="1"/>
  <c r="R1562" i="1" s="1"/>
  <c r="N1562" i="1"/>
  <c r="Q1561" i="1"/>
  <c r="O1561" i="1"/>
  <c r="R1561" i="1" s="1"/>
  <c r="N1561" i="1"/>
  <c r="Q1560" i="1"/>
  <c r="O1560" i="1"/>
  <c r="R1560" i="1" s="1"/>
  <c r="N1560" i="1"/>
  <c r="Q1559" i="1"/>
  <c r="O1559" i="1"/>
  <c r="R1559" i="1" s="1"/>
  <c r="N1559" i="1"/>
  <c r="Q1558" i="1"/>
  <c r="O1558" i="1"/>
  <c r="R1558" i="1" s="1"/>
  <c r="N1558" i="1"/>
  <c r="Q1557" i="1"/>
  <c r="O1557" i="1"/>
  <c r="R1557" i="1" s="1"/>
  <c r="N1557" i="1"/>
  <c r="Q1556" i="1"/>
  <c r="O1556" i="1"/>
  <c r="R1556" i="1" s="1"/>
  <c r="N1556" i="1"/>
  <c r="Q1555" i="1"/>
  <c r="O1555" i="1"/>
  <c r="R1555" i="1" s="1"/>
  <c r="N1555" i="1"/>
  <c r="Q1554" i="1"/>
  <c r="O1554" i="1"/>
  <c r="R1554" i="1" s="1"/>
  <c r="N1554" i="1"/>
  <c r="Q1553" i="1"/>
  <c r="O1553" i="1"/>
  <c r="R1553" i="1" s="1"/>
  <c r="N1553" i="1"/>
  <c r="Q1552" i="1"/>
  <c r="O1552" i="1"/>
  <c r="R1552" i="1" s="1"/>
  <c r="N1552" i="1"/>
  <c r="Q1551" i="1"/>
  <c r="O1551" i="1"/>
  <c r="R1551" i="1" s="1"/>
  <c r="N1551" i="1"/>
  <c r="Q1550" i="1"/>
  <c r="O1550" i="1"/>
  <c r="R1550" i="1" s="1"/>
  <c r="N1550" i="1"/>
  <c r="Q1549" i="1"/>
  <c r="O1549" i="1"/>
  <c r="R1549" i="1" s="1"/>
  <c r="N1549" i="1"/>
  <c r="Q1548" i="1"/>
  <c r="O1548" i="1"/>
  <c r="R1548" i="1" s="1"/>
  <c r="N1548" i="1"/>
  <c r="Q1547" i="1"/>
  <c r="O1547" i="1"/>
  <c r="R1547" i="1" s="1"/>
  <c r="N1547" i="1"/>
  <c r="Q1546" i="1"/>
  <c r="O1546" i="1"/>
  <c r="R1546" i="1" s="1"/>
  <c r="N1546" i="1"/>
  <c r="Q1545" i="1"/>
  <c r="O1545" i="1"/>
  <c r="R1545" i="1" s="1"/>
  <c r="N1545" i="1"/>
  <c r="Q1544" i="1"/>
  <c r="O1544" i="1"/>
  <c r="R1544" i="1" s="1"/>
  <c r="N1544" i="1"/>
  <c r="Q1543" i="1"/>
  <c r="O1543" i="1"/>
  <c r="R1543" i="1" s="1"/>
  <c r="N1543" i="1"/>
  <c r="Q1542" i="1"/>
  <c r="O1542" i="1"/>
  <c r="R1542" i="1" s="1"/>
  <c r="N1542" i="1"/>
  <c r="Q1541" i="1"/>
  <c r="O1541" i="1"/>
  <c r="R1541" i="1" s="1"/>
  <c r="N1541" i="1"/>
  <c r="Q1540" i="1"/>
  <c r="O1540" i="1"/>
  <c r="R1540" i="1" s="1"/>
  <c r="N1540" i="1"/>
  <c r="Q1539" i="1"/>
  <c r="O1539" i="1"/>
  <c r="R1539" i="1" s="1"/>
  <c r="N1539" i="1"/>
  <c r="Q1538" i="1"/>
  <c r="O1538" i="1"/>
  <c r="R1538" i="1" s="1"/>
  <c r="N1538" i="1"/>
  <c r="Q1537" i="1"/>
  <c r="O1537" i="1"/>
  <c r="R1537" i="1" s="1"/>
  <c r="N1537" i="1"/>
  <c r="Q1536" i="1"/>
  <c r="O1536" i="1"/>
  <c r="R1536" i="1" s="1"/>
  <c r="N1536" i="1"/>
  <c r="Q1535" i="1"/>
  <c r="O1535" i="1"/>
  <c r="R1535" i="1" s="1"/>
  <c r="N1535" i="1"/>
  <c r="Q1534" i="1"/>
  <c r="O1534" i="1"/>
  <c r="R1534" i="1" s="1"/>
  <c r="N1534" i="1"/>
  <c r="Q1533" i="1"/>
  <c r="O1533" i="1"/>
  <c r="R1533" i="1" s="1"/>
  <c r="N1533" i="1"/>
  <c r="Q1532" i="1"/>
  <c r="O1532" i="1"/>
  <c r="R1532" i="1" s="1"/>
  <c r="N1532" i="1"/>
  <c r="Q1531" i="1"/>
  <c r="O1531" i="1"/>
  <c r="R1531" i="1" s="1"/>
  <c r="N1531" i="1"/>
  <c r="Q1530" i="1"/>
  <c r="O1530" i="1"/>
  <c r="R1530" i="1" s="1"/>
  <c r="N1530" i="1"/>
  <c r="Q1529" i="1"/>
  <c r="O1529" i="1"/>
  <c r="R1529" i="1" s="1"/>
  <c r="N1529" i="1"/>
  <c r="Q1528" i="1"/>
  <c r="O1528" i="1"/>
  <c r="R1528" i="1" s="1"/>
  <c r="N1528" i="1"/>
  <c r="Q1527" i="1"/>
  <c r="O1527" i="1"/>
  <c r="R1527" i="1" s="1"/>
  <c r="N1527" i="1"/>
  <c r="Q1526" i="1"/>
  <c r="O1526" i="1"/>
  <c r="R1526" i="1" s="1"/>
  <c r="N1526" i="1"/>
  <c r="Q1525" i="1"/>
  <c r="O1525" i="1"/>
  <c r="R1525" i="1" s="1"/>
  <c r="N1525" i="1"/>
  <c r="Q1524" i="1"/>
  <c r="O1524" i="1"/>
  <c r="R1524" i="1" s="1"/>
  <c r="N1524" i="1"/>
  <c r="Q1523" i="1"/>
  <c r="O1523" i="1"/>
  <c r="R1523" i="1" s="1"/>
  <c r="N1523" i="1"/>
  <c r="Q1522" i="1"/>
  <c r="O1522" i="1"/>
  <c r="R1522" i="1" s="1"/>
  <c r="N1522" i="1"/>
  <c r="Q1521" i="1"/>
  <c r="O1521" i="1"/>
  <c r="R1521" i="1" s="1"/>
  <c r="N1521" i="1"/>
  <c r="Q1520" i="1"/>
  <c r="O1520" i="1"/>
  <c r="R1520" i="1" s="1"/>
  <c r="N1520" i="1"/>
  <c r="Q1519" i="1"/>
  <c r="O1519" i="1"/>
  <c r="R1519" i="1" s="1"/>
  <c r="N1519" i="1"/>
  <c r="Q1518" i="1"/>
  <c r="O1518" i="1"/>
  <c r="R1518" i="1" s="1"/>
  <c r="N1518" i="1"/>
  <c r="Q1517" i="1"/>
  <c r="O1517" i="1"/>
  <c r="R1517" i="1" s="1"/>
  <c r="N1517" i="1"/>
  <c r="Q1516" i="1"/>
  <c r="O1516" i="1"/>
  <c r="R1516" i="1" s="1"/>
  <c r="N1516" i="1"/>
  <c r="Q1515" i="1"/>
  <c r="O1515" i="1"/>
  <c r="R1515" i="1" s="1"/>
  <c r="N1515" i="1"/>
  <c r="Q1514" i="1"/>
  <c r="O1514" i="1"/>
  <c r="R1514" i="1" s="1"/>
  <c r="N1514" i="1"/>
  <c r="Q1513" i="1"/>
  <c r="O1513" i="1"/>
  <c r="R1513" i="1" s="1"/>
  <c r="N1513" i="1"/>
  <c r="Q1512" i="1"/>
  <c r="O1512" i="1"/>
  <c r="R1512" i="1" s="1"/>
  <c r="N1512" i="1"/>
  <c r="Q1511" i="1"/>
  <c r="O1511" i="1"/>
  <c r="R1511" i="1" s="1"/>
  <c r="N1511" i="1"/>
  <c r="Q1510" i="1"/>
  <c r="O1510" i="1"/>
  <c r="R1510" i="1" s="1"/>
  <c r="N1510" i="1"/>
  <c r="Q1509" i="1"/>
  <c r="O1509" i="1"/>
  <c r="R1509" i="1" s="1"/>
  <c r="N1509" i="1"/>
  <c r="Q1508" i="1"/>
  <c r="O1508" i="1"/>
  <c r="R1508" i="1" s="1"/>
  <c r="N1508" i="1"/>
  <c r="Q1507" i="1"/>
  <c r="O1507" i="1"/>
  <c r="R1507" i="1" s="1"/>
  <c r="N1507" i="1"/>
  <c r="Q1506" i="1"/>
  <c r="O1506" i="1"/>
  <c r="R1506" i="1" s="1"/>
  <c r="N1506" i="1"/>
  <c r="Q1505" i="1"/>
  <c r="O1505" i="1"/>
  <c r="R1505" i="1" s="1"/>
  <c r="N1505" i="1"/>
  <c r="Q1504" i="1"/>
  <c r="O1504" i="1"/>
  <c r="R1504" i="1" s="1"/>
  <c r="N1504" i="1"/>
  <c r="Q1503" i="1"/>
  <c r="O1503" i="1"/>
  <c r="R1503" i="1" s="1"/>
  <c r="N1503" i="1"/>
  <c r="Q1502" i="1"/>
  <c r="O1502" i="1"/>
  <c r="R1502" i="1" s="1"/>
  <c r="N1502" i="1"/>
  <c r="Q1501" i="1"/>
  <c r="O1501" i="1"/>
  <c r="R1501" i="1" s="1"/>
  <c r="N1501" i="1"/>
  <c r="Q1500" i="1"/>
  <c r="O1500" i="1"/>
  <c r="R1500" i="1" s="1"/>
  <c r="N1500" i="1"/>
  <c r="Q1499" i="1"/>
  <c r="O1499" i="1"/>
  <c r="R1499" i="1" s="1"/>
  <c r="N1499" i="1"/>
  <c r="Q1498" i="1"/>
  <c r="O1498" i="1"/>
  <c r="R1498" i="1" s="1"/>
  <c r="N1498" i="1"/>
  <c r="Q1497" i="1"/>
  <c r="O1497" i="1"/>
  <c r="R1497" i="1" s="1"/>
  <c r="N1497" i="1"/>
  <c r="Q1496" i="1"/>
  <c r="O1496" i="1"/>
  <c r="R1496" i="1" s="1"/>
  <c r="N1496" i="1"/>
  <c r="Q1495" i="1"/>
  <c r="O1495" i="1"/>
  <c r="R1495" i="1" s="1"/>
  <c r="N1495" i="1"/>
  <c r="Q1494" i="1"/>
  <c r="O1494" i="1"/>
  <c r="R1494" i="1" s="1"/>
  <c r="N1494" i="1"/>
  <c r="Q1493" i="1"/>
  <c r="O1493" i="1"/>
  <c r="R1493" i="1" s="1"/>
  <c r="N1493" i="1"/>
  <c r="Q1492" i="1"/>
  <c r="O1492" i="1"/>
  <c r="R1492" i="1" s="1"/>
  <c r="N1492" i="1"/>
  <c r="Q1491" i="1"/>
  <c r="O1491" i="1"/>
  <c r="R1491" i="1" s="1"/>
  <c r="N1491" i="1"/>
  <c r="Q1490" i="1"/>
  <c r="O1490" i="1"/>
  <c r="R1490" i="1" s="1"/>
  <c r="N1490" i="1"/>
  <c r="Q1489" i="1"/>
  <c r="O1489" i="1"/>
  <c r="R1489" i="1" s="1"/>
  <c r="N1489" i="1"/>
  <c r="Q1488" i="1"/>
  <c r="O1488" i="1"/>
  <c r="R1488" i="1" s="1"/>
  <c r="N1488" i="1"/>
  <c r="Q1487" i="1"/>
  <c r="O1487" i="1"/>
  <c r="R1487" i="1" s="1"/>
  <c r="N1487" i="1"/>
  <c r="Q1486" i="1"/>
  <c r="O1486" i="1"/>
  <c r="R1486" i="1" s="1"/>
  <c r="N1486" i="1"/>
  <c r="Q1485" i="1"/>
  <c r="O1485" i="1"/>
  <c r="R1485" i="1" s="1"/>
  <c r="N1485" i="1"/>
  <c r="Q1484" i="1"/>
  <c r="O1484" i="1"/>
  <c r="R1484" i="1" s="1"/>
  <c r="N1484" i="1"/>
  <c r="Q1483" i="1"/>
  <c r="O1483" i="1"/>
  <c r="R1483" i="1" s="1"/>
  <c r="N1483" i="1"/>
  <c r="Q1482" i="1"/>
  <c r="O1482" i="1"/>
  <c r="R1482" i="1" s="1"/>
  <c r="N1482" i="1"/>
  <c r="Q1481" i="1"/>
  <c r="O1481" i="1"/>
  <c r="R1481" i="1" s="1"/>
  <c r="N1481" i="1"/>
  <c r="Q1480" i="1"/>
  <c r="O1480" i="1"/>
  <c r="R1480" i="1" s="1"/>
  <c r="N1480" i="1"/>
  <c r="Q1479" i="1"/>
  <c r="O1479" i="1"/>
  <c r="R1479" i="1" s="1"/>
  <c r="N1479" i="1"/>
  <c r="Q1478" i="1"/>
  <c r="O1478" i="1"/>
  <c r="R1478" i="1" s="1"/>
  <c r="N1478" i="1"/>
  <c r="Q1477" i="1"/>
  <c r="O1477" i="1"/>
  <c r="R1477" i="1" s="1"/>
  <c r="N1477" i="1"/>
  <c r="Q1476" i="1"/>
  <c r="O1476" i="1"/>
  <c r="R1476" i="1" s="1"/>
  <c r="N1476" i="1"/>
  <c r="Q1475" i="1"/>
  <c r="O1475" i="1"/>
  <c r="R1475" i="1" s="1"/>
  <c r="N1475" i="1"/>
  <c r="Q1474" i="1"/>
  <c r="O1474" i="1"/>
  <c r="R1474" i="1" s="1"/>
  <c r="N1474" i="1"/>
  <c r="Q1473" i="1"/>
  <c r="O1473" i="1"/>
  <c r="R1473" i="1" s="1"/>
  <c r="N1473" i="1"/>
  <c r="Q1472" i="1"/>
  <c r="O1472" i="1"/>
  <c r="R1472" i="1" s="1"/>
  <c r="N1472" i="1"/>
  <c r="Q1471" i="1"/>
  <c r="O1471" i="1"/>
  <c r="R1471" i="1" s="1"/>
  <c r="N1471" i="1"/>
  <c r="Q1470" i="1"/>
  <c r="O1470" i="1"/>
  <c r="R1470" i="1" s="1"/>
  <c r="N1470" i="1"/>
  <c r="Q1469" i="1"/>
  <c r="O1469" i="1"/>
  <c r="R1469" i="1" s="1"/>
  <c r="N1469" i="1"/>
  <c r="Q1468" i="1"/>
  <c r="O1468" i="1"/>
  <c r="R1468" i="1" s="1"/>
  <c r="N1468" i="1"/>
  <c r="Q1467" i="1"/>
  <c r="O1467" i="1"/>
  <c r="R1467" i="1" s="1"/>
  <c r="N1467" i="1"/>
  <c r="Q1466" i="1"/>
  <c r="O1466" i="1"/>
  <c r="R1466" i="1" s="1"/>
  <c r="N1466" i="1"/>
  <c r="Q1465" i="1"/>
  <c r="O1465" i="1"/>
  <c r="R1465" i="1" s="1"/>
  <c r="N1465" i="1"/>
  <c r="Q1464" i="1"/>
  <c r="O1464" i="1"/>
  <c r="R1464" i="1" s="1"/>
  <c r="N1464" i="1"/>
  <c r="Q1463" i="1"/>
  <c r="O1463" i="1"/>
  <c r="R1463" i="1" s="1"/>
  <c r="N1463" i="1"/>
  <c r="Q1462" i="1"/>
  <c r="O1462" i="1"/>
  <c r="R1462" i="1" s="1"/>
  <c r="N1462" i="1"/>
  <c r="Q1461" i="1"/>
  <c r="O1461" i="1"/>
  <c r="R1461" i="1" s="1"/>
  <c r="N1461" i="1"/>
  <c r="Q1460" i="1"/>
  <c r="O1460" i="1"/>
  <c r="R1460" i="1" s="1"/>
  <c r="N1460" i="1"/>
  <c r="Q1459" i="1"/>
  <c r="O1459" i="1"/>
  <c r="R1459" i="1" s="1"/>
  <c r="N1459" i="1"/>
  <c r="Q1458" i="1"/>
  <c r="O1458" i="1"/>
  <c r="R1458" i="1" s="1"/>
  <c r="N1458" i="1"/>
  <c r="Q1457" i="1"/>
  <c r="O1457" i="1"/>
  <c r="R1457" i="1" s="1"/>
  <c r="N1457" i="1"/>
  <c r="Q1456" i="1"/>
  <c r="O1456" i="1"/>
  <c r="R1456" i="1" s="1"/>
  <c r="N1456" i="1"/>
  <c r="Q1455" i="1"/>
  <c r="O1455" i="1"/>
  <c r="R1455" i="1" s="1"/>
  <c r="N1455" i="1"/>
  <c r="Q1454" i="1"/>
  <c r="O1454" i="1"/>
  <c r="R1454" i="1" s="1"/>
  <c r="N1454" i="1"/>
  <c r="Q1453" i="1"/>
  <c r="O1453" i="1"/>
  <c r="R1453" i="1" s="1"/>
  <c r="N1453" i="1"/>
  <c r="Q1452" i="1"/>
  <c r="O1452" i="1"/>
  <c r="R1452" i="1" s="1"/>
  <c r="N1452" i="1"/>
  <c r="Q1451" i="1"/>
  <c r="O1451" i="1"/>
  <c r="R1451" i="1" s="1"/>
  <c r="N1451" i="1"/>
  <c r="Q1450" i="1"/>
  <c r="O1450" i="1"/>
  <c r="R1450" i="1" s="1"/>
  <c r="N1450" i="1"/>
  <c r="Q1449" i="1"/>
  <c r="O1449" i="1"/>
  <c r="R1449" i="1" s="1"/>
  <c r="N1449" i="1"/>
  <c r="Q1448" i="1"/>
  <c r="O1448" i="1"/>
  <c r="R1448" i="1" s="1"/>
  <c r="N1448" i="1"/>
  <c r="Q1447" i="1"/>
  <c r="O1447" i="1"/>
  <c r="R1447" i="1" s="1"/>
  <c r="N1447" i="1"/>
  <c r="Q1446" i="1"/>
  <c r="O1446" i="1"/>
  <c r="R1446" i="1" s="1"/>
  <c r="N1446" i="1"/>
  <c r="Q1445" i="1"/>
  <c r="O1445" i="1"/>
  <c r="R1445" i="1" s="1"/>
  <c r="N1445" i="1"/>
  <c r="Q1444" i="1"/>
  <c r="O1444" i="1"/>
  <c r="R1444" i="1" s="1"/>
  <c r="N1444" i="1"/>
  <c r="Q1443" i="1"/>
  <c r="O1443" i="1"/>
  <c r="R1443" i="1" s="1"/>
  <c r="N1443" i="1"/>
  <c r="Q1442" i="1"/>
  <c r="O1442" i="1"/>
  <c r="R1442" i="1" s="1"/>
  <c r="N1442" i="1"/>
  <c r="Q1441" i="1"/>
  <c r="O1441" i="1"/>
  <c r="R1441" i="1" s="1"/>
  <c r="N1441" i="1"/>
  <c r="Q1440" i="1"/>
  <c r="O1440" i="1"/>
  <c r="R1440" i="1" s="1"/>
  <c r="N1440" i="1"/>
  <c r="Q1439" i="1"/>
  <c r="O1439" i="1"/>
  <c r="R1439" i="1" s="1"/>
  <c r="N1439" i="1"/>
  <c r="Q1438" i="1"/>
  <c r="O1438" i="1"/>
  <c r="R1438" i="1" s="1"/>
  <c r="N1438" i="1"/>
  <c r="Q1437" i="1"/>
  <c r="O1437" i="1"/>
  <c r="R1437" i="1" s="1"/>
  <c r="N1437" i="1"/>
  <c r="Q1436" i="1"/>
  <c r="O1436" i="1"/>
  <c r="R1436" i="1" s="1"/>
  <c r="N1436" i="1"/>
  <c r="Q1435" i="1"/>
  <c r="O1435" i="1"/>
  <c r="R1435" i="1" s="1"/>
  <c r="N1435" i="1"/>
  <c r="R1434" i="1"/>
  <c r="Q1434" i="1"/>
  <c r="O1434" i="1"/>
  <c r="N1434" i="1"/>
  <c r="R1433" i="1"/>
  <c r="Q1433" i="1"/>
  <c r="O1433" i="1"/>
  <c r="N1433" i="1"/>
  <c r="R1432" i="1"/>
  <c r="Q1432" i="1"/>
  <c r="O1432" i="1"/>
  <c r="N1432" i="1"/>
  <c r="R1431" i="1"/>
  <c r="Q1431" i="1"/>
  <c r="O1431" i="1"/>
  <c r="N1431" i="1"/>
  <c r="R1430" i="1"/>
  <c r="Q1430" i="1"/>
  <c r="O1430" i="1"/>
  <c r="N1430" i="1"/>
  <c r="R1429" i="1"/>
  <c r="Q1429" i="1"/>
  <c r="O1429" i="1"/>
  <c r="N1429" i="1"/>
  <c r="R1428" i="1"/>
  <c r="Q1428" i="1"/>
  <c r="O1428" i="1"/>
  <c r="N1428" i="1"/>
  <c r="R1427" i="1"/>
  <c r="Q1427" i="1"/>
  <c r="O1427" i="1"/>
  <c r="N1427" i="1"/>
  <c r="R1426" i="1"/>
  <c r="Q1426" i="1"/>
  <c r="O1426" i="1"/>
  <c r="N1426" i="1"/>
  <c r="R1425" i="1"/>
  <c r="Q1425" i="1"/>
  <c r="O1425" i="1"/>
  <c r="N1425" i="1"/>
  <c r="R1424" i="1"/>
  <c r="Q1424" i="1"/>
  <c r="O1424" i="1"/>
  <c r="N1424" i="1"/>
  <c r="R1423" i="1"/>
  <c r="Q1423" i="1"/>
  <c r="O1423" i="1"/>
  <c r="N1423" i="1"/>
  <c r="R1422" i="1"/>
  <c r="Q1422" i="1"/>
  <c r="O1422" i="1"/>
  <c r="N1422" i="1"/>
  <c r="R1421" i="1"/>
  <c r="Q1421" i="1"/>
  <c r="O1421" i="1"/>
  <c r="N1421" i="1"/>
  <c r="R1420" i="1"/>
  <c r="Q1420" i="1"/>
  <c r="O1420" i="1"/>
  <c r="N1420" i="1"/>
  <c r="R1419" i="1"/>
  <c r="Q1419" i="1"/>
  <c r="O1419" i="1"/>
  <c r="N1419" i="1"/>
  <c r="R1418" i="1"/>
  <c r="Q1418" i="1"/>
  <c r="O1418" i="1"/>
  <c r="N1418" i="1"/>
  <c r="R1417" i="1"/>
  <c r="Q1417" i="1"/>
  <c r="O1417" i="1"/>
  <c r="N1417" i="1"/>
  <c r="R1416" i="1"/>
  <c r="Q1416" i="1"/>
  <c r="O1416" i="1"/>
  <c r="N1416" i="1"/>
  <c r="R1415" i="1"/>
  <c r="Q1415" i="1"/>
  <c r="O1415" i="1"/>
  <c r="N1415" i="1"/>
  <c r="R1414" i="1"/>
  <c r="Q1414" i="1"/>
  <c r="O1414" i="1"/>
  <c r="N1414" i="1"/>
  <c r="R1413" i="1"/>
  <c r="Q1413" i="1"/>
  <c r="O1413" i="1"/>
  <c r="N1413" i="1"/>
  <c r="R1412" i="1"/>
  <c r="Q1412" i="1"/>
  <c r="O1412" i="1"/>
  <c r="N1412" i="1"/>
  <c r="R1411" i="1"/>
  <c r="Q1411" i="1"/>
  <c r="O1411" i="1"/>
  <c r="N1411" i="1"/>
  <c r="R1410" i="1"/>
  <c r="Q1410" i="1"/>
  <c r="O1410" i="1"/>
  <c r="N1410" i="1"/>
  <c r="R1409" i="1"/>
  <c r="Q1409" i="1"/>
  <c r="O1409" i="1"/>
  <c r="N1409" i="1"/>
  <c r="R1408" i="1"/>
  <c r="Q1408" i="1"/>
  <c r="O1408" i="1"/>
  <c r="N1408" i="1"/>
  <c r="R1407" i="1"/>
  <c r="Q1407" i="1"/>
  <c r="O1407" i="1"/>
  <c r="N1407" i="1"/>
  <c r="R1406" i="1"/>
  <c r="Q1406" i="1"/>
  <c r="O1406" i="1"/>
  <c r="N1406" i="1"/>
  <c r="R1405" i="1"/>
  <c r="Q1405" i="1"/>
  <c r="O1405" i="1"/>
  <c r="N1405" i="1"/>
  <c r="R1404" i="1"/>
  <c r="Q1404" i="1"/>
  <c r="O1404" i="1"/>
  <c r="N1404" i="1"/>
  <c r="R1403" i="1"/>
  <c r="Q1403" i="1"/>
  <c r="O1403" i="1"/>
  <c r="N1403" i="1"/>
  <c r="R1402" i="1"/>
  <c r="Q1402" i="1"/>
  <c r="O1402" i="1"/>
  <c r="N1402" i="1"/>
  <c r="R1401" i="1"/>
  <c r="Q1401" i="1"/>
  <c r="O1401" i="1"/>
  <c r="N1401" i="1"/>
  <c r="R1400" i="1"/>
  <c r="Q1400" i="1"/>
  <c r="O1400" i="1"/>
  <c r="N1400" i="1"/>
  <c r="R1399" i="1"/>
  <c r="Q1399" i="1"/>
  <c r="O1399" i="1"/>
  <c r="N1399" i="1"/>
  <c r="R1398" i="1"/>
  <c r="Q1398" i="1"/>
  <c r="O1398" i="1"/>
  <c r="N1398" i="1"/>
  <c r="R1397" i="1"/>
  <c r="Q1397" i="1"/>
  <c r="O1397" i="1"/>
  <c r="N1397" i="1"/>
  <c r="R1396" i="1"/>
  <c r="Q1396" i="1"/>
  <c r="O1396" i="1"/>
  <c r="N1396" i="1"/>
  <c r="R1395" i="1"/>
  <c r="Q1395" i="1"/>
  <c r="O1395" i="1"/>
  <c r="N1395" i="1"/>
  <c r="R1394" i="1"/>
  <c r="Q1394" i="1"/>
  <c r="O1394" i="1"/>
  <c r="N1394" i="1"/>
  <c r="R1393" i="1"/>
  <c r="Q1393" i="1"/>
  <c r="O1393" i="1"/>
  <c r="N1393" i="1"/>
  <c r="R1392" i="1"/>
  <c r="Q1392" i="1"/>
  <c r="O1392" i="1"/>
  <c r="N1392" i="1"/>
  <c r="R1391" i="1"/>
  <c r="Q1391" i="1"/>
  <c r="O1391" i="1"/>
  <c r="N1391" i="1"/>
  <c r="R1390" i="1"/>
  <c r="Q1390" i="1"/>
  <c r="O1390" i="1"/>
  <c r="N1390" i="1"/>
  <c r="R1389" i="1"/>
  <c r="Q1389" i="1"/>
  <c r="O1389" i="1"/>
  <c r="N1389" i="1"/>
  <c r="R1388" i="1"/>
  <c r="Q1388" i="1"/>
  <c r="O1388" i="1"/>
  <c r="N1388" i="1"/>
  <c r="R1387" i="1"/>
  <c r="Q1387" i="1"/>
  <c r="O1387" i="1"/>
  <c r="N1387" i="1"/>
  <c r="R1386" i="1"/>
  <c r="Q1386" i="1"/>
  <c r="O1386" i="1"/>
  <c r="N1386" i="1"/>
  <c r="R1385" i="1"/>
  <c r="Q1385" i="1"/>
  <c r="O1385" i="1"/>
  <c r="N1385" i="1"/>
  <c r="R1384" i="1"/>
  <c r="Q1384" i="1"/>
  <c r="O1384" i="1"/>
  <c r="N1384" i="1"/>
  <c r="R1383" i="1"/>
  <c r="Q1383" i="1"/>
  <c r="O1383" i="1"/>
  <c r="N1383" i="1"/>
  <c r="R1382" i="1"/>
  <c r="Q1382" i="1"/>
  <c r="O1382" i="1"/>
  <c r="N1382" i="1"/>
  <c r="R1381" i="1"/>
  <c r="Q1381" i="1"/>
  <c r="O1381" i="1"/>
  <c r="N1381" i="1"/>
  <c r="R1380" i="1"/>
  <c r="Q1380" i="1"/>
  <c r="O1380" i="1"/>
  <c r="N1380" i="1"/>
  <c r="R1379" i="1"/>
  <c r="Q1379" i="1"/>
  <c r="O1379" i="1"/>
  <c r="N1379" i="1"/>
  <c r="R1378" i="1"/>
  <c r="Q1378" i="1"/>
  <c r="O1378" i="1"/>
  <c r="N1378" i="1"/>
  <c r="R1377" i="1"/>
  <c r="Q1377" i="1"/>
  <c r="O1377" i="1"/>
  <c r="N1377" i="1"/>
  <c r="R1376" i="1"/>
  <c r="Q1376" i="1"/>
  <c r="O1376" i="1"/>
  <c r="N1376" i="1"/>
  <c r="R1375" i="1"/>
  <c r="Q1375" i="1"/>
  <c r="O1375" i="1"/>
  <c r="N1375" i="1"/>
  <c r="R1374" i="1"/>
  <c r="Q1374" i="1"/>
  <c r="O1374" i="1"/>
  <c r="N1374" i="1"/>
  <c r="R1373" i="1"/>
  <c r="Q1373" i="1"/>
  <c r="O1373" i="1"/>
  <c r="N1373" i="1"/>
  <c r="R1372" i="1"/>
  <c r="Q1372" i="1"/>
  <c r="O1372" i="1"/>
  <c r="N1372" i="1"/>
  <c r="R1371" i="1"/>
  <c r="Q1371" i="1"/>
  <c r="O1371" i="1"/>
  <c r="N1371" i="1"/>
  <c r="R1370" i="1"/>
  <c r="Q1370" i="1"/>
  <c r="O1370" i="1"/>
  <c r="N1370" i="1"/>
  <c r="R1369" i="1"/>
  <c r="Q1369" i="1"/>
  <c r="O1369" i="1"/>
  <c r="N1369" i="1"/>
  <c r="R1368" i="1"/>
  <c r="Q1368" i="1"/>
  <c r="O1368" i="1"/>
  <c r="N1368" i="1"/>
  <c r="R1367" i="1"/>
  <c r="Q1367" i="1"/>
  <c r="O1367" i="1"/>
  <c r="N1367" i="1"/>
  <c r="R1366" i="1"/>
  <c r="Q1366" i="1"/>
  <c r="O1366" i="1"/>
  <c r="N1366" i="1"/>
  <c r="R1365" i="1"/>
  <c r="Q1365" i="1"/>
  <c r="O1365" i="1"/>
  <c r="N1365" i="1"/>
  <c r="R1364" i="1"/>
  <c r="Q1364" i="1"/>
  <c r="O1364" i="1"/>
  <c r="N1364" i="1"/>
  <c r="R1363" i="1"/>
  <c r="Q1363" i="1"/>
  <c r="O1363" i="1"/>
  <c r="N1363" i="1"/>
  <c r="R1362" i="1"/>
  <c r="Q1362" i="1"/>
  <c r="O1362" i="1"/>
  <c r="N1362" i="1"/>
  <c r="R1361" i="1"/>
  <c r="Q1361" i="1"/>
  <c r="O1361" i="1"/>
  <c r="N1361" i="1"/>
  <c r="R1360" i="1"/>
  <c r="Q1360" i="1"/>
  <c r="O1360" i="1"/>
  <c r="N1360" i="1"/>
  <c r="R1359" i="1"/>
  <c r="Q1359" i="1"/>
  <c r="O1359" i="1"/>
  <c r="N1359" i="1"/>
  <c r="R1358" i="1"/>
  <c r="Q1358" i="1"/>
  <c r="O1358" i="1"/>
  <c r="N1358" i="1"/>
  <c r="R1357" i="1"/>
  <c r="Q1357" i="1"/>
  <c r="O1357" i="1"/>
  <c r="N1357" i="1"/>
  <c r="R1356" i="1"/>
  <c r="Q1356" i="1"/>
  <c r="O1356" i="1"/>
  <c r="N1356" i="1"/>
  <c r="R1355" i="1"/>
  <c r="Q1355" i="1"/>
  <c r="O1355" i="1"/>
  <c r="N1355" i="1"/>
  <c r="R1354" i="1"/>
  <c r="Q1354" i="1"/>
  <c r="O1354" i="1"/>
  <c r="N1354" i="1"/>
  <c r="R1353" i="1"/>
  <c r="Q1353" i="1"/>
  <c r="O1353" i="1"/>
  <c r="N1353" i="1"/>
  <c r="R1352" i="1"/>
  <c r="Q1352" i="1"/>
  <c r="O1352" i="1"/>
  <c r="N1352" i="1"/>
  <c r="R1351" i="1"/>
  <c r="Q1351" i="1"/>
  <c r="O1351" i="1"/>
  <c r="N1351" i="1"/>
  <c r="R1350" i="1"/>
  <c r="Q1350" i="1"/>
  <c r="O1350" i="1"/>
  <c r="N1350" i="1"/>
  <c r="R1349" i="1"/>
  <c r="Q1349" i="1"/>
  <c r="O1349" i="1"/>
  <c r="N1349" i="1"/>
  <c r="R1348" i="1"/>
  <c r="Q1348" i="1"/>
  <c r="O1348" i="1"/>
  <c r="N1348" i="1"/>
  <c r="R1347" i="1"/>
  <c r="Q1347" i="1"/>
  <c r="O1347" i="1"/>
  <c r="N1347" i="1"/>
  <c r="R1346" i="1"/>
  <c r="Q1346" i="1"/>
  <c r="O1346" i="1"/>
  <c r="N1346" i="1"/>
  <c r="R1345" i="1"/>
  <c r="Q1345" i="1"/>
  <c r="O1345" i="1"/>
  <c r="N1345" i="1"/>
  <c r="R1344" i="1"/>
  <c r="Q1344" i="1"/>
  <c r="O1344" i="1"/>
  <c r="N1344" i="1"/>
  <c r="R1343" i="1"/>
  <c r="Q1343" i="1"/>
  <c r="O1343" i="1"/>
  <c r="N1343" i="1"/>
  <c r="R1342" i="1"/>
  <c r="Q1342" i="1"/>
  <c r="O1342" i="1"/>
  <c r="N1342" i="1"/>
  <c r="R1341" i="1"/>
  <c r="Q1341" i="1"/>
  <c r="O1341" i="1"/>
  <c r="N1341" i="1"/>
  <c r="R1340" i="1"/>
  <c r="Q1340" i="1"/>
  <c r="O1340" i="1"/>
  <c r="N1340" i="1"/>
  <c r="R1339" i="1"/>
  <c r="Q1339" i="1"/>
  <c r="O1339" i="1"/>
  <c r="N1339" i="1"/>
  <c r="R1338" i="1"/>
  <c r="Q1338" i="1"/>
  <c r="O1338" i="1"/>
  <c r="N1338" i="1"/>
  <c r="R1337" i="1"/>
  <c r="Q1337" i="1"/>
  <c r="O1337" i="1"/>
  <c r="N1337" i="1"/>
  <c r="R1336" i="1"/>
  <c r="Q1336" i="1"/>
  <c r="O1336" i="1"/>
  <c r="N1336" i="1"/>
  <c r="R1335" i="1"/>
  <c r="Q1335" i="1"/>
  <c r="O1335" i="1"/>
  <c r="N1335" i="1"/>
  <c r="R1334" i="1"/>
  <c r="Q1334" i="1"/>
  <c r="O1334" i="1"/>
  <c r="N1334" i="1"/>
  <c r="R1333" i="1"/>
  <c r="Q1333" i="1"/>
  <c r="O1333" i="1"/>
  <c r="N1333" i="1"/>
  <c r="R1332" i="1"/>
  <c r="Q1332" i="1"/>
  <c r="O1332" i="1"/>
  <c r="N1332" i="1"/>
  <c r="R1331" i="1"/>
  <c r="Q1331" i="1"/>
  <c r="O1331" i="1"/>
  <c r="N1331" i="1"/>
  <c r="R1330" i="1"/>
  <c r="Q1330" i="1"/>
  <c r="O1330" i="1"/>
  <c r="N1330" i="1"/>
  <c r="R1329" i="1"/>
  <c r="Q1329" i="1"/>
  <c r="O1329" i="1"/>
  <c r="N1329" i="1"/>
  <c r="R1328" i="1"/>
  <c r="Q1328" i="1"/>
  <c r="O1328" i="1"/>
  <c r="N1328" i="1"/>
  <c r="R1327" i="1"/>
  <c r="Q1327" i="1"/>
  <c r="O1327" i="1"/>
  <c r="N1327" i="1"/>
  <c r="R1326" i="1"/>
  <c r="Q1326" i="1"/>
  <c r="O1326" i="1"/>
  <c r="N1326" i="1"/>
  <c r="R1325" i="1"/>
  <c r="Q1325" i="1"/>
  <c r="O1325" i="1"/>
  <c r="N1325" i="1"/>
  <c r="R1324" i="1"/>
  <c r="Q1324" i="1"/>
  <c r="O1324" i="1"/>
  <c r="N1324" i="1"/>
  <c r="R1323" i="1"/>
  <c r="Q1323" i="1"/>
  <c r="O1323" i="1"/>
  <c r="N1323" i="1"/>
  <c r="R1322" i="1"/>
  <c r="Q1322" i="1"/>
  <c r="O1322" i="1"/>
  <c r="N1322" i="1"/>
  <c r="R1321" i="1"/>
  <c r="Q1321" i="1"/>
  <c r="O1321" i="1"/>
  <c r="N1321" i="1"/>
  <c r="R1320" i="1"/>
  <c r="Q1320" i="1"/>
  <c r="O1320" i="1"/>
  <c r="N1320" i="1"/>
  <c r="R1319" i="1"/>
  <c r="Q1319" i="1"/>
  <c r="O1319" i="1"/>
  <c r="N1319" i="1"/>
  <c r="R1318" i="1"/>
  <c r="Q1318" i="1"/>
  <c r="O1318" i="1"/>
  <c r="N1318" i="1"/>
  <c r="R1317" i="1"/>
  <c r="Q1317" i="1"/>
  <c r="O1317" i="1"/>
  <c r="N1317" i="1"/>
  <c r="R1316" i="1"/>
  <c r="Q1316" i="1"/>
  <c r="O1316" i="1"/>
  <c r="N1316" i="1"/>
  <c r="R1315" i="1"/>
  <c r="Q1315" i="1"/>
  <c r="O1315" i="1"/>
  <c r="N1315" i="1"/>
  <c r="R1314" i="1"/>
  <c r="Q1314" i="1"/>
  <c r="O1314" i="1"/>
  <c r="N1314" i="1"/>
  <c r="R1313" i="1"/>
  <c r="Q1313" i="1"/>
  <c r="O1313" i="1"/>
  <c r="N1313" i="1"/>
  <c r="R1312" i="1"/>
  <c r="Q1312" i="1"/>
  <c r="O1312" i="1"/>
  <c r="N1312" i="1"/>
  <c r="R1311" i="1"/>
  <c r="Q1311" i="1"/>
  <c r="O1311" i="1"/>
  <c r="N1311" i="1"/>
  <c r="R1310" i="1"/>
  <c r="Q1310" i="1"/>
  <c r="O1310" i="1"/>
  <c r="N1310" i="1"/>
  <c r="R1309" i="1"/>
  <c r="Q1309" i="1"/>
  <c r="O1309" i="1"/>
  <c r="N1309" i="1"/>
  <c r="R1308" i="1"/>
  <c r="Q1308" i="1"/>
  <c r="O1308" i="1"/>
  <c r="N1308" i="1"/>
  <c r="R1307" i="1"/>
  <c r="Q1307" i="1"/>
  <c r="O1307" i="1"/>
  <c r="N1307" i="1"/>
  <c r="R1306" i="1"/>
  <c r="Q1306" i="1"/>
  <c r="O1306" i="1"/>
  <c r="N1306" i="1"/>
  <c r="R1305" i="1"/>
  <c r="Q1305" i="1"/>
  <c r="O1305" i="1"/>
  <c r="N1305" i="1"/>
  <c r="R1304" i="1"/>
  <c r="Q1304" i="1"/>
  <c r="O1304" i="1"/>
  <c r="N1304" i="1"/>
  <c r="R1303" i="1"/>
  <c r="Q1303" i="1"/>
  <c r="O1303" i="1"/>
  <c r="N1303" i="1"/>
  <c r="R1302" i="1"/>
  <c r="Q1302" i="1"/>
  <c r="O1302" i="1"/>
  <c r="N1302" i="1"/>
  <c r="R1301" i="1"/>
  <c r="Q1301" i="1"/>
  <c r="O1301" i="1"/>
  <c r="N1301" i="1"/>
  <c r="R1300" i="1"/>
  <c r="Q1300" i="1"/>
  <c r="O1300" i="1"/>
  <c r="N1300" i="1"/>
  <c r="R1299" i="1"/>
  <c r="Q1299" i="1"/>
  <c r="O1299" i="1"/>
  <c r="N1299" i="1"/>
  <c r="R1298" i="1"/>
  <c r="Q1298" i="1"/>
  <c r="O1298" i="1"/>
  <c r="N1298" i="1"/>
  <c r="R1297" i="1"/>
  <c r="Q1297" i="1"/>
  <c r="O1297" i="1"/>
  <c r="N1297" i="1"/>
  <c r="R1296" i="1"/>
  <c r="Q1296" i="1"/>
  <c r="O1296" i="1"/>
  <c r="N1296" i="1"/>
  <c r="R1295" i="1"/>
  <c r="Q1295" i="1"/>
  <c r="O1295" i="1"/>
  <c r="N1295" i="1"/>
  <c r="R1294" i="1"/>
  <c r="Q1294" i="1"/>
  <c r="O1294" i="1"/>
  <c r="N1294" i="1"/>
  <c r="R1293" i="1"/>
  <c r="Q1293" i="1"/>
  <c r="O1293" i="1"/>
  <c r="N1293" i="1"/>
  <c r="R1292" i="1"/>
  <c r="Q1292" i="1"/>
  <c r="O1292" i="1"/>
  <c r="N1292" i="1"/>
  <c r="R1291" i="1"/>
  <c r="Q1291" i="1"/>
  <c r="O1291" i="1"/>
  <c r="N1291" i="1"/>
  <c r="R1290" i="1"/>
  <c r="Q1290" i="1"/>
  <c r="O1290" i="1"/>
  <c r="N1290" i="1"/>
  <c r="R1289" i="1"/>
  <c r="Q1289" i="1"/>
  <c r="O1289" i="1"/>
  <c r="N1289" i="1"/>
  <c r="R1288" i="1"/>
  <c r="Q1288" i="1"/>
  <c r="O1288" i="1"/>
  <c r="N1288" i="1"/>
  <c r="R1287" i="1"/>
  <c r="Q1287" i="1"/>
  <c r="O1287" i="1"/>
  <c r="N1287" i="1"/>
  <c r="R1286" i="1"/>
  <c r="Q1286" i="1"/>
  <c r="O1286" i="1"/>
  <c r="N1286" i="1"/>
  <c r="R1285" i="1"/>
  <c r="Q1285" i="1"/>
  <c r="O1285" i="1"/>
  <c r="N1285" i="1"/>
  <c r="R1284" i="1"/>
  <c r="Q1284" i="1"/>
  <c r="O1284" i="1"/>
  <c r="N1284" i="1"/>
  <c r="R1283" i="1"/>
  <c r="Q1283" i="1"/>
  <c r="O1283" i="1"/>
  <c r="N1283" i="1"/>
  <c r="R1282" i="1"/>
  <c r="Q1282" i="1"/>
  <c r="O1282" i="1"/>
  <c r="N1282" i="1"/>
  <c r="R1281" i="1"/>
  <c r="Q1281" i="1"/>
  <c r="O1281" i="1"/>
  <c r="N1281" i="1"/>
  <c r="R1280" i="1"/>
  <c r="Q1280" i="1"/>
  <c r="O1280" i="1"/>
  <c r="N1280" i="1"/>
  <c r="R1279" i="1"/>
  <c r="Q1279" i="1"/>
  <c r="O1279" i="1"/>
  <c r="N1279" i="1"/>
  <c r="R1278" i="1"/>
  <c r="Q1278" i="1"/>
  <c r="O1278" i="1"/>
  <c r="N1278" i="1"/>
  <c r="R1277" i="1"/>
  <c r="Q1277" i="1"/>
  <c r="O1277" i="1"/>
  <c r="N1277" i="1"/>
  <c r="R1276" i="1"/>
  <c r="Q1276" i="1"/>
  <c r="O1276" i="1"/>
  <c r="N1276" i="1"/>
  <c r="R1275" i="1"/>
  <c r="Q1275" i="1"/>
  <c r="O1275" i="1"/>
  <c r="N1275" i="1"/>
  <c r="R1274" i="1"/>
  <c r="Q1274" i="1"/>
  <c r="O1274" i="1"/>
  <c r="N1274" i="1"/>
  <c r="R1273" i="1"/>
  <c r="Q1273" i="1"/>
  <c r="O1273" i="1"/>
  <c r="N1273" i="1"/>
  <c r="R1272" i="1"/>
  <c r="Q1272" i="1"/>
  <c r="O1272" i="1"/>
  <c r="N1272" i="1"/>
  <c r="R1271" i="1"/>
  <c r="Q1271" i="1"/>
  <c r="O1271" i="1"/>
  <c r="N1271" i="1"/>
  <c r="R1270" i="1"/>
  <c r="Q1270" i="1"/>
  <c r="O1270" i="1"/>
  <c r="N1270" i="1"/>
  <c r="R1269" i="1"/>
  <c r="Q1269" i="1"/>
  <c r="O1269" i="1"/>
  <c r="N1269" i="1"/>
  <c r="R1268" i="1"/>
  <c r="Q1268" i="1"/>
  <c r="O1268" i="1"/>
  <c r="N1268" i="1"/>
  <c r="R1267" i="1"/>
  <c r="Q1267" i="1"/>
  <c r="O1267" i="1"/>
  <c r="N1267" i="1"/>
  <c r="R1266" i="1"/>
  <c r="Q1266" i="1"/>
  <c r="O1266" i="1"/>
  <c r="N1266" i="1"/>
  <c r="R1265" i="1"/>
  <c r="Q1265" i="1"/>
  <c r="O1265" i="1"/>
  <c r="N1265" i="1"/>
  <c r="R1264" i="1"/>
  <c r="Q1264" i="1"/>
  <c r="O1264" i="1"/>
  <c r="N1264" i="1"/>
  <c r="R1263" i="1"/>
  <c r="Q1263" i="1"/>
  <c r="O1263" i="1"/>
  <c r="N1263" i="1"/>
  <c r="R1262" i="1"/>
  <c r="Q1262" i="1"/>
  <c r="O1262" i="1"/>
  <c r="N1262" i="1"/>
  <c r="R1261" i="1"/>
  <c r="Q1261" i="1"/>
  <c r="O1261" i="1"/>
  <c r="N1261" i="1"/>
  <c r="R1260" i="1"/>
  <c r="Q1260" i="1"/>
  <c r="O1260" i="1"/>
  <c r="N1260" i="1"/>
  <c r="R1259" i="1"/>
  <c r="Q1259" i="1"/>
  <c r="O1259" i="1"/>
  <c r="N1259" i="1"/>
  <c r="R1258" i="1"/>
  <c r="Q1258" i="1"/>
  <c r="O1258" i="1"/>
  <c r="N1258" i="1"/>
  <c r="Q1257" i="1"/>
  <c r="O1257" i="1"/>
  <c r="R1257" i="1" s="1"/>
  <c r="N1257" i="1"/>
  <c r="Q1256" i="1"/>
  <c r="O1256" i="1"/>
  <c r="R1256" i="1" s="1"/>
  <c r="N1256" i="1"/>
  <c r="Q1255" i="1"/>
  <c r="O1255" i="1"/>
  <c r="R1255" i="1" s="1"/>
  <c r="N1255" i="1"/>
  <c r="Q1254" i="1"/>
  <c r="O1254" i="1"/>
  <c r="R1254" i="1" s="1"/>
  <c r="N1254" i="1"/>
  <c r="Q1253" i="1"/>
  <c r="O1253" i="1"/>
  <c r="R1253" i="1" s="1"/>
  <c r="N1253" i="1"/>
  <c r="Q1252" i="1"/>
  <c r="O1252" i="1"/>
  <c r="R1252" i="1" s="1"/>
  <c r="N1252" i="1"/>
  <c r="Q1251" i="1"/>
  <c r="O1251" i="1"/>
  <c r="R1251" i="1" s="1"/>
  <c r="N1251" i="1"/>
  <c r="Q1250" i="1"/>
  <c r="O1250" i="1"/>
  <c r="R1250" i="1" s="1"/>
  <c r="N1250" i="1"/>
  <c r="Q1249" i="1"/>
  <c r="O1249" i="1"/>
  <c r="R1249" i="1" s="1"/>
  <c r="N1249" i="1"/>
  <c r="Q1248" i="1"/>
  <c r="O1248" i="1"/>
  <c r="R1248" i="1" s="1"/>
  <c r="N1248" i="1"/>
  <c r="Q1247" i="1"/>
  <c r="O1247" i="1"/>
  <c r="R1247" i="1" s="1"/>
  <c r="N1247" i="1"/>
  <c r="Q1246" i="1"/>
  <c r="O1246" i="1"/>
  <c r="R1246" i="1" s="1"/>
  <c r="N1246" i="1"/>
  <c r="Q1245" i="1"/>
  <c r="O1245" i="1"/>
  <c r="R1245" i="1" s="1"/>
  <c r="N1245" i="1"/>
  <c r="Q1244" i="1"/>
  <c r="O1244" i="1"/>
  <c r="R1244" i="1" s="1"/>
  <c r="N1244" i="1"/>
  <c r="Q1243" i="1"/>
  <c r="O1243" i="1"/>
  <c r="R1243" i="1" s="1"/>
  <c r="N1243" i="1"/>
  <c r="Q1242" i="1"/>
  <c r="O1242" i="1"/>
  <c r="R1242" i="1" s="1"/>
  <c r="N1242" i="1"/>
  <c r="Q1241" i="1"/>
  <c r="O1241" i="1"/>
  <c r="R1241" i="1" s="1"/>
  <c r="N1241" i="1"/>
  <c r="Q1240" i="1"/>
  <c r="O1240" i="1"/>
  <c r="R1240" i="1" s="1"/>
  <c r="N1240" i="1"/>
  <c r="Q1239" i="1"/>
  <c r="O1239" i="1"/>
  <c r="R1239" i="1" s="1"/>
  <c r="N1239" i="1"/>
  <c r="Q1238" i="1"/>
  <c r="O1238" i="1"/>
  <c r="R1238" i="1" s="1"/>
  <c r="N1238" i="1"/>
  <c r="Q1237" i="1"/>
  <c r="O1237" i="1"/>
  <c r="R1237" i="1" s="1"/>
  <c r="N1237" i="1"/>
  <c r="Q1236" i="1"/>
  <c r="O1236" i="1"/>
  <c r="R1236" i="1" s="1"/>
  <c r="N1236" i="1"/>
  <c r="Q1235" i="1"/>
  <c r="O1235" i="1"/>
  <c r="R1235" i="1" s="1"/>
  <c r="N1235" i="1"/>
  <c r="Q1234" i="1"/>
  <c r="O1234" i="1"/>
  <c r="R1234" i="1" s="1"/>
  <c r="N1234" i="1"/>
  <c r="Q1233" i="1"/>
  <c r="O1233" i="1"/>
  <c r="R1233" i="1" s="1"/>
  <c r="N1233" i="1"/>
  <c r="Q1232" i="1"/>
  <c r="O1232" i="1"/>
  <c r="R1232" i="1" s="1"/>
  <c r="N1232" i="1"/>
  <c r="Q1231" i="1"/>
  <c r="O1231" i="1"/>
  <c r="R1231" i="1" s="1"/>
  <c r="N1231" i="1"/>
  <c r="Q1230" i="1"/>
  <c r="O1230" i="1"/>
  <c r="R1230" i="1" s="1"/>
  <c r="N1230" i="1"/>
  <c r="Q1229" i="1"/>
  <c r="O1229" i="1"/>
  <c r="R1229" i="1" s="1"/>
  <c r="N1229" i="1"/>
  <c r="Q1228" i="1"/>
  <c r="O1228" i="1"/>
  <c r="R1228" i="1" s="1"/>
  <c r="N1228" i="1"/>
  <c r="Q1227" i="1"/>
  <c r="O1227" i="1"/>
  <c r="R1227" i="1" s="1"/>
  <c r="N1227" i="1"/>
  <c r="Q1226" i="1"/>
  <c r="O1226" i="1"/>
  <c r="R1226" i="1" s="1"/>
  <c r="N1226" i="1"/>
  <c r="Q1225" i="1"/>
  <c r="O1225" i="1"/>
  <c r="R1225" i="1" s="1"/>
  <c r="N1225" i="1"/>
  <c r="Q1224" i="1"/>
  <c r="O1224" i="1"/>
  <c r="R1224" i="1" s="1"/>
  <c r="N1224" i="1"/>
  <c r="Q1223" i="1"/>
  <c r="O1223" i="1"/>
  <c r="R1223" i="1" s="1"/>
  <c r="N1223" i="1"/>
  <c r="Q1222" i="1"/>
  <c r="O1222" i="1"/>
  <c r="R1222" i="1" s="1"/>
  <c r="N1222" i="1"/>
  <c r="Q1221" i="1"/>
  <c r="O1221" i="1"/>
  <c r="R1221" i="1" s="1"/>
  <c r="N1221" i="1"/>
  <c r="Q1220" i="1"/>
  <c r="O1220" i="1"/>
  <c r="R1220" i="1" s="1"/>
  <c r="N1220" i="1"/>
  <c r="Q1219" i="1"/>
  <c r="O1219" i="1"/>
  <c r="R1219" i="1" s="1"/>
  <c r="N1219" i="1"/>
  <c r="Q1218" i="1"/>
  <c r="O1218" i="1"/>
  <c r="R1218" i="1" s="1"/>
  <c r="N1218" i="1"/>
  <c r="Q1217" i="1"/>
  <c r="O1217" i="1"/>
  <c r="R1217" i="1" s="1"/>
  <c r="N1217" i="1"/>
  <c r="Q1216" i="1"/>
  <c r="O1216" i="1"/>
  <c r="R1216" i="1" s="1"/>
  <c r="N1216" i="1"/>
  <c r="Q1215" i="1"/>
  <c r="O1215" i="1"/>
  <c r="R1215" i="1" s="1"/>
  <c r="N1215" i="1"/>
  <c r="Q1214" i="1"/>
  <c r="O1214" i="1"/>
  <c r="R1214" i="1" s="1"/>
  <c r="N1214" i="1"/>
  <c r="Q1213" i="1"/>
  <c r="O1213" i="1"/>
  <c r="R1213" i="1" s="1"/>
  <c r="N1213" i="1"/>
  <c r="Q1212" i="1"/>
  <c r="O1212" i="1"/>
  <c r="R1212" i="1" s="1"/>
  <c r="N1212" i="1"/>
  <c r="Q1211" i="1"/>
  <c r="O1211" i="1"/>
  <c r="R1211" i="1" s="1"/>
  <c r="N1211" i="1"/>
  <c r="Q1210" i="1"/>
  <c r="O1210" i="1"/>
  <c r="R1210" i="1" s="1"/>
  <c r="N1210" i="1"/>
  <c r="Q1209" i="1"/>
  <c r="O1209" i="1"/>
  <c r="R1209" i="1" s="1"/>
  <c r="N1209" i="1"/>
  <c r="Q1208" i="1"/>
  <c r="O1208" i="1"/>
  <c r="R1208" i="1" s="1"/>
  <c r="N1208" i="1"/>
  <c r="Q1207" i="1"/>
  <c r="O1207" i="1"/>
  <c r="R1207" i="1" s="1"/>
  <c r="N1207" i="1"/>
  <c r="Q1206" i="1"/>
  <c r="O1206" i="1"/>
  <c r="R1206" i="1" s="1"/>
  <c r="N1206" i="1"/>
  <c r="Q1205" i="1"/>
  <c r="O1205" i="1"/>
  <c r="R1205" i="1" s="1"/>
  <c r="N1205" i="1"/>
  <c r="Q1204" i="1"/>
  <c r="O1204" i="1"/>
  <c r="R1204" i="1" s="1"/>
  <c r="N1204" i="1"/>
  <c r="Q1203" i="1"/>
  <c r="O1203" i="1"/>
  <c r="R1203" i="1" s="1"/>
  <c r="N1203" i="1"/>
  <c r="Q1202" i="1"/>
  <c r="O1202" i="1"/>
  <c r="R1202" i="1" s="1"/>
  <c r="N1202" i="1"/>
  <c r="Q1201" i="1"/>
  <c r="O1201" i="1"/>
  <c r="R1201" i="1" s="1"/>
  <c r="N1201" i="1"/>
  <c r="Q1200" i="1"/>
  <c r="O1200" i="1"/>
  <c r="R1200" i="1" s="1"/>
  <c r="N1200" i="1"/>
  <c r="Q1199" i="1"/>
  <c r="O1199" i="1"/>
  <c r="R1199" i="1" s="1"/>
  <c r="N1199" i="1"/>
  <c r="Q1198" i="1"/>
  <c r="O1198" i="1"/>
  <c r="R1198" i="1" s="1"/>
  <c r="N1198" i="1"/>
  <c r="Q1197" i="1"/>
  <c r="O1197" i="1"/>
  <c r="R1197" i="1" s="1"/>
  <c r="N1197" i="1"/>
  <c r="Q1196" i="1"/>
  <c r="O1196" i="1"/>
  <c r="R1196" i="1" s="1"/>
  <c r="N1196" i="1"/>
  <c r="Q1195" i="1"/>
  <c r="O1195" i="1"/>
  <c r="R1195" i="1" s="1"/>
  <c r="N1195" i="1"/>
  <c r="Q1194" i="1"/>
  <c r="O1194" i="1"/>
  <c r="R1194" i="1" s="1"/>
  <c r="N1194" i="1"/>
  <c r="Q1193" i="1"/>
  <c r="O1193" i="1"/>
  <c r="R1193" i="1" s="1"/>
  <c r="N1193" i="1"/>
  <c r="Q1192" i="1"/>
  <c r="O1192" i="1"/>
  <c r="R1192" i="1" s="1"/>
  <c r="N1192" i="1"/>
  <c r="Q1191" i="1"/>
  <c r="O1191" i="1"/>
  <c r="R1191" i="1" s="1"/>
  <c r="N1191" i="1"/>
  <c r="Q1190" i="1"/>
  <c r="O1190" i="1"/>
  <c r="R1190" i="1" s="1"/>
  <c r="N1190" i="1"/>
  <c r="Q1189" i="1"/>
  <c r="O1189" i="1"/>
  <c r="R1189" i="1" s="1"/>
  <c r="N1189" i="1"/>
  <c r="Q1188" i="1"/>
  <c r="O1188" i="1"/>
  <c r="R1188" i="1" s="1"/>
  <c r="N1188" i="1"/>
  <c r="Q1187" i="1"/>
  <c r="O1187" i="1"/>
  <c r="R1187" i="1" s="1"/>
  <c r="N1187" i="1"/>
  <c r="Q1186" i="1"/>
  <c r="O1186" i="1"/>
  <c r="R1186" i="1" s="1"/>
  <c r="N1186" i="1"/>
  <c r="Q1185" i="1"/>
  <c r="O1185" i="1"/>
  <c r="R1185" i="1" s="1"/>
  <c r="N1185" i="1"/>
  <c r="Q1184" i="1"/>
  <c r="O1184" i="1"/>
  <c r="R1184" i="1" s="1"/>
  <c r="N1184" i="1"/>
  <c r="Q1183" i="1"/>
  <c r="O1183" i="1"/>
  <c r="R1183" i="1" s="1"/>
  <c r="N1183" i="1"/>
  <c r="Q1182" i="1"/>
  <c r="O1182" i="1"/>
  <c r="R1182" i="1" s="1"/>
  <c r="N1182" i="1"/>
  <c r="Q1181" i="1"/>
  <c r="O1181" i="1"/>
  <c r="R1181" i="1" s="1"/>
  <c r="N1181" i="1"/>
  <c r="Q1180" i="1"/>
  <c r="O1180" i="1"/>
  <c r="R1180" i="1" s="1"/>
  <c r="N1180" i="1"/>
  <c r="Q1179" i="1"/>
  <c r="O1179" i="1"/>
  <c r="R1179" i="1" s="1"/>
  <c r="N1179" i="1"/>
  <c r="Q1178" i="1"/>
  <c r="O1178" i="1"/>
  <c r="R1178" i="1" s="1"/>
  <c r="N1178" i="1"/>
  <c r="Q1177" i="1"/>
  <c r="O1177" i="1"/>
  <c r="R1177" i="1" s="1"/>
  <c r="N1177" i="1"/>
  <c r="Q1176" i="1"/>
  <c r="O1176" i="1"/>
  <c r="R1176" i="1" s="1"/>
  <c r="N1176" i="1"/>
  <c r="Q1175" i="1"/>
  <c r="O1175" i="1"/>
  <c r="R1175" i="1" s="1"/>
  <c r="N1175" i="1"/>
  <c r="Q1174" i="1"/>
  <c r="O1174" i="1"/>
  <c r="R1174" i="1" s="1"/>
  <c r="N1174" i="1"/>
  <c r="Q1173" i="1"/>
  <c r="O1173" i="1"/>
  <c r="R1173" i="1" s="1"/>
  <c r="N1173" i="1"/>
  <c r="Q1172" i="1"/>
  <c r="O1172" i="1"/>
  <c r="R1172" i="1" s="1"/>
  <c r="N1172" i="1"/>
  <c r="Q1171" i="1"/>
  <c r="O1171" i="1"/>
  <c r="R1171" i="1" s="1"/>
  <c r="N1171" i="1"/>
  <c r="Q1170" i="1"/>
  <c r="O1170" i="1"/>
  <c r="R1170" i="1" s="1"/>
  <c r="N1170" i="1"/>
  <c r="Q1169" i="1"/>
  <c r="O1169" i="1"/>
  <c r="R1169" i="1" s="1"/>
  <c r="N1169" i="1"/>
  <c r="Q1168" i="1"/>
  <c r="O1168" i="1"/>
  <c r="R1168" i="1" s="1"/>
  <c r="N1168" i="1"/>
  <c r="Q1167" i="1"/>
  <c r="O1167" i="1"/>
  <c r="R1167" i="1" s="1"/>
  <c r="N1167" i="1"/>
  <c r="Q1166" i="1"/>
  <c r="O1166" i="1"/>
  <c r="R1166" i="1" s="1"/>
  <c r="N1166" i="1"/>
  <c r="Q1165" i="1"/>
  <c r="O1165" i="1"/>
  <c r="R1165" i="1" s="1"/>
  <c r="N1165" i="1"/>
  <c r="Q1164" i="1"/>
  <c r="O1164" i="1"/>
  <c r="R1164" i="1" s="1"/>
  <c r="N1164" i="1"/>
  <c r="Q1163" i="1"/>
  <c r="O1163" i="1"/>
  <c r="R1163" i="1" s="1"/>
  <c r="N1163" i="1"/>
  <c r="Q1162" i="1"/>
  <c r="O1162" i="1"/>
  <c r="R1162" i="1" s="1"/>
  <c r="N1162" i="1"/>
  <c r="Q1161" i="1"/>
  <c r="O1161" i="1"/>
  <c r="R1161" i="1" s="1"/>
  <c r="N1161" i="1"/>
  <c r="Q1160" i="1"/>
  <c r="O1160" i="1"/>
  <c r="R1160" i="1" s="1"/>
  <c r="N1160" i="1"/>
  <c r="Q1159" i="1"/>
  <c r="O1159" i="1"/>
  <c r="R1159" i="1" s="1"/>
  <c r="N1159" i="1"/>
  <c r="Q1158" i="1"/>
  <c r="O1158" i="1"/>
  <c r="R1158" i="1" s="1"/>
  <c r="N1158" i="1"/>
  <c r="Q1157" i="1"/>
  <c r="O1157" i="1"/>
  <c r="R1157" i="1" s="1"/>
  <c r="N1157" i="1"/>
  <c r="Q1156" i="1"/>
  <c r="O1156" i="1"/>
  <c r="R1156" i="1" s="1"/>
  <c r="N1156" i="1"/>
  <c r="Q1155" i="1"/>
  <c r="O1155" i="1"/>
  <c r="R1155" i="1" s="1"/>
  <c r="N1155" i="1"/>
  <c r="Q1154" i="1"/>
  <c r="O1154" i="1"/>
  <c r="R1154" i="1" s="1"/>
  <c r="N1154" i="1"/>
  <c r="Q1153" i="1"/>
  <c r="O1153" i="1"/>
  <c r="R1153" i="1" s="1"/>
  <c r="N1153" i="1"/>
  <c r="Q1152" i="1"/>
  <c r="O1152" i="1"/>
  <c r="R1152" i="1" s="1"/>
  <c r="N1152" i="1"/>
  <c r="Q1151" i="1"/>
  <c r="O1151" i="1"/>
  <c r="R1151" i="1" s="1"/>
  <c r="N1151" i="1"/>
  <c r="Q1150" i="1"/>
  <c r="O1150" i="1"/>
  <c r="R1150" i="1" s="1"/>
  <c r="N1150" i="1"/>
  <c r="Q1149" i="1"/>
  <c r="O1149" i="1"/>
  <c r="R1149" i="1" s="1"/>
  <c r="N1149" i="1"/>
  <c r="Q1148" i="1"/>
  <c r="O1148" i="1"/>
  <c r="R1148" i="1" s="1"/>
  <c r="N1148" i="1"/>
  <c r="Q1147" i="1"/>
  <c r="O1147" i="1"/>
  <c r="R1147" i="1" s="1"/>
  <c r="N1147" i="1"/>
  <c r="Q1146" i="1"/>
  <c r="O1146" i="1"/>
  <c r="R1146" i="1" s="1"/>
  <c r="N1146" i="1"/>
  <c r="Q1145" i="1"/>
  <c r="O1145" i="1"/>
  <c r="R1145" i="1" s="1"/>
  <c r="N1145" i="1"/>
  <c r="Q1144" i="1"/>
  <c r="O1144" i="1"/>
  <c r="R1144" i="1" s="1"/>
  <c r="N1144" i="1"/>
  <c r="Q1143" i="1"/>
  <c r="O1143" i="1"/>
  <c r="R1143" i="1" s="1"/>
  <c r="N1143" i="1"/>
  <c r="Q1142" i="1"/>
  <c r="O1142" i="1"/>
  <c r="R1142" i="1" s="1"/>
  <c r="N1142" i="1"/>
  <c r="Q1141" i="1"/>
  <c r="O1141" i="1"/>
  <c r="R1141" i="1" s="1"/>
  <c r="N1141" i="1"/>
  <c r="Q1140" i="1"/>
  <c r="O1140" i="1"/>
  <c r="R1140" i="1" s="1"/>
  <c r="N1140" i="1"/>
  <c r="Q1139" i="1"/>
  <c r="O1139" i="1"/>
  <c r="R1139" i="1" s="1"/>
  <c r="N1139" i="1"/>
  <c r="Q1138" i="1"/>
  <c r="O1138" i="1"/>
  <c r="R1138" i="1" s="1"/>
  <c r="N1138" i="1"/>
  <c r="Q1137" i="1"/>
  <c r="O1137" i="1"/>
  <c r="R1137" i="1" s="1"/>
  <c r="N1137" i="1"/>
  <c r="Q1136" i="1"/>
  <c r="O1136" i="1"/>
  <c r="R1136" i="1" s="1"/>
  <c r="N1136" i="1"/>
  <c r="Q1135" i="1"/>
  <c r="O1135" i="1"/>
  <c r="R1135" i="1" s="1"/>
  <c r="N1135" i="1"/>
  <c r="Q1134" i="1"/>
  <c r="O1134" i="1"/>
  <c r="R1134" i="1" s="1"/>
  <c r="N1134" i="1"/>
  <c r="Q1133" i="1"/>
  <c r="O1133" i="1"/>
  <c r="R1133" i="1" s="1"/>
  <c r="N1133" i="1"/>
  <c r="Q1132" i="1"/>
  <c r="O1132" i="1"/>
  <c r="R1132" i="1" s="1"/>
  <c r="N1132" i="1"/>
  <c r="Q1131" i="1"/>
  <c r="O1131" i="1"/>
  <c r="R1131" i="1" s="1"/>
  <c r="N1131" i="1"/>
  <c r="Q1130" i="1"/>
  <c r="O1130" i="1"/>
  <c r="R1130" i="1" s="1"/>
  <c r="N1130" i="1"/>
  <c r="Q1129" i="1"/>
  <c r="O1129" i="1"/>
  <c r="R1129" i="1" s="1"/>
  <c r="N1129" i="1"/>
  <c r="Q1128" i="1"/>
  <c r="O1128" i="1"/>
  <c r="R1128" i="1" s="1"/>
  <c r="N1128" i="1"/>
  <c r="Q1127" i="1"/>
  <c r="O1127" i="1"/>
  <c r="R1127" i="1" s="1"/>
  <c r="N1127" i="1"/>
  <c r="Q1126" i="1"/>
  <c r="O1126" i="1"/>
  <c r="R1126" i="1" s="1"/>
  <c r="N1126" i="1"/>
  <c r="Q1125" i="1"/>
  <c r="O1125" i="1"/>
  <c r="R1125" i="1" s="1"/>
  <c r="N1125" i="1"/>
  <c r="Q1124" i="1"/>
  <c r="O1124" i="1"/>
  <c r="R1124" i="1" s="1"/>
  <c r="N1124" i="1"/>
  <c r="Q1123" i="1"/>
  <c r="O1123" i="1"/>
  <c r="R1123" i="1" s="1"/>
  <c r="N1123" i="1"/>
  <c r="Q1122" i="1"/>
  <c r="O1122" i="1"/>
  <c r="R1122" i="1" s="1"/>
  <c r="N1122" i="1"/>
  <c r="Q1121" i="1"/>
  <c r="O1121" i="1"/>
  <c r="R1121" i="1" s="1"/>
  <c r="N1121" i="1"/>
  <c r="Q1120" i="1"/>
  <c r="O1120" i="1"/>
  <c r="R1120" i="1" s="1"/>
  <c r="N1120" i="1"/>
  <c r="Q1119" i="1"/>
  <c r="O1119" i="1"/>
  <c r="R1119" i="1" s="1"/>
  <c r="N1119" i="1"/>
  <c r="Q1118" i="1"/>
  <c r="O1118" i="1"/>
  <c r="R1118" i="1" s="1"/>
  <c r="N1118" i="1"/>
  <c r="Q1117" i="1"/>
  <c r="O1117" i="1"/>
  <c r="R1117" i="1" s="1"/>
  <c r="N1117" i="1"/>
  <c r="Q1116" i="1"/>
  <c r="O1116" i="1"/>
  <c r="R1116" i="1" s="1"/>
  <c r="N1116" i="1"/>
  <c r="Q1115" i="1"/>
  <c r="O1115" i="1"/>
  <c r="R1115" i="1" s="1"/>
  <c r="N1115" i="1"/>
  <c r="Q1114" i="1"/>
  <c r="O1114" i="1"/>
  <c r="R1114" i="1" s="1"/>
  <c r="N1114" i="1"/>
  <c r="Q1113" i="1"/>
  <c r="O1113" i="1"/>
  <c r="R1113" i="1" s="1"/>
  <c r="N1113" i="1"/>
  <c r="Q1112" i="1"/>
  <c r="O1112" i="1"/>
  <c r="R1112" i="1" s="1"/>
  <c r="N1112" i="1"/>
  <c r="Q1111" i="1"/>
  <c r="O1111" i="1"/>
  <c r="R1111" i="1" s="1"/>
  <c r="N1111" i="1"/>
  <c r="Q1110" i="1"/>
  <c r="O1110" i="1"/>
  <c r="R1110" i="1" s="1"/>
  <c r="N1110" i="1"/>
  <c r="Q1109" i="1"/>
  <c r="O1109" i="1"/>
  <c r="R1109" i="1" s="1"/>
  <c r="N1109" i="1"/>
  <c r="Q1108" i="1"/>
  <c r="O1108" i="1"/>
  <c r="R1108" i="1" s="1"/>
  <c r="N1108" i="1"/>
  <c r="Q1107" i="1"/>
  <c r="O1107" i="1"/>
  <c r="R1107" i="1" s="1"/>
  <c r="N1107" i="1"/>
  <c r="Q1106" i="1"/>
  <c r="O1106" i="1"/>
  <c r="R1106" i="1" s="1"/>
  <c r="N1106" i="1"/>
  <c r="Q1105" i="1"/>
  <c r="O1105" i="1"/>
  <c r="R1105" i="1" s="1"/>
  <c r="N1105" i="1"/>
  <c r="Q1104" i="1"/>
  <c r="O1104" i="1"/>
  <c r="R1104" i="1" s="1"/>
  <c r="N1104" i="1"/>
  <c r="Q1103" i="1"/>
  <c r="O1103" i="1"/>
  <c r="R1103" i="1" s="1"/>
  <c r="N1103" i="1"/>
  <c r="Q1102" i="1"/>
  <c r="O1102" i="1"/>
  <c r="R1102" i="1" s="1"/>
  <c r="N1102" i="1"/>
  <c r="Q1101" i="1"/>
  <c r="O1101" i="1"/>
  <c r="R1101" i="1" s="1"/>
  <c r="N1101" i="1"/>
  <c r="Q1100" i="1"/>
  <c r="O1100" i="1"/>
  <c r="R1100" i="1" s="1"/>
  <c r="N1100" i="1"/>
  <c r="Q1099" i="1"/>
  <c r="O1099" i="1"/>
  <c r="R1099" i="1" s="1"/>
  <c r="N1099" i="1"/>
  <c r="Q1098" i="1"/>
  <c r="O1098" i="1"/>
  <c r="R1098" i="1" s="1"/>
  <c r="N1098" i="1"/>
  <c r="Q1097" i="1"/>
  <c r="O1097" i="1"/>
  <c r="R1097" i="1" s="1"/>
  <c r="N1097" i="1"/>
  <c r="Q1096" i="1"/>
  <c r="O1096" i="1"/>
  <c r="R1096" i="1" s="1"/>
  <c r="N1096" i="1"/>
  <c r="Q1095" i="1"/>
  <c r="O1095" i="1"/>
  <c r="R1095" i="1" s="1"/>
  <c r="N1095" i="1"/>
  <c r="Q1094" i="1"/>
  <c r="O1094" i="1"/>
  <c r="R1094" i="1" s="1"/>
  <c r="N1094" i="1"/>
  <c r="Q1093" i="1"/>
  <c r="O1093" i="1"/>
  <c r="R1093" i="1" s="1"/>
  <c r="N1093" i="1"/>
  <c r="Q1092" i="1"/>
  <c r="O1092" i="1"/>
  <c r="R1092" i="1" s="1"/>
  <c r="N1092" i="1"/>
  <c r="Q1091" i="1"/>
  <c r="O1091" i="1"/>
  <c r="R1091" i="1" s="1"/>
  <c r="N1091" i="1"/>
  <c r="Q1090" i="1"/>
  <c r="O1090" i="1"/>
  <c r="R1090" i="1" s="1"/>
  <c r="N1090" i="1"/>
  <c r="Q1089" i="1"/>
  <c r="O1089" i="1"/>
  <c r="R1089" i="1" s="1"/>
  <c r="N1089" i="1"/>
  <c r="Q1088" i="1"/>
  <c r="O1088" i="1"/>
  <c r="R1088" i="1" s="1"/>
  <c r="N1088" i="1"/>
  <c r="Q1087" i="1"/>
  <c r="O1087" i="1"/>
  <c r="R1087" i="1" s="1"/>
  <c r="N1087" i="1"/>
  <c r="Q1086" i="1"/>
  <c r="O1086" i="1"/>
  <c r="R1086" i="1" s="1"/>
  <c r="N1086" i="1"/>
  <c r="Q1085" i="1"/>
  <c r="O1085" i="1"/>
  <c r="R1085" i="1" s="1"/>
  <c r="N1085" i="1"/>
  <c r="Q1084" i="1"/>
  <c r="O1084" i="1"/>
  <c r="R1084" i="1" s="1"/>
  <c r="N1084" i="1"/>
  <c r="Q1083" i="1"/>
  <c r="O1083" i="1"/>
  <c r="R1083" i="1" s="1"/>
  <c r="N1083" i="1"/>
  <c r="Q1082" i="1"/>
  <c r="O1082" i="1"/>
  <c r="R1082" i="1" s="1"/>
  <c r="N1082" i="1"/>
  <c r="Q1081" i="1"/>
  <c r="O1081" i="1"/>
  <c r="R1081" i="1" s="1"/>
  <c r="N1081" i="1"/>
  <c r="Q1080" i="1"/>
  <c r="O1080" i="1"/>
  <c r="R1080" i="1" s="1"/>
  <c r="N1080" i="1"/>
  <c r="Q1079" i="1"/>
  <c r="O1079" i="1"/>
  <c r="R1079" i="1" s="1"/>
  <c r="N1079" i="1"/>
  <c r="Q1078" i="1"/>
  <c r="O1078" i="1"/>
  <c r="R1078" i="1" s="1"/>
  <c r="N1078" i="1"/>
  <c r="Q1077" i="1"/>
  <c r="O1077" i="1"/>
  <c r="R1077" i="1" s="1"/>
  <c r="N1077" i="1"/>
  <c r="Q1076" i="1"/>
  <c r="O1076" i="1"/>
  <c r="R1076" i="1" s="1"/>
  <c r="N1076" i="1"/>
  <c r="Q1075" i="1"/>
  <c r="O1075" i="1"/>
  <c r="R1075" i="1" s="1"/>
  <c r="N1075" i="1"/>
  <c r="Q1074" i="1"/>
  <c r="O1074" i="1"/>
  <c r="R1074" i="1" s="1"/>
  <c r="N1074" i="1"/>
  <c r="Q1073" i="1"/>
  <c r="O1073" i="1"/>
  <c r="R1073" i="1" s="1"/>
  <c r="N1073" i="1"/>
  <c r="Q1072" i="1"/>
  <c r="O1072" i="1"/>
  <c r="R1072" i="1" s="1"/>
  <c r="N1072" i="1"/>
  <c r="Q1071" i="1"/>
  <c r="O1071" i="1"/>
  <c r="R1071" i="1" s="1"/>
  <c r="N1071" i="1"/>
  <c r="Q1070" i="1"/>
  <c r="O1070" i="1"/>
  <c r="R1070" i="1" s="1"/>
  <c r="N1070" i="1"/>
  <c r="Q1069" i="1"/>
  <c r="O1069" i="1"/>
  <c r="R1069" i="1" s="1"/>
  <c r="N1069" i="1"/>
  <c r="Q1068" i="1"/>
  <c r="O1068" i="1"/>
  <c r="R1068" i="1" s="1"/>
  <c r="N1068" i="1"/>
  <c r="Q1067" i="1"/>
  <c r="O1067" i="1"/>
  <c r="R1067" i="1" s="1"/>
  <c r="N1067" i="1"/>
  <c r="Q1066" i="1"/>
  <c r="O1066" i="1"/>
  <c r="R1066" i="1" s="1"/>
  <c r="N1066" i="1"/>
  <c r="Q1065" i="1"/>
  <c r="O1065" i="1"/>
  <c r="R1065" i="1" s="1"/>
  <c r="N1065" i="1"/>
  <c r="Q1064" i="1"/>
  <c r="O1064" i="1"/>
  <c r="R1064" i="1" s="1"/>
  <c r="N1064" i="1"/>
  <c r="Q1063" i="1"/>
  <c r="O1063" i="1"/>
  <c r="R1063" i="1" s="1"/>
  <c r="N1063" i="1"/>
  <c r="Q1062" i="1"/>
  <c r="O1062" i="1"/>
  <c r="R1062" i="1" s="1"/>
  <c r="N1062" i="1"/>
  <c r="Q1061" i="1"/>
  <c r="O1061" i="1"/>
  <c r="R1061" i="1" s="1"/>
  <c r="N1061" i="1"/>
  <c r="Q1060" i="1"/>
  <c r="O1060" i="1"/>
  <c r="R1060" i="1" s="1"/>
  <c r="N1060" i="1"/>
  <c r="Q1059" i="1"/>
  <c r="O1059" i="1"/>
  <c r="R1059" i="1" s="1"/>
  <c r="N1059" i="1"/>
  <c r="Q1058" i="1"/>
  <c r="O1058" i="1"/>
  <c r="R1058" i="1" s="1"/>
  <c r="N1058" i="1"/>
  <c r="Q1057" i="1"/>
  <c r="O1057" i="1"/>
  <c r="R1057" i="1" s="1"/>
  <c r="N1057" i="1"/>
  <c r="Q1056" i="1"/>
  <c r="O1056" i="1"/>
  <c r="R1056" i="1" s="1"/>
  <c r="N1056" i="1"/>
  <c r="Q1055" i="1"/>
  <c r="O1055" i="1"/>
  <c r="R1055" i="1" s="1"/>
  <c r="N1055" i="1"/>
  <c r="Q1054" i="1"/>
  <c r="O1054" i="1"/>
  <c r="R1054" i="1" s="1"/>
  <c r="N1054" i="1"/>
  <c r="Q1053" i="1"/>
  <c r="O1053" i="1"/>
  <c r="R1053" i="1" s="1"/>
  <c r="N1053" i="1"/>
  <c r="Q1052" i="1"/>
  <c r="O1052" i="1"/>
  <c r="R1052" i="1" s="1"/>
  <c r="N1052" i="1"/>
  <c r="Q1051" i="1"/>
  <c r="O1051" i="1"/>
  <c r="R1051" i="1" s="1"/>
  <c r="N1051" i="1"/>
  <c r="Q1050" i="1"/>
  <c r="O1050" i="1"/>
  <c r="R1050" i="1" s="1"/>
  <c r="N1050" i="1"/>
  <c r="Q1049" i="1"/>
  <c r="O1049" i="1"/>
  <c r="R1049" i="1" s="1"/>
  <c r="N1049" i="1"/>
  <c r="Q1048" i="1"/>
  <c r="O1048" i="1"/>
  <c r="R1048" i="1" s="1"/>
  <c r="N1048" i="1"/>
  <c r="Q1047" i="1"/>
  <c r="O1047" i="1"/>
  <c r="R1047" i="1" s="1"/>
  <c r="N1047" i="1"/>
  <c r="Q1046" i="1"/>
  <c r="O1046" i="1"/>
  <c r="R1046" i="1" s="1"/>
  <c r="N1046" i="1"/>
  <c r="Q1045" i="1"/>
  <c r="O1045" i="1"/>
  <c r="R1045" i="1" s="1"/>
  <c r="N1045" i="1"/>
  <c r="Q1044" i="1"/>
  <c r="O1044" i="1"/>
  <c r="R1044" i="1" s="1"/>
  <c r="N1044" i="1"/>
  <c r="Q1043" i="1"/>
  <c r="O1043" i="1"/>
  <c r="R1043" i="1" s="1"/>
  <c r="N1043" i="1"/>
  <c r="Q1042" i="1"/>
  <c r="O1042" i="1"/>
  <c r="R1042" i="1" s="1"/>
  <c r="N1042" i="1"/>
  <c r="Q1041" i="1"/>
  <c r="O1041" i="1"/>
  <c r="R1041" i="1" s="1"/>
  <c r="N1041" i="1"/>
  <c r="Q1040" i="1"/>
  <c r="O1040" i="1"/>
  <c r="R1040" i="1" s="1"/>
  <c r="N1040" i="1"/>
  <c r="Q1039" i="1"/>
  <c r="O1039" i="1"/>
  <c r="R1039" i="1" s="1"/>
  <c r="N1039" i="1"/>
  <c r="Q1038" i="1"/>
  <c r="O1038" i="1"/>
  <c r="R1038" i="1" s="1"/>
  <c r="N1038" i="1"/>
  <c r="Q1037" i="1"/>
  <c r="O1037" i="1"/>
  <c r="R1037" i="1" s="1"/>
  <c r="N1037" i="1"/>
  <c r="Q1036" i="1"/>
  <c r="O1036" i="1"/>
  <c r="R1036" i="1" s="1"/>
  <c r="N1036" i="1"/>
  <c r="Q1035" i="1"/>
  <c r="O1035" i="1"/>
  <c r="R1035" i="1" s="1"/>
  <c r="N1035" i="1"/>
  <c r="Q1034" i="1"/>
  <c r="O1034" i="1"/>
  <c r="R1034" i="1" s="1"/>
  <c r="N1034" i="1"/>
  <c r="Q1033" i="1"/>
  <c r="O1033" i="1"/>
  <c r="R1033" i="1" s="1"/>
  <c r="N1033" i="1"/>
  <c r="Q1032" i="1"/>
  <c r="O1032" i="1"/>
  <c r="R1032" i="1" s="1"/>
  <c r="N1032" i="1"/>
  <c r="Q1031" i="1"/>
  <c r="O1031" i="1"/>
  <c r="R1031" i="1" s="1"/>
  <c r="N1031" i="1"/>
  <c r="Q1030" i="1"/>
  <c r="O1030" i="1"/>
  <c r="R1030" i="1" s="1"/>
  <c r="N1030" i="1"/>
  <c r="Q1029" i="1"/>
  <c r="O1029" i="1"/>
  <c r="R1029" i="1" s="1"/>
  <c r="N1029" i="1"/>
  <c r="Q1028" i="1"/>
  <c r="O1028" i="1"/>
  <c r="R1028" i="1" s="1"/>
  <c r="N1028" i="1"/>
  <c r="Q1027" i="1"/>
  <c r="O1027" i="1"/>
  <c r="R1027" i="1" s="1"/>
  <c r="N1027" i="1"/>
  <c r="Q1026" i="1"/>
  <c r="O1026" i="1"/>
  <c r="R1026" i="1" s="1"/>
  <c r="N1026" i="1"/>
  <c r="Q1025" i="1"/>
  <c r="O1025" i="1"/>
  <c r="R1025" i="1" s="1"/>
  <c r="N1025" i="1"/>
  <c r="Q1024" i="1"/>
  <c r="O1024" i="1"/>
  <c r="R1024" i="1" s="1"/>
  <c r="N1024" i="1"/>
  <c r="Q1023" i="1"/>
  <c r="O1023" i="1"/>
  <c r="R1023" i="1" s="1"/>
  <c r="N1023" i="1"/>
  <c r="Q1022" i="1"/>
  <c r="O1022" i="1"/>
  <c r="R1022" i="1" s="1"/>
  <c r="N1022" i="1"/>
  <c r="Q1021" i="1"/>
  <c r="O1021" i="1"/>
  <c r="R1021" i="1" s="1"/>
  <c r="N1021" i="1"/>
  <c r="Q1020" i="1"/>
  <c r="O1020" i="1"/>
  <c r="R1020" i="1" s="1"/>
  <c r="N1020" i="1"/>
  <c r="Q1019" i="1"/>
  <c r="O1019" i="1"/>
  <c r="R1019" i="1" s="1"/>
  <c r="N1019" i="1"/>
  <c r="Q1018" i="1"/>
  <c r="O1018" i="1"/>
  <c r="R1018" i="1" s="1"/>
  <c r="N1018" i="1"/>
  <c r="Q1017" i="1"/>
  <c r="O1017" i="1"/>
  <c r="R1017" i="1" s="1"/>
  <c r="N1017" i="1"/>
  <c r="Q1016" i="1"/>
  <c r="O1016" i="1"/>
  <c r="R1016" i="1" s="1"/>
  <c r="N1016" i="1"/>
  <c r="Q1015" i="1"/>
  <c r="O1015" i="1"/>
  <c r="R1015" i="1" s="1"/>
  <c r="N1015" i="1"/>
  <c r="Q1014" i="1"/>
  <c r="O1014" i="1"/>
  <c r="R1014" i="1" s="1"/>
  <c r="N1014" i="1"/>
  <c r="Q1013" i="1"/>
  <c r="O1013" i="1"/>
  <c r="R1013" i="1" s="1"/>
  <c r="N1013" i="1"/>
  <c r="Q1012" i="1"/>
  <c r="O1012" i="1"/>
  <c r="R1012" i="1" s="1"/>
  <c r="N1012" i="1"/>
  <c r="Q1011" i="1"/>
  <c r="O1011" i="1"/>
  <c r="R1011" i="1" s="1"/>
  <c r="N1011" i="1"/>
  <c r="Q1010" i="1"/>
  <c r="O1010" i="1"/>
  <c r="R1010" i="1" s="1"/>
  <c r="N1010" i="1"/>
  <c r="Q1009" i="1"/>
  <c r="O1009" i="1"/>
  <c r="R1009" i="1" s="1"/>
  <c r="N1009" i="1"/>
  <c r="Q1008" i="1"/>
  <c r="O1008" i="1"/>
  <c r="R1008" i="1" s="1"/>
  <c r="N1008" i="1"/>
  <c r="Q1007" i="1"/>
  <c r="O1007" i="1"/>
  <c r="R1007" i="1" s="1"/>
  <c r="N1007" i="1"/>
  <c r="Q1006" i="1"/>
  <c r="O1006" i="1"/>
  <c r="R1006" i="1" s="1"/>
  <c r="N1006" i="1"/>
  <c r="Q1005" i="1"/>
  <c r="O1005" i="1"/>
  <c r="R1005" i="1" s="1"/>
  <c r="N1005" i="1"/>
  <c r="Q1004" i="1"/>
  <c r="O1004" i="1"/>
  <c r="R1004" i="1" s="1"/>
  <c r="N1004" i="1"/>
  <c r="Q1003" i="1"/>
  <c r="O1003" i="1"/>
  <c r="R1003" i="1" s="1"/>
  <c r="N1003" i="1"/>
  <c r="Q1002" i="1"/>
  <c r="O1002" i="1"/>
  <c r="R1002" i="1" s="1"/>
  <c r="N1002" i="1"/>
  <c r="Q1001" i="1"/>
  <c r="O1001" i="1"/>
  <c r="R1001" i="1" s="1"/>
  <c r="N1001" i="1"/>
  <c r="Q1000" i="1"/>
  <c r="O1000" i="1"/>
  <c r="R1000" i="1" s="1"/>
  <c r="N1000" i="1"/>
  <c r="Q999" i="1"/>
  <c r="O999" i="1"/>
  <c r="R999" i="1" s="1"/>
  <c r="N999" i="1"/>
  <c r="Q998" i="1"/>
  <c r="O998" i="1"/>
  <c r="R998" i="1" s="1"/>
  <c r="N998" i="1"/>
  <c r="Q997" i="1"/>
  <c r="O997" i="1"/>
  <c r="R997" i="1" s="1"/>
  <c r="N997" i="1"/>
  <c r="Q996" i="1"/>
  <c r="O996" i="1"/>
  <c r="R996" i="1" s="1"/>
  <c r="N996" i="1"/>
  <c r="Q995" i="1"/>
  <c r="O995" i="1"/>
  <c r="R995" i="1" s="1"/>
  <c r="N995" i="1"/>
  <c r="Q994" i="1"/>
  <c r="O994" i="1"/>
  <c r="R994" i="1" s="1"/>
  <c r="N994" i="1"/>
  <c r="Q993" i="1"/>
  <c r="O993" i="1"/>
  <c r="R993" i="1" s="1"/>
  <c r="N993" i="1"/>
  <c r="Q992" i="1"/>
  <c r="O992" i="1"/>
  <c r="R992" i="1" s="1"/>
  <c r="N992" i="1"/>
  <c r="Q991" i="1"/>
  <c r="O991" i="1"/>
  <c r="R991" i="1" s="1"/>
  <c r="N991" i="1"/>
  <c r="Q990" i="1"/>
  <c r="O990" i="1"/>
  <c r="R990" i="1" s="1"/>
  <c r="N990" i="1"/>
  <c r="Q989" i="1"/>
  <c r="O989" i="1"/>
  <c r="R989" i="1" s="1"/>
  <c r="N989" i="1"/>
  <c r="Q988" i="1"/>
  <c r="O988" i="1"/>
  <c r="R988" i="1" s="1"/>
  <c r="N988" i="1"/>
  <c r="Q987" i="1"/>
  <c r="O987" i="1"/>
  <c r="R987" i="1" s="1"/>
  <c r="N987" i="1"/>
  <c r="Q986" i="1"/>
  <c r="O986" i="1"/>
  <c r="R986" i="1" s="1"/>
  <c r="N986" i="1"/>
  <c r="Q985" i="1"/>
  <c r="O985" i="1"/>
  <c r="R985" i="1" s="1"/>
  <c r="N985" i="1"/>
  <c r="Q984" i="1"/>
  <c r="O984" i="1"/>
  <c r="R984" i="1" s="1"/>
  <c r="N984" i="1"/>
  <c r="Q983" i="1"/>
  <c r="O983" i="1"/>
  <c r="R983" i="1" s="1"/>
  <c r="N983" i="1"/>
  <c r="Q982" i="1"/>
  <c r="O982" i="1"/>
  <c r="R982" i="1" s="1"/>
  <c r="N982" i="1"/>
  <c r="Q981" i="1"/>
  <c r="O981" i="1"/>
  <c r="R981" i="1" s="1"/>
  <c r="N981" i="1"/>
  <c r="Q980" i="1"/>
  <c r="O980" i="1"/>
  <c r="R980" i="1" s="1"/>
  <c r="N980" i="1"/>
  <c r="Q979" i="1"/>
  <c r="O979" i="1"/>
  <c r="R979" i="1" s="1"/>
  <c r="N979" i="1"/>
  <c r="Q978" i="1"/>
  <c r="O978" i="1"/>
  <c r="R978" i="1" s="1"/>
  <c r="N978" i="1"/>
  <c r="Q977" i="1"/>
  <c r="O977" i="1"/>
  <c r="R977" i="1" s="1"/>
  <c r="N977" i="1"/>
  <c r="Q976" i="1"/>
  <c r="O976" i="1"/>
  <c r="R976" i="1" s="1"/>
  <c r="N976" i="1"/>
  <c r="Q975" i="1"/>
  <c r="O975" i="1"/>
  <c r="R975" i="1" s="1"/>
  <c r="N975" i="1"/>
  <c r="Q974" i="1"/>
  <c r="O974" i="1"/>
  <c r="R974" i="1" s="1"/>
  <c r="N974" i="1"/>
  <c r="Q973" i="1"/>
  <c r="O973" i="1"/>
  <c r="R973" i="1" s="1"/>
  <c r="N973" i="1"/>
  <c r="Q972" i="1"/>
  <c r="O972" i="1"/>
  <c r="R972" i="1" s="1"/>
  <c r="N972" i="1"/>
  <c r="Q971" i="1"/>
  <c r="O971" i="1"/>
  <c r="R971" i="1" s="1"/>
  <c r="N971" i="1"/>
  <c r="Q970" i="1"/>
  <c r="O970" i="1"/>
  <c r="R970" i="1" s="1"/>
  <c r="N970" i="1"/>
  <c r="Q969" i="1"/>
  <c r="O969" i="1"/>
  <c r="R969" i="1" s="1"/>
  <c r="N969" i="1"/>
  <c r="Q968" i="1"/>
  <c r="O968" i="1"/>
  <c r="R968" i="1" s="1"/>
  <c r="N968" i="1"/>
  <c r="Q967" i="1"/>
  <c r="O967" i="1"/>
  <c r="R967" i="1" s="1"/>
  <c r="N967" i="1"/>
  <c r="Q966" i="1"/>
  <c r="O966" i="1"/>
  <c r="R966" i="1" s="1"/>
  <c r="N966" i="1"/>
  <c r="Q965" i="1"/>
  <c r="O965" i="1"/>
  <c r="R965" i="1" s="1"/>
  <c r="N965" i="1"/>
  <c r="Q964" i="1"/>
  <c r="O964" i="1"/>
  <c r="R964" i="1" s="1"/>
  <c r="N964" i="1"/>
  <c r="Q963" i="1"/>
  <c r="O963" i="1"/>
  <c r="R963" i="1" s="1"/>
  <c r="N963" i="1"/>
  <c r="Q962" i="1"/>
  <c r="O962" i="1"/>
  <c r="R962" i="1" s="1"/>
  <c r="N962" i="1"/>
  <c r="Q961" i="1"/>
  <c r="O961" i="1"/>
  <c r="R961" i="1" s="1"/>
  <c r="N961" i="1"/>
  <c r="Q960" i="1"/>
  <c r="O960" i="1"/>
  <c r="R960" i="1" s="1"/>
  <c r="N960" i="1"/>
  <c r="Q959" i="1"/>
  <c r="O959" i="1"/>
  <c r="R959" i="1" s="1"/>
  <c r="N959" i="1"/>
  <c r="Q958" i="1"/>
  <c r="O958" i="1"/>
  <c r="R958" i="1" s="1"/>
  <c r="N958" i="1"/>
  <c r="Q957" i="1"/>
  <c r="O957" i="1"/>
  <c r="R957" i="1" s="1"/>
  <c r="N957" i="1"/>
  <c r="Q956" i="1"/>
  <c r="O956" i="1"/>
  <c r="R956" i="1" s="1"/>
  <c r="N956" i="1"/>
  <c r="Q955" i="1"/>
  <c r="O955" i="1"/>
  <c r="R955" i="1" s="1"/>
  <c r="N955" i="1"/>
  <c r="Q954" i="1"/>
  <c r="O954" i="1"/>
  <c r="R954" i="1" s="1"/>
  <c r="N954" i="1"/>
  <c r="Q953" i="1"/>
  <c r="O953" i="1"/>
  <c r="R953" i="1" s="1"/>
  <c r="N953" i="1"/>
  <c r="Q952" i="1"/>
  <c r="O952" i="1"/>
  <c r="R952" i="1" s="1"/>
  <c r="N952" i="1"/>
  <c r="Q951" i="1"/>
  <c r="O951" i="1"/>
  <c r="R951" i="1" s="1"/>
  <c r="N951" i="1"/>
  <c r="Q950" i="1"/>
  <c r="O950" i="1"/>
  <c r="R950" i="1" s="1"/>
  <c r="N950" i="1"/>
  <c r="Q949" i="1"/>
  <c r="O949" i="1"/>
  <c r="R949" i="1" s="1"/>
  <c r="N949" i="1"/>
  <c r="Q948" i="1"/>
  <c r="O948" i="1"/>
  <c r="R948" i="1" s="1"/>
  <c r="N948" i="1"/>
  <c r="Q947" i="1"/>
  <c r="O947" i="1"/>
  <c r="R947" i="1" s="1"/>
  <c r="N947" i="1"/>
  <c r="Q946" i="1"/>
  <c r="O946" i="1"/>
  <c r="R946" i="1" s="1"/>
  <c r="N946" i="1"/>
  <c r="Q945" i="1"/>
  <c r="O945" i="1"/>
  <c r="R945" i="1" s="1"/>
  <c r="N945" i="1"/>
  <c r="Q944" i="1"/>
  <c r="O944" i="1"/>
  <c r="R944" i="1" s="1"/>
  <c r="N944" i="1"/>
  <c r="Q943" i="1"/>
  <c r="O943" i="1"/>
  <c r="R943" i="1" s="1"/>
  <c r="N943" i="1"/>
  <c r="Q942" i="1"/>
  <c r="O942" i="1"/>
  <c r="R942" i="1" s="1"/>
  <c r="N942" i="1"/>
  <c r="Q941" i="1"/>
  <c r="O941" i="1"/>
  <c r="R941" i="1" s="1"/>
  <c r="N941" i="1"/>
  <c r="Q940" i="1"/>
  <c r="O940" i="1"/>
  <c r="R940" i="1" s="1"/>
  <c r="N940" i="1"/>
  <c r="Q939" i="1"/>
  <c r="O939" i="1"/>
  <c r="R939" i="1" s="1"/>
  <c r="N939" i="1"/>
  <c r="Q938" i="1"/>
  <c r="O938" i="1"/>
  <c r="R938" i="1" s="1"/>
  <c r="N938" i="1"/>
  <c r="Q937" i="1"/>
  <c r="O937" i="1"/>
  <c r="R937" i="1" s="1"/>
  <c r="N937" i="1"/>
  <c r="Q936" i="1"/>
  <c r="O936" i="1"/>
  <c r="R936" i="1" s="1"/>
  <c r="N936" i="1"/>
  <c r="Q935" i="1"/>
  <c r="O935" i="1"/>
  <c r="R935" i="1" s="1"/>
  <c r="N935" i="1"/>
  <c r="Q934" i="1"/>
  <c r="O934" i="1"/>
  <c r="R934" i="1" s="1"/>
  <c r="N934" i="1"/>
  <c r="Q933" i="1"/>
  <c r="O933" i="1"/>
  <c r="R933" i="1" s="1"/>
  <c r="N933" i="1"/>
  <c r="Q932" i="1"/>
  <c r="O932" i="1"/>
  <c r="R932" i="1" s="1"/>
  <c r="N932" i="1"/>
  <c r="Q931" i="1"/>
  <c r="O931" i="1"/>
  <c r="R931" i="1" s="1"/>
  <c r="N931" i="1"/>
  <c r="Q930" i="1"/>
  <c r="O930" i="1"/>
  <c r="R930" i="1" s="1"/>
  <c r="N930" i="1"/>
  <c r="Q929" i="1"/>
  <c r="O929" i="1"/>
  <c r="R929" i="1" s="1"/>
  <c r="N929" i="1"/>
  <c r="Q928" i="1"/>
  <c r="O928" i="1"/>
  <c r="R928" i="1" s="1"/>
  <c r="N928" i="1"/>
  <c r="Q927" i="1"/>
  <c r="O927" i="1"/>
  <c r="R927" i="1" s="1"/>
  <c r="N927" i="1"/>
  <c r="Q926" i="1"/>
  <c r="O926" i="1"/>
  <c r="R926" i="1" s="1"/>
  <c r="N926" i="1"/>
  <c r="Q925" i="1"/>
  <c r="O925" i="1"/>
  <c r="R925" i="1" s="1"/>
  <c r="N925" i="1"/>
  <c r="Q924" i="1"/>
  <c r="O924" i="1"/>
  <c r="R924" i="1" s="1"/>
  <c r="N924" i="1"/>
  <c r="Q923" i="1"/>
  <c r="O923" i="1"/>
  <c r="R923" i="1" s="1"/>
  <c r="N923" i="1"/>
  <c r="Q922" i="1"/>
  <c r="O922" i="1"/>
  <c r="R922" i="1" s="1"/>
  <c r="N922" i="1"/>
  <c r="Q921" i="1"/>
  <c r="O921" i="1"/>
  <c r="R921" i="1" s="1"/>
  <c r="N921" i="1"/>
  <c r="Q920" i="1"/>
  <c r="O920" i="1"/>
  <c r="R920" i="1" s="1"/>
  <c r="N920" i="1"/>
  <c r="Q919" i="1"/>
  <c r="O919" i="1"/>
  <c r="R919" i="1" s="1"/>
  <c r="N919" i="1"/>
  <c r="Q918" i="1"/>
  <c r="O918" i="1"/>
  <c r="R918" i="1" s="1"/>
  <c r="N918" i="1"/>
  <c r="R917" i="1"/>
  <c r="Q917" i="1"/>
  <c r="O917" i="1"/>
  <c r="N917" i="1"/>
  <c r="R916" i="1"/>
  <c r="Q916" i="1"/>
  <c r="O916" i="1"/>
  <c r="N916" i="1"/>
  <c r="R915" i="1"/>
  <c r="Q915" i="1"/>
  <c r="O915" i="1"/>
  <c r="N915" i="1"/>
  <c r="R914" i="1"/>
  <c r="Q914" i="1"/>
  <c r="O914" i="1"/>
  <c r="N914" i="1"/>
  <c r="R913" i="1"/>
  <c r="Q913" i="1"/>
  <c r="O913" i="1"/>
  <c r="N913" i="1"/>
  <c r="R912" i="1"/>
  <c r="Q912" i="1"/>
  <c r="O912" i="1"/>
  <c r="N912" i="1"/>
  <c r="R911" i="1"/>
  <c r="Q911" i="1"/>
  <c r="O911" i="1"/>
  <c r="N911" i="1"/>
  <c r="R910" i="1"/>
  <c r="Q910" i="1"/>
  <c r="O910" i="1"/>
  <c r="N910" i="1"/>
  <c r="R909" i="1"/>
  <c r="Q909" i="1"/>
  <c r="O909" i="1"/>
  <c r="N909" i="1"/>
  <c r="R908" i="1"/>
  <c r="Q908" i="1"/>
  <c r="O908" i="1"/>
  <c r="N908" i="1"/>
  <c r="R907" i="1"/>
  <c r="Q907" i="1"/>
  <c r="O907" i="1"/>
  <c r="N907" i="1"/>
  <c r="R906" i="1"/>
  <c r="Q906" i="1"/>
  <c r="O906" i="1"/>
  <c r="N906" i="1"/>
  <c r="R905" i="1"/>
  <c r="Q905" i="1"/>
  <c r="O905" i="1"/>
  <c r="N905" i="1"/>
  <c r="R904" i="1"/>
  <c r="Q904" i="1"/>
  <c r="O904" i="1"/>
  <c r="N904" i="1"/>
  <c r="R903" i="1"/>
  <c r="Q903" i="1"/>
  <c r="O903" i="1"/>
  <c r="N903" i="1"/>
  <c r="R902" i="1"/>
  <c r="Q902" i="1"/>
  <c r="O902" i="1"/>
  <c r="N902" i="1"/>
  <c r="R901" i="1"/>
  <c r="Q901" i="1"/>
  <c r="O901" i="1"/>
  <c r="N901" i="1"/>
  <c r="R900" i="1"/>
  <c r="Q900" i="1"/>
  <c r="O900" i="1"/>
  <c r="N900" i="1"/>
  <c r="R899" i="1"/>
  <c r="Q899" i="1"/>
  <c r="O899" i="1"/>
  <c r="N899" i="1"/>
  <c r="R898" i="1"/>
  <c r="Q898" i="1"/>
  <c r="O898" i="1"/>
  <c r="N898" i="1"/>
  <c r="R897" i="1"/>
  <c r="Q897" i="1"/>
  <c r="O897" i="1"/>
  <c r="N897" i="1"/>
  <c r="R896" i="1"/>
  <c r="Q896" i="1"/>
  <c r="O896" i="1"/>
  <c r="N896" i="1"/>
  <c r="R895" i="1"/>
  <c r="Q895" i="1"/>
  <c r="O895" i="1"/>
  <c r="N895" i="1"/>
  <c r="R894" i="1"/>
  <c r="Q894" i="1"/>
  <c r="O894" i="1"/>
  <c r="N894" i="1"/>
  <c r="R893" i="1"/>
  <c r="Q893" i="1"/>
  <c r="O893" i="1"/>
  <c r="N893" i="1"/>
  <c r="R892" i="1"/>
  <c r="Q892" i="1"/>
  <c r="O892" i="1"/>
  <c r="N892" i="1"/>
  <c r="R891" i="1"/>
  <c r="Q891" i="1"/>
  <c r="O891" i="1"/>
  <c r="N891" i="1"/>
  <c r="R890" i="1"/>
  <c r="Q890" i="1"/>
  <c r="O890" i="1"/>
  <c r="N890" i="1"/>
  <c r="R889" i="1"/>
  <c r="Q889" i="1"/>
  <c r="O889" i="1"/>
  <c r="N889" i="1"/>
  <c r="R888" i="1"/>
  <c r="Q888" i="1"/>
  <c r="O888" i="1"/>
  <c r="N888" i="1"/>
  <c r="R887" i="1"/>
  <c r="Q887" i="1"/>
  <c r="O887" i="1"/>
  <c r="N887" i="1"/>
  <c r="R886" i="1"/>
  <c r="Q886" i="1"/>
  <c r="O886" i="1"/>
  <c r="N886" i="1"/>
  <c r="R885" i="1"/>
  <c r="Q885" i="1"/>
  <c r="O885" i="1"/>
  <c r="N885" i="1"/>
  <c r="R884" i="1"/>
  <c r="Q884" i="1"/>
  <c r="O884" i="1"/>
  <c r="N884" i="1"/>
  <c r="R883" i="1"/>
  <c r="Q883" i="1"/>
  <c r="O883" i="1"/>
  <c r="N883" i="1"/>
  <c r="R882" i="1"/>
  <c r="Q882" i="1"/>
  <c r="O882" i="1"/>
  <c r="N882" i="1"/>
  <c r="R881" i="1"/>
  <c r="Q881" i="1"/>
  <c r="O881" i="1"/>
  <c r="N881" i="1"/>
  <c r="R880" i="1"/>
  <c r="Q880" i="1"/>
  <c r="O880" i="1"/>
  <c r="N880" i="1"/>
  <c r="R879" i="1"/>
  <c r="Q879" i="1"/>
  <c r="O879" i="1"/>
  <c r="N879" i="1"/>
  <c r="R878" i="1"/>
  <c r="Q878" i="1"/>
  <c r="O878" i="1"/>
  <c r="N878" i="1"/>
  <c r="R877" i="1"/>
  <c r="Q877" i="1"/>
  <c r="O877" i="1"/>
  <c r="N877" i="1"/>
  <c r="R876" i="1"/>
  <c r="Q876" i="1"/>
  <c r="O876" i="1"/>
  <c r="N876" i="1"/>
  <c r="R875" i="1"/>
  <c r="Q875" i="1"/>
  <c r="O875" i="1"/>
  <c r="N875" i="1"/>
  <c r="R874" i="1"/>
  <c r="Q874" i="1"/>
  <c r="O874" i="1"/>
  <c r="N874" i="1"/>
  <c r="R873" i="1"/>
  <c r="Q873" i="1"/>
  <c r="O873" i="1"/>
  <c r="N873" i="1"/>
  <c r="R872" i="1"/>
  <c r="Q872" i="1"/>
  <c r="O872" i="1"/>
  <c r="N872" i="1"/>
  <c r="R871" i="1"/>
  <c r="Q871" i="1"/>
  <c r="O871" i="1"/>
  <c r="N871" i="1"/>
  <c r="R870" i="1"/>
  <c r="Q870" i="1"/>
  <c r="O870" i="1"/>
  <c r="N870" i="1"/>
  <c r="R869" i="1"/>
  <c r="Q869" i="1"/>
  <c r="O869" i="1"/>
  <c r="N869" i="1"/>
  <c r="R868" i="1"/>
  <c r="Q868" i="1"/>
  <c r="O868" i="1"/>
  <c r="N868" i="1"/>
  <c r="R867" i="1"/>
  <c r="Q867" i="1"/>
  <c r="O867" i="1"/>
  <c r="N867" i="1"/>
  <c r="R866" i="1"/>
  <c r="Q866" i="1"/>
  <c r="O866" i="1"/>
  <c r="N866" i="1"/>
  <c r="R865" i="1"/>
  <c r="Q865" i="1"/>
  <c r="O865" i="1"/>
  <c r="N865" i="1"/>
  <c r="R864" i="1"/>
  <c r="Q864" i="1"/>
  <c r="O864" i="1"/>
  <c r="N864" i="1"/>
  <c r="R863" i="1"/>
  <c r="Q863" i="1"/>
  <c r="O863" i="1"/>
  <c r="N863" i="1"/>
  <c r="R862" i="1"/>
  <c r="Q862" i="1"/>
  <c r="O862" i="1"/>
  <c r="N862" i="1"/>
  <c r="R861" i="1"/>
  <c r="Q861" i="1"/>
  <c r="O861" i="1"/>
  <c r="N861" i="1"/>
  <c r="R860" i="1"/>
  <c r="Q860" i="1"/>
  <c r="O860" i="1"/>
  <c r="N860" i="1"/>
  <c r="R859" i="1"/>
  <c r="Q859" i="1"/>
  <c r="O859" i="1"/>
  <c r="N859" i="1"/>
  <c r="R858" i="1"/>
  <c r="Q858" i="1"/>
  <c r="O858" i="1"/>
  <c r="N858" i="1"/>
  <c r="R857" i="1"/>
  <c r="Q857" i="1"/>
  <c r="O857" i="1"/>
  <c r="N857" i="1"/>
  <c r="R856" i="1"/>
  <c r="Q856" i="1"/>
  <c r="O856" i="1"/>
  <c r="N856" i="1"/>
  <c r="R855" i="1"/>
  <c r="Q855" i="1"/>
  <c r="O855" i="1"/>
  <c r="N855" i="1"/>
  <c r="R854" i="1"/>
  <c r="Q854" i="1"/>
  <c r="O854" i="1"/>
  <c r="N854" i="1"/>
  <c r="R853" i="1"/>
  <c r="Q853" i="1"/>
  <c r="O853" i="1"/>
  <c r="N853" i="1"/>
  <c r="R852" i="1"/>
  <c r="Q852" i="1"/>
  <c r="O852" i="1"/>
  <c r="N852" i="1"/>
  <c r="R851" i="1"/>
  <c r="Q851" i="1"/>
  <c r="O851" i="1"/>
  <c r="N851" i="1"/>
  <c r="R850" i="1"/>
  <c r="Q850" i="1"/>
  <c r="O850" i="1"/>
  <c r="N850" i="1"/>
  <c r="R849" i="1"/>
  <c r="Q849" i="1"/>
  <c r="O849" i="1"/>
  <c r="N849" i="1"/>
  <c r="R848" i="1"/>
  <c r="Q848" i="1"/>
  <c r="O848" i="1"/>
  <c r="N848" i="1"/>
  <c r="R847" i="1"/>
  <c r="Q847" i="1"/>
  <c r="O847" i="1"/>
  <c r="N847" i="1"/>
  <c r="R846" i="1"/>
  <c r="Q846" i="1"/>
  <c r="O846" i="1"/>
  <c r="N846" i="1"/>
  <c r="R845" i="1"/>
  <c r="Q845" i="1"/>
  <c r="O845" i="1"/>
  <c r="N845" i="1"/>
  <c r="R844" i="1"/>
  <c r="Q844" i="1"/>
  <c r="O844" i="1"/>
  <c r="N844" i="1"/>
  <c r="R843" i="1"/>
  <c r="Q843" i="1"/>
  <c r="O843" i="1"/>
  <c r="N843" i="1"/>
  <c r="R842" i="1"/>
  <c r="Q842" i="1"/>
  <c r="O842" i="1"/>
  <c r="N842" i="1"/>
  <c r="R841" i="1"/>
  <c r="Q841" i="1"/>
  <c r="O841" i="1"/>
  <c r="N841" i="1"/>
  <c r="R840" i="1"/>
  <c r="Q840" i="1"/>
  <c r="O840" i="1"/>
  <c r="N840" i="1"/>
  <c r="R839" i="1"/>
  <c r="Q839" i="1"/>
  <c r="O839" i="1"/>
  <c r="N839" i="1"/>
  <c r="R838" i="1"/>
  <c r="Q838" i="1"/>
  <c r="O838" i="1"/>
  <c r="N838" i="1"/>
  <c r="R837" i="1"/>
  <c r="Q837" i="1"/>
  <c r="O837" i="1"/>
  <c r="N837" i="1"/>
  <c r="R836" i="1"/>
  <c r="Q836" i="1"/>
  <c r="O836" i="1"/>
  <c r="N836" i="1"/>
  <c r="R835" i="1"/>
  <c r="Q835" i="1"/>
  <c r="O835" i="1"/>
  <c r="N835" i="1"/>
  <c r="R834" i="1"/>
  <c r="Q834" i="1"/>
  <c r="O834" i="1"/>
  <c r="N834" i="1"/>
  <c r="R833" i="1"/>
  <c r="Q833" i="1"/>
  <c r="O833" i="1"/>
  <c r="N833" i="1"/>
  <c r="R832" i="1"/>
  <c r="Q832" i="1"/>
  <c r="O832" i="1"/>
  <c r="N832" i="1"/>
  <c r="R831" i="1"/>
  <c r="Q831" i="1"/>
  <c r="O831" i="1"/>
  <c r="N831" i="1"/>
  <c r="R830" i="1"/>
  <c r="Q830" i="1"/>
  <c r="O830" i="1"/>
  <c r="N830" i="1"/>
  <c r="R829" i="1"/>
  <c r="Q829" i="1"/>
  <c r="O829" i="1"/>
  <c r="N829" i="1"/>
  <c r="R828" i="1"/>
  <c r="Q828" i="1"/>
  <c r="O828" i="1"/>
  <c r="N828" i="1"/>
  <c r="R827" i="1"/>
  <c r="Q827" i="1"/>
  <c r="O827" i="1"/>
  <c r="N827" i="1"/>
  <c r="R826" i="1"/>
  <c r="Q826" i="1"/>
  <c r="O826" i="1"/>
  <c r="N826" i="1"/>
  <c r="R825" i="1"/>
  <c r="Q825" i="1"/>
  <c r="O825" i="1"/>
  <c r="N825" i="1"/>
  <c r="R824" i="1"/>
  <c r="Q824" i="1"/>
  <c r="O824" i="1"/>
  <c r="N824" i="1"/>
  <c r="R823" i="1"/>
  <c r="Q823" i="1"/>
  <c r="O823" i="1"/>
  <c r="N823" i="1"/>
  <c r="R822" i="1"/>
  <c r="Q822" i="1"/>
  <c r="O822" i="1"/>
  <c r="N822" i="1"/>
  <c r="R821" i="1"/>
  <c r="Q821" i="1"/>
  <c r="O821" i="1"/>
  <c r="N821" i="1"/>
  <c r="R820" i="1"/>
  <c r="Q820" i="1"/>
  <c r="O820" i="1"/>
  <c r="N820" i="1"/>
  <c r="R819" i="1"/>
  <c r="Q819" i="1"/>
  <c r="O819" i="1"/>
  <c r="N819" i="1"/>
  <c r="R818" i="1"/>
  <c r="Q818" i="1"/>
  <c r="O818" i="1"/>
  <c r="N818" i="1"/>
  <c r="R817" i="1"/>
  <c r="Q817" i="1"/>
  <c r="O817" i="1"/>
  <c r="N817" i="1"/>
  <c r="R816" i="1"/>
  <c r="Q816" i="1"/>
  <c r="O816" i="1"/>
  <c r="N816" i="1"/>
  <c r="R815" i="1"/>
  <c r="Q815" i="1"/>
  <c r="O815" i="1"/>
  <c r="N815" i="1"/>
  <c r="R814" i="1"/>
  <c r="Q814" i="1"/>
  <c r="O814" i="1"/>
  <c r="N814" i="1"/>
  <c r="R813" i="1"/>
  <c r="Q813" i="1"/>
  <c r="O813" i="1"/>
  <c r="N813" i="1"/>
  <c r="R812" i="1"/>
  <c r="Q812" i="1"/>
  <c r="O812" i="1"/>
  <c r="N812" i="1"/>
  <c r="R811" i="1"/>
  <c r="Q811" i="1"/>
  <c r="O811" i="1"/>
  <c r="N811" i="1"/>
  <c r="R810" i="1"/>
  <c r="Q810" i="1"/>
  <c r="O810" i="1"/>
  <c r="N810" i="1"/>
  <c r="R809" i="1"/>
  <c r="Q809" i="1"/>
  <c r="O809" i="1"/>
  <c r="N809" i="1"/>
  <c r="R808" i="1"/>
  <c r="Q808" i="1"/>
  <c r="O808" i="1"/>
  <c r="N808" i="1"/>
  <c r="R807" i="1"/>
  <c r="Q807" i="1"/>
  <c r="O807" i="1"/>
  <c r="N807" i="1"/>
  <c r="R806" i="1"/>
  <c r="Q806" i="1"/>
  <c r="O806" i="1"/>
  <c r="N806" i="1"/>
  <c r="R805" i="1"/>
  <c r="Q805" i="1"/>
  <c r="O805" i="1"/>
  <c r="N805" i="1"/>
  <c r="R804" i="1"/>
  <c r="Q804" i="1"/>
  <c r="O804" i="1"/>
  <c r="N804" i="1"/>
  <c r="R803" i="1"/>
  <c r="Q803" i="1"/>
  <c r="O803" i="1"/>
  <c r="N803" i="1"/>
  <c r="R802" i="1"/>
  <c r="Q802" i="1"/>
  <c r="O802" i="1"/>
  <c r="N802" i="1"/>
  <c r="R801" i="1"/>
  <c r="Q801" i="1"/>
  <c r="O801" i="1"/>
  <c r="N801" i="1"/>
  <c r="R800" i="1"/>
  <c r="Q800" i="1"/>
  <c r="O800" i="1"/>
  <c r="N800" i="1"/>
  <c r="R799" i="1"/>
  <c r="Q799" i="1"/>
  <c r="O799" i="1"/>
  <c r="N799" i="1"/>
  <c r="R798" i="1"/>
  <c r="Q798" i="1"/>
  <c r="O798" i="1"/>
  <c r="N798" i="1"/>
  <c r="R797" i="1"/>
  <c r="Q797" i="1"/>
  <c r="O797" i="1"/>
  <c r="N797" i="1"/>
  <c r="R796" i="1"/>
  <c r="Q796" i="1"/>
  <c r="O796" i="1"/>
  <c r="N796" i="1"/>
  <c r="R795" i="1"/>
  <c r="Q795" i="1"/>
  <c r="O795" i="1"/>
  <c r="N795" i="1"/>
  <c r="R794" i="1"/>
  <c r="Q794" i="1"/>
  <c r="O794" i="1"/>
  <c r="N794" i="1"/>
  <c r="R793" i="1"/>
  <c r="Q793" i="1"/>
  <c r="O793" i="1"/>
  <c r="N793" i="1"/>
  <c r="R792" i="1"/>
  <c r="Q792" i="1"/>
  <c r="O792" i="1"/>
  <c r="N792" i="1"/>
  <c r="R791" i="1"/>
  <c r="Q791" i="1"/>
  <c r="O791" i="1"/>
  <c r="N791" i="1"/>
  <c r="R790" i="1"/>
  <c r="Q790" i="1"/>
  <c r="O790" i="1"/>
  <c r="N790" i="1"/>
  <c r="R789" i="1"/>
  <c r="Q789" i="1"/>
  <c r="O789" i="1"/>
  <c r="N789" i="1"/>
  <c r="R788" i="1"/>
  <c r="Q788" i="1"/>
  <c r="O788" i="1"/>
  <c r="N788" i="1"/>
  <c r="R787" i="1"/>
  <c r="Q787" i="1"/>
  <c r="O787" i="1"/>
  <c r="N787" i="1"/>
  <c r="R786" i="1"/>
  <c r="Q786" i="1"/>
  <c r="O786" i="1"/>
  <c r="N786" i="1"/>
  <c r="R785" i="1"/>
  <c r="Q785" i="1"/>
  <c r="O785" i="1"/>
  <c r="N785" i="1"/>
  <c r="R784" i="1"/>
  <c r="Q784" i="1"/>
  <c r="O784" i="1"/>
  <c r="N784" i="1"/>
  <c r="R783" i="1"/>
  <c r="Q783" i="1"/>
  <c r="O783" i="1"/>
  <c r="N783" i="1"/>
  <c r="R782" i="1"/>
  <c r="Q782" i="1"/>
  <c r="O782" i="1"/>
  <c r="N782" i="1"/>
  <c r="R781" i="1"/>
  <c r="Q781" i="1"/>
  <c r="O781" i="1"/>
  <c r="N781" i="1"/>
  <c r="R780" i="1"/>
  <c r="Q780" i="1"/>
  <c r="O780" i="1"/>
  <c r="N780" i="1"/>
  <c r="R779" i="1"/>
  <c r="Q779" i="1"/>
  <c r="O779" i="1"/>
  <c r="N779" i="1"/>
  <c r="R778" i="1"/>
  <c r="Q778" i="1"/>
  <c r="O778" i="1"/>
  <c r="N778" i="1"/>
  <c r="R777" i="1"/>
  <c r="Q777" i="1"/>
  <c r="O777" i="1"/>
  <c r="N777" i="1"/>
  <c r="R776" i="1"/>
  <c r="Q776" i="1"/>
  <c r="O776" i="1"/>
  <c r="N776" i="1"/>
  <c r="R775" i="1"/>
  <c r="Q775" i="1"/>
  <c r="O775" i="1"/>
  <c r="N775" i="1"/>
  <c r="R774" i="1"/>
  <c r="Q774" i="1"/>
  <c r="O774" i="1"/>
  <c r="N774" i="1"/>
  <c r="R773" i="1"/>
  <c r="Q773" i="1"/>
  <c r="O773" i="1"/>
  <c r="N773" i="1"/>
  <c r="R772" i="1"/>
  <c r="Q772" i="1"/>
  <c r="O772" i="1"/>
  <c r="N772" i="1"/>
  <c r="R771" i="1"/>
  <c r="Q771" i="1"/>
  <c r="O771" i="1"/>
  <c r="N771" i="1"/>
  <c r="R770" i="1"/>
  <c r="Q770" i="1"/>
  <c r="O770" i="1"/>
  <c r="N770" i="1"/>
  <c r="R769" i="1"/>
  <c r="Q769" i="1"/>
  <c r="O769" i="1"/>
  <c r="N769" i="1"/>
  <c r="R768" i="1"/>
  <c r="Q768" i="1"/>
  <c r="O768" i="1"/>
  <c r="N768" i="1"/>
  <c r="R767" i="1"/>
  <c r="Q767" i="1"/>
  <c r="O767" i="1"/>
  <c r="N767" i="1"/>
  <c r="R766" i="1"/>
  <c r="Q766" i="1"/>
  <c r="O766" i="1"/>
  <c r="N766" i="1"/>
  <c r="R765" i="1"/>
  <c r="Q765" i="1"/>
  <c r="O765" i="1"/>
  <c r="N765" i="1"/>
  <c r="R764" i="1"/>
  <c r="Q764" i="1"/>
  <c r="O764" i="1"/>
  <c r="N764" i="1"/>
  <c r="R763" i="1"/>
  <c r="Q763" i="1"/>
  <c r="O763" i="1"/>
  <c r="N763" i="1"/>
  <c r="R762" i="1"/>
  <c r="Q762" i="1"/>
  <c r="O762" i="1"/>
  <c r="N762" i="1"/>
  <c r="R761" i="1"/>
  <c r="Q761" i="1"/>
  <c r="O761" i="1"/>
  <c r="N761" i="1"/>
  <c r="R760" i="1"/>
  <c r="Q760" i="1"/>
  <c r="O760" i="1"/>
  <c r="N760" i="1"/>
  <c r="R759" i="1"/>
  <c r="Q759" i="1"/>
  <c r="O759" i="1"/>
  <c r="N759" i="1"/>
  <c r="R758" i="1"/>
  <c r="Q758" i="1"/>
  <c r="O758" i="1"/>
  <c r="N758" i="1"/>
  <c r="R757" i="1"/>
  <c r="Q757" i="1"/>
  <c r="O757" i="1"/>
  <c r="N757" i="1"/>
  <c r="R756" i="1"/>
  <c r="Q756" i="1"/>
  <c r="O756" i="1"/>
  <c r="N756" i="1"/>
  <c r="R755" i="1"/>
  <c r="Q755" i="1"/>
  <c r="O755" i="1"/>
  <c r="N755" i="1"/>
  <c r="R754" i="1"/>
  <c r="Q754" i="1"/>
  <c r="O754" i="1"/>
  <c r="N754" i="1"/>
  <c r="R753" i="1"/>
  <c r="Q753" i="1"/>
  <c r="O753" i="1"/>
  <c r="N753" i="1"/>
  <c r="R752" i="1"/>
  <c r="Q752" i="1"/>
  <c r="O752" i="1"/>
  <c r="N752" i="1"/>
  <c r="R751" i="1"/>
  <c r="Q751" i="1"/>
  <c r="O751" i="1"/>
  <c r="N751" i="1"/>
  <c r="R750" i="1"/>
  <c r="Q750" i="1"/>
  <c r="O750" i="1"/>
  <c r="N750" i="1"/>
  <c r="R749" i="1"/>
  <c r="Q749" i="1"/>
  <c r="O749" i="1"/>
  <c r="N749" i="1"/>
  <c r="R748" i="1"/>
  <c r="Q748" i="1"/>
  <c r="O748" i="1"/>
  <c r="N748" i="1"/>
  <c r="R747" i="1"/>
  <c r="Q747" i="1"/>
  <c r="O747" i="1"/>
  <c r="N747" i="1"/>
  <c r="R746" i="1"/>
  <c r="Q746" i="1"/>
  <c r="O746" i="1"/>
  <c r="N746" i="1"/>
  <c r="R745" i="1"/>
  <c r="Q745" i="1"/>
  <c r="O745" i="1"/>
  <c r="N745" i="1"/>
  <c r="R744" i="1"/>
  <c r="Q744" i="1"/>
  <c r="O744" i="1"/>
  <c r="N744" i="1"/>
  <c r="R743" i="1"/>
  <c r="Q743" i="1"/>
  <c r="O743" i="1"/>
  <c r="N743" i="1"/>
  <c r="R742" i="1"/>
  <c r="Q742" i="1"/>
  <c r="O742" i="1"/>
  <c r="N742" i="1"/>
  <c r="R741" i="1"/>
  <c r="Q741" i="1"/>
  <c r="O741" i="1"/>
  <c r="N741" i="1"/>
  <c r="R740" i="1"/>
  <c r="Q740" i="1"/>
  <c r="O740" i="1"/>
  <c r="N740" i="1"/>
  <c r="R739" i="1"/>
  <c r="Q739" i="1"/>
  <c r="O739" i="1"/>
  <c r="N739" i="1"/>
  <c r="R738" i="1"/>
  <c r="Q738" i="1"/>
  <c r="O738" i="1"/>
  <c r="N738" i="1"/>
  <c r="R737" i="1"/>
  <c r="Q737" i="1"/>
  <c r="O737" i="1"/>
  <c r="N737" i="1"/>
  <c r="R736" i="1"/>
  <c r="Q736" i="1"/>
  <c r="O736" i="1"/>
  <c r="N736" i="1"/>
  <c r="R735" i="1"/>
  <c r="Q735" i="1"/>
  <c r="O735" i="1"/>
  <c r="N735" i="1"/>
  <c r="R734" i="1"/>
  <c r="Q734" i="1"/>
  <c r="O734" i="1"/>
  <c r="N734" i="1"/>
  <c r="R733" i="1"/>
  <c r="Q733" i="1"/>
  <c r="O733" i="1"/>
  <c r="N733" i="1"/>
  <c r="R732" i="1"/>
  <c r="Q732" i="1"/>
  <c r="O732" i="1"/>
  <c r="N732" i="1"/>
  <c r="R731" i="1"/>
  <c r="Q731" i="1"/>
  <c r="O731" i="1"/>
  <c r="N731" i="1"/>
  <c r="R730" i="1"/>
  <c r="Q730" i="1"/>
  <c r="O730" i="1"/>
  <c r="N730" i="1"/>
  <c r="R729" i="1"/>
  <c r="Q729" i="1"/>
  <c r="O729" i="1"/>
  <c r="N729" i="1"/>
  <c r="R728" i="1"/>
  <c r="Q728" i="1"/>
  <c r="O728" i="1"/>
  <c r="N728" i="1"/>
  <c r="R727" i="1"/>
  <c r="Q727" i="1"/>
  <c r="O727" i="1"/>
  <c r="N727" i="1"/>
  <c r="R726" i="1"/>
  <c r="Q726" i="1"/>
  <c r="O726" i="1"/>
  <c r="N726" i="1"/>
  <c r="R725" i="1"/>
  <c r="Q725" i="1"/>
  <c r="O725" i="1"/>
  <c r="N725" i="1"/>
  <c r="R724" i="1"/>
  <c r="Q724" i="1"/>
  <c r="O724" i="1"/>
  <c r="N724" i="1"/>
  <c r="R723" i="1"/>
  <c r="Q723" i="1"/>
  <c r="O723" i="1"/>
  <c r="N723" i="1"/>
  <c r="R722" i="1"/>
  <c r="Q722" i="1"/>
  <c r="O722" i="1"/>
  <c r="N722" i="1"/>
  <c r="R721" i="1"/>
  <c r="Q721" i="1"/>
  <c r="O721" i="1"/>
  <c r="N721" i="1"/>
  <c r="R720" i="1"/>
  <c r="Q720" i="1"/>
  <c r="O720" i="1"/>
  <c r="N720" i="1"/>
  <c r="R719" i="1"/>
  <c r="Q719" i="1"/>
  <c r="O719" i="1"/>
  <c r="N719" i="1"/>
  <c r="R718" i="1"/>
  <c r="Q718" i="1"/>
  <c r="O718" i="1"/>
  <c r="N718" i="1"/>
  <c r="R717" i="1"/>
  <c r="Q717" i="1"/>
  <c r="O717" i="1"/>
  <c r="N717" i="1"/>
  <c r="R716" i="1"/>
  <c r="Q716" i="1"/>
  <c r="O716" i="1"/>
  <c r="N716" i="1"/>
  <c r="R715" i="1"/>
  <c r="Q715" i="1"/>
  <c r="O715" i="1"/>
  <c r="N715" i="1"/>
  <c r="R714" i="1"/>
  <c r="Q714" i="1"/>
  <c r="O714" i="1"/>
  <c r="N714" i="1"/>
  <c r="R713" i="1"/>
  <c r="Q713" i="1"/>
  <c r="O713" i="1"/>
  <c r="N713" i="1"/>
  <c r="R712" i="1"/>
  <c r="Q712" i="1"/>
  <c r="O712" i="1"/>
  <c r="N712" i="1"/>
  <c r="R711" i="1"/>
  <c r="Q711" i="1"/>
  <c r="O711" i="1"/>
  <c r="N711" i="1"/>
  <c r="R710" i="1"/>
  <c r="Q710" i="1"/>
  <c r="O710" i="1"/>
  <c r="N710" i="1"/>
  <c r="R709" i="1"/>
  <c r="Q709" i="1"/>
  <c r="O709" i="1"/>
  <c r="N709" i="1"/>
  <c r="R708" i="1"/>
  <c r="Q708" i="1"/>
  <c r="O708" i="1"/>
  <c r="N708" i="1"/>
  <c r="R707" i="1"/>
  <c r="Q707" i="1"/>
  <c r="O707" i="1"/>
  <c r="N707" i="1"/>
  <c r="R706" i="1"/>
  <c r="Q706" i="1"/>
  <c r="O706" i="1"/>
  <c r="N706" i="1"/>
  <c r="R705" i="1"/>
  <c r="Q705" i="1"/>
  <c r="O705" i="1"/>
  <c r="N705" i="1"/>
  <c r="R704" i="1"/>
  <c r="Q704" i="1"/>
  <c r="O704" i="1"/>
  <c r="N704" i="1"/>
  <c r="R703" i="1"/>
  <c r="Q703" i="1"/>
  <c r="O703" i="1"/>
  <c r="N703" i="1"/>
  <c r="R702" i="1"/>
  <c r="Q702" i="1"/>
  <c r="O702" i="1"/>
  <c r="N702" i="1"/>
  <c r="R701" i="1"/>
  <c r="Q701" i="1"/>
  <c r="O701" i="1"/>
  <c r="N701" i="1"/>
  <c r="R700" i="1"/>
  <c r="Q700" i="1"/>
  <c r="O700" i="1"/>
  <c r="N700" i="1"/>
  <c r="R699" i="1"/>
  <c r="Q699" i="1"/>
  <c r="O699" i="1"/>
  <c r="N699" i="1"/>
  <c r="R698" i="1"/>
  <c r="Q698" i="1"/>
  <c r="O698" i="1"/>
  <c r="N698" i="1"/>
  <c r="R697" i="1"/>
  <c r="Q697" i="1"/>
  <c r="O697" i="1"/>
  <c r="N697" i="1"/>
  <c r="R696" i="1"/>
  <c r="Q696" i="1"/>
  <c r="O696" i="1"/>
  <c r="N696" i="1"/>
  <c r="R695" i="1"/>
  <c r="Q695" i="1"/>
  <c r="O695" i="1"/>
  <c r="N695" i="1"/>
  <c r="R694" i="1"/>
  <c r="Q694" i="1"/>
  <c r="O694" i="1"/>
  <c r="N694" i="1"/>
  <c r="R693" i="1"/>
  <c r="Q693" i="1"/>
  <c r="O693" i="1"/>
  <c r="N693" i="1"/>
  <c r="R692" i="1"/>
  <c r="Q692" i="1"/>
  <c r="O692" i="1"/>
  <c r="N692" i="1"/>
  <c r="R691" i="1"/>
  <c r="Q691" i="1"/>
  <c r="O691" i="1"/>
  <c r="N691" i="1"/>
  <c r="R690" i="1"/>
  <c r="Q690" i="1"/>
  <c r="O690" i="1"/>
  <c r="N690" i="1"/>
  <c r="R689" i="1"/>
  <c r="Q689" i="1"/>
  <c r="O689" i="1"/>
  <c r="N689" i="1"/>
  <c r="R688" i="1"/>
  <c r="Q688" i="1"/>
  <c r="O688" i="1"/>
  <c r="N688" i="1"/>
  <c r="R687" i="1"/>
  <c r="Q687" i="1"/>
  <c r="O687" i="1"/>
  <c r="N687" i="1"/>
  <c r="R686" i="1"/>
  <c r="Q686" i="1"/>
  <c r="O686" i="1"/>
  <c r="N686" i="1"/>
  <c r="R685" i="1"/>
  <c r="Q685" i="1"/>
  <c r="O685" i="1"/>
  <c r="N685" i="1"/>
  <c r="R684" i="1"/>
  <c r="Q684" i="1"/>
  <c r="O684" i="1"/>
  <c r="N684" i="1"/>
  <c r="R683" i="1"/>
  <c r="Q683" i="1"/>
  <c r="O683" i="1"/>
  <c r="N683" i="1"/>
  <c r="R682" i="1"/>
  <c r="Q682" i="1"/>
  <c r="O682" i="1"/>
  <c r="N682" i="1"/>
  <c r="R681" i="1"/>
  <c r="Q681" i="1"/>
  <c r="O681" i="1"/>
  <c r="N681" i="1"/>
  <c r="R680" i="1"/>
  <c r="Q680" i="1"/>
  <c r="O680" i="1"/>
  <c r="N680" i="1"/>
  <c r="R679" i="1"/>
  <c r="Q679" i="1"/>
  <c r="O679" i="1"/>
  <c r="N679" i="1"/>
  <c r="R678" i="1"/>
  <c r="Q678" i="1"/>
  <c r="O678" i="1"/>
  <c r="N678" i="1"/>
  <c r="R677" i="1"/>
  <c r="Q677" i="1"/>
  <c r="O677" i="1"/>
  <c r="N677" i="1"/>
  <c r="R676" i="1"/>
  <c r="Q676" i="1"/>
  <c r="O676" i="1"/>
  <c r="N676" i="1"/>
  <c r="R675" i="1"/>
  <c r="Q675" i="1"/>
  <c r="O675" i="1"/>
  <c r="N675" i="1"/>
  <c r="R674" i="1"/>
  <c r="Q674" i="1"/>
  <c r="O674" i="1"/>
  <c r="N674" i="1"/>
  <c r="R673" i="1"/>
  <c r="Q673" i="1"/>
  <c r="O673" i="1"/>
  <c r="N673" i="1"/>
  <c r="R672" i="1"/>
  <c r="Q672" i="1"/>
  <c r="O672" i="1"/>
  <c r="N672" i="1"/>
  <c r="R671" i="1"/>
  <c r="Q671" i="1"/>
  <c r="O671" i="1"/>
  <c r="N671" i="1"/>
  <c r="R670" i="1"/>
  <c r="Q670" i="1"/>
  <c r="O670" i="1"/>
  <c r="N670" i="1"/>
  <c r="R669" i="1"/>
  <c r="Q669" i="1"/>
  <c r="O669" i="1"/>
  <c r="N669" i="1"/>
  <c r="R668" i="1"/>
  <c r="Q668" i="1"/>
  <c r="O668" i="1"/>
  <c r="N668" i="1"/>
  <c r="R667" i="1"/>
  <c r="Q667" i="1"/>
  <c r="O667" i="1"/>
  <c r="N667" i="1"/>
  <c r="R666" i="1"/>
  <c r="Q666" i="1"/>
  <c r="O666" i="1"/>
  <c r="N666" i="1"/>
  <c r="R665" i="1"/>
  <c r="Q665" i="1"/>
  <c r="O665" i="1"/>
  <c r="N665" i="1"/>
  <c r="R664" i="1"/>
  <c r="Q664" i="1"/>
  <c r="O664" i="1"/>
  <c r="N664" i="1"/>
  <c r="R663" i="1"/>
  <c r="Q663" i="1"/>
  <c r="O663" i="1"/>
  <c r="N663" i="1"/>
  <c r="R662" i="1"/>
  <c r="Q662" i="1"/>
  <c r="O662" i="1"/>
  <c r="N662" i="1"/>
  <c r="R661" i="1"/>
  <c r="Q661" i="1"/>
  <c r="O661" i="1"/>
  <c r="N661" i="1"/>
  <c r="R660" i="1"/>
  <c r="Q660" i="1"/>
  <c r="O660" i="1"/>
  <c r="N660" i="1"/>
  <c r="R659" i="1"/>
  <c r="Q659" i="1"/>
  <c r="O659" i="1"/>
  <c r="N659" i="1"/>
  <c r="R658" i="1"/>
  <c r="Q658" i="1"/>
  <c r="O658" i="1"/>
  <c r="N658" i="1"/>
  <c r="R657" i="1"/>
  <c r="Q657" i="1"/>
  <c r="O657" i="1"/>
  <c r="N657" i="1"/>
  <c r="R656" i="1"/>
  <c r="Q656" i="1"/>
  <c r="O656" i="1"/>
  <c r="N656" i="1"/>
  <c r="R655" i="1"/>
  <c r="Q655" i="1"/>
  <c r="O655" i="1"/>
  <c r="N655" i="1"/>
  <c r="R654" i="1"/>
  <c r="Q654" i="1"/>
  <c r="O654" i="1"/>
  <c r="N654" i="1"/>
  <c r="R653" i="1"/>
  <c r="Q653" i="1"/>
  <c r="O653" i="1"/>
  <c r="N653" i="1"/>
  <c r="R652" i="1"/>
  <c r="Q652" i="1"/>
  <c r="O652" i="1"/>
  <c r="N652" i="1"/>
  <c r="R651" i="1"/>
  <c r="Q651" i="1"/>
  <c r="O651" i="1"/>
  <c r="N651" i="1"/>
  <c r="R650" i="1"/>
  <c r="Q650" i="1"/>
  <c r="O650" i="1"/>
  <c r="N650" i="1"/>
  <c r="R649" i="1"/>
  <c r="Q649" i="1"/>
  <c r="O649" i="1"/>
  <c r="N649" i="1"/>
  <c r="R648" i="1"/>
  <c r="Q648" i="1"/>
  <c r="O648" i="1"/>
  <c r="N648" i="1"/>
  <c r="R647" i="1"/>
  <c r="Q647" i="1"/>
  <c r="O647" i="1"/>
  <c r="N647" i="1"/>
  <c r="R646" i="1"/>
  <c r="Q646" i="1"/>
  <c r="O646" i="1"/>
  <c r="N646" i="1"/>
  <c r="R645" i="1"/>
  <c r="Q645" i="1"/>
  <c r="O645" i="1"/>
  <c r="N645" i="1"/>
  <c r="R644" i="1"/>
  <c r="Q644" i="1"/>
  <c r="O644" i="1"/>
  <c r="N644" i="1"/>
  <c r="R643" i="1"/>
  <c r="Q643" i="1"/>
  <c r="O643" i="1"/>
  <c r="N643" i="1"/>
  <c r="R642" i="1"/>
  <c r="Q642" i="1"/>
  <c r="O642" i="1"/>
  <c r="N642" i="1"/>
  <c r="R641" i="1"/>
  <c r="Q641" i="1"/>
  <c r="O641" i="1"/>
  <c r="N641" i="1"/>
  <c r="R640" i="1"/>
  <c r="Q640" i="1"/>
  <c r="O640" i="1"/>
  <c r="N640" i="1"/>
  <c r="R639" i="1"/>
  <c r="Q639" i="1"/>
  <c r="O639" i="1"/>
  <c r="N639" i="1"/>
  <c r="R638" i="1"/>
  <c r="Q638" i="1"/>
  <c r="O638" i="1"/>
  <c r="N638" i="1"/>
  <c r="R637" i="1"/>
  <c r="Q637" i="1"/>
  <c r="O637" i="1"/>
  <c r="N637" i="1"/>
  <c r="R636" i="1"/>
  <c r="Q636" i="1"/>
  <c r="O636" i="1"/>
  <c r="N636" i="1"/>
  <c r="R635" i="1"/>
  <c r="Q635" i="1"/>
  <c r="O635" i="1"/>
  <c r="N635" i="1"/>
  <c r="R634" i="1"/>
  <c r="Q634" i="1"/>
  <c r="O634" i="1"/>
  <c r="N634" i="1"/>
  <c r="R633" i="1"/>
  <c r="Q633" i="1"/>
  <c r="O633" i="1"/>
  <c r="N633" i="1"/>
  <c r="R632" i="1"/>
  <c r="Q632" i="1"/>
  <c r="O632" i="1"/>
  <c r="N632" i="1"/>
  <c r="R631" i="1"/>
  <c r="Q631" i="1"/>
  <c r="O631" i="1"/>
  <c r="N631" i="1"/>
  <c r="R630" i="1"/>
  <c r="Q630" i="1"/>
  <c r="O630" i="1"/>
  <c r="N630" i="1"/>
  <c r="R629" i="1"/>
  <c r="Q629" i="1"/>
  <c r="O629" i="1"/>
  <c r="N629" i="1"/>
  <c r="R628" i="1"/>
  <c r="Q628" i="1"/>
  <c r="O628" i="1"/>
  <c r="N628" i="1"/>
  <c r="R627" i="1"/>
  <c r="Q627" i="1"/>
  <c r="O627" i="1"/>
  <c r="N627" i="1"/>
  <c r="R626" i="1"/>
  <c r="Q626" i="1"/>
  <c r="O626" i="1"/>
  <c r="N626" i="1"/>
  <c r="R625" i="1"/>
  <c r="Q625" i="1"/>
  <c r="O625" i="1"/>
  <c r="N625" i="1"/>
  <c r="R624" i="1"/>
  <c r="Q624" i="1"/>
  <c r="O624" i="1"/>
  <c r="N624" i="1"/>
  <c r="R623" i="1"/>
  <c r="Q623" i="1"/>
  <c r="O623" i="1"/>
  <c r="N623" i="1"/>
  <c r="R622" i="1"/>
  <c r="Q622" i="1"/>
  <c r="O622" i="1"/>
  <c r="N622" i="1"/>
  <c r="R621" i="1"/>
  <c r="Q621" i="1"/>
  <c r="O621" i="1"/>
  <c r="N621" i="1"/>
  <c r="R620" i="1"/>
  <c r="Q620" i="1"/>
  <c r="O620" i="1"/>
  <c r="N620" i="1"/>
  <c r="R619" i="1"/>
  <c r="Q619" i="1"/>
  <c r="O619" i="1"/>
  <c r="N619" i="1"/>
  <c r="R618" i="1"/>
  <c r="Q618" i="1"/>
  <c r="O618" i="1"/>
  <c r="N618" i="1"/>
  <c r="R617" i="1"/>
  <c r="Q617" i="1"/>
  <c r="O617" i="1"/>
  <c r="N617" i="1"/>
  <c r="R616" i="1"/>
  <c r="Q616" i="1"/>
  <c r="O616" i="1"/>
  <c r="N616" i="1"/>
  <c r="R615" i="1"/>
  <c r="Q615" i="1"/>
  <c r="O615" i="1"/>
  <c r="N615" i="1"/>
  <c r="R614" i="1"/>
  <c r="Q614" i="1"/>
  <c r="O614" i="1"/>
  <c r="N614" i="1"/>
  <c r="R613" i="1"/>
  <c r="Q613" i="1"/>
  <c r="O613" i="1"/>
  <c r="N613" i="1"/>
  <c r="R612" i="1"/>
  <c r="Q612" i="1"/>
  <c r="O612" i="1"/>
  <c r="N612" i="1"/>
  <c r="R611" i="1"/>
  <c r="Q611" i="1"/>
  <c r="O611" i="1"/>
  <c r="N611" i="1"/>
  <c r="R610" i="1"/>
  <c r="Q610" i="1"/>
  <c r="O610" i="1"/>
  <c r="N610" i="1"/>
  <c r="R609" i="1"/>
  <c r="Q609" i="1"/>
  <c r="O609" i="1"/>
  <c r="N609" i="1"/>
  <c r="R608" i="1"/>
  <c r="Q608" i="1"/>
  <c r="O608" i="1"/>
  <c r="N608" i="1"/>
  <c r="R607" i="1"/>
  <c r="Q607" i="1"/>
  <c r="O607" i="1"/>
  <c r="N607" i="1"/>
  <c r="R606" i="1"/>
  <c r="Q606" i="1"/>
  <c r="O606" i="1"/>
  <c r="N606" i="1"/>
  <c r="R605" i="1"/>
  <c r="Q605" i="1"/>
  <c r="O605" i="1"/>
  <c r="N605" i="1"/>
  <c r="R604" i="1"/>
  <c r="Q604" i="1"/>
  <c r="O604" i="1"/>
  <c r="N604" i="1"/>
  <c r="R603" i="1"/>
  <c r="Q603" i="1"/>
  <c r="O603" i="1"/>
  <c r="N603" i="1"/>
  <c r="R602" i="1"/>
  <c r="Q602" i="1"/>
  <c r="O602" i="1"/>
  <c r="N602" i="1"/>
  <c r="R601" i="1"/>
  <c r="Q601" i="1"/>
  <c r="O601" i="1"/>
  <c r="N601" i="1"/>
  <c r="R600" i="1"/>
  <c r="Q600" i="1"/>
  <c r="O600" i="1"/>
  <c r="N600" i="1"/>
  <c r="R599" i="1"/>
  <c r="Q599" i="1"/>
  <c r="O599" i="1"/>
  <c r="N599" i="1"/>
  <c r="R598" i="1"/>
  <c r="Q598" i="1"/>
  <c r="O598" i="1"/>
  <c r="N598" i="1"/>
  <c r="R597" i="1"/>
  <c r="Q597" i="1"/>
  <c r="O597" i="1"/>
  <c r="N597" i="1"/>
  <c r="R596" i="1"/>
  <c r="Q596" i="1"/>
  <c r="O596" i="1"/>
  <c r="N596" i="1"/>
  <c r="R595" i="1"/>
  <c r="Q595" i="1"/>
  <c r="O595" i="1"/>
  <c r="N595" i="1"/>
  <c r="R594" i="1"/>
  <c r="Q594" i="1"/>
  <c r="O594" i="1"/>
  <c r="N594" i="1"/>
  <c r="R593" i="1"/>
  <c r="Q593" i="1"/>
  <c r="O593" i="1"/>
  <c r="N593" i="1"/>
  <c r="R592" i="1"/>
  <c r="Q592" i="1"/>
  <c r="O592" i="1"/>
  <c r="N592" i="1"/>
  <c r="R591" i="1"/>
  <c r="Q591" i="1"/>
  <c r="O591" i="1"/>
  <c r="N591" i="1"/>
  <c r="R590" i="1"/>
  <c r="Q590" i="1"/>
  <c r="O590" i="1"/>
  <c r="N590" i="1"/>
  <c r="R589" i="1"/>
  <c r="Q589" i="1"/>
  <c r="O589" i="1"/>
  <c r="N589" i="1"/>
  <c r="R588" i="1"/>
  <c r="Q588" i="1"/>
  <c r="O588" i="1"/>
  <c r="N588" i="1"/>
  <c r="R587" i="1"/>
  <c r="Q587" i="1"/>
  <c r="O587" i="1"/>
  <c r="N587" i="1"/>
  <c r="R586" i="1"/>
  <c r="Q586" i="1"/>
  <c r="O586" i="1"/>
  <c r="N586" i="1"/>
  <c r="R585" i="1"/>
  <c r="Q585" i="1"/>
  <c r="O585" i="1"/>
  <c r="N585" i="1"/>
  <c r="R584" i="1"/>
  <c r="Q584" i="1"/>
  <c r="O584" i="1"/>
  <c r="N584" i="1"/>
  <c r="R583" i="1"/>
  <c r="Q583" i="1"/>
  <c r="O583" i="1"/>
  <c r="N583" i="1"/>
  <c r="R582" i="1"/>
  <c r="Q582" i="1"/>
  <c r="O582" i="1"/>
  <c r="N582" i="1"/>
  <c r="R581" i="1"/>
  <c r="Q581" i="1"/>
  <c r="O581" i="1"/>
  <c r="N581" i="1"/>
  <c r="R580" i="1"/>
  <c r="Q580" i="1"/>
  <c r="O580" i="1"/>
  <c r="N580" i="1"/>
  <c r="R579" i="1"/>
  <c r="Q579" i="1"/>
  <c r="O579" i="1"/>
  <c r="N579" i="1"/>
  <c r="R578" i="1"/>
  <c r="Q578" i="1"/>
  <c r="O578" i="1"/>
  <c r="N578" i="1"/>
  <c r="R577" i="1"/>
  <c r="Q577" i="1"/>
  <c r="O577" i="1"/>
  <c r="N577" i="1"/>
  <c r="R576" i="1"/>
  <c r="Q576" i="1"/>
  <c r="O576" i="1"/>
  <c r="N576" i="1"/>
  <c r="R575" i="1"/>
  <c r="Q575" i="1"/>
  <c r="O575" i="1"/>
  <c r="N575" i="1"/>
  <c r="R574" i="1"/>
  <c r="Q574" i="1"/>
  <c r="O574" i="1"/>
  <c r="N574" i="1"/>
  <c r="R573" i="1"/>
  <c r="Q573" i="1"/>
  <c r="O573" i="1"/>
  <c r="N573" i="1"/>
  <c r="R572" i="1"/>
  <c r="Q572" i="1"/>
  <c r="O572" i="1"/>
  <c r="N572" i="1"/>
  <c r="R571" i="1"/>
  <c r="Q571" i="1"/>
  <c r="O571" i="1"/>
  <c r="N571" i="1"/>
  <c r="R570" i="1"/>
  <c r="Q570" i="1"/>
  <c r="O570" i="1"/>
  <c r="N570" i="1"/>
  <c r="Q569" i="1"/>
  <c r="O569" i="1"/>
  <c r="R569" i="1" s="1"/>
  <c r="N569" i="1"/>
  <c r="Q568" i="1"/>
  <c r="O568" i="1"/>
  <c r="R568" i="1" s="1"/>
  <c r="N568" i="1"/>
  <c r="Q567" i="1"/>
  <c r="O567" i="1"/>
  <c r="R567" i="1" s="1"/>
  <c r="N567" i="1"/>
  <c r="Q566" i="1"/>
  <c r="O566" i="1"/>
  <c r="R566" i="1" s="1"/>
  <c r="N566" i="1"/>
  <c r="Q565" i="1"/>
  <c r="O565" i="1"/>
  <c r="R565" i="1" s="1"/>
  <c r="N565" i="1"/>
  <c r="Q564" i="1"/>
  <c r="O564" i="1"/>
  <c r="R564" i="1" s="1"/>
  <c r="N564" i="1"/>
  <c r="Q563" i="1"/>
  <c r="O563" i="1"/>
  <c r="R563" i="1" s="1"/>
  <c r="N563" i="1"/>
  <c r="Q562" i="1"/>
  <c r="O562" i="1"/>
  <c r="R562" i="1" s="1"/>
  <c r="N562" i="1"/>
  <c r="Q561" i="1"/>
  <c r="O561" i="1"/>
  <c r="R561" i="1" s="1"/>
  <c r="N561" i="1"/>
  <c r="Q560" i="1"/>
  <c r="O560" i="1"/>
  <c r="R560" i="1" s="1"/>
  <c r="N560" i="1"/>
  <c r="Q559" i="1"/>
  <c r="O559" i="1"/>
  <c r="R559" i="1" s="1"/>
  <c r="N559" i="1"/>
  <c r="Q558" i="1"/>
  <c r="O558" i="1"/>
  <c r="R558" i="1" s="1"/>
  <c r="N558" i="1"/>
  <c r="Q557" i="1"/>
  <c r="O557" i="1"/>
  <c r="R557" i="1" s="1"/>
  <c r="N557" i="1"/>
  <c r="Q556" i="1"/>
  <c r="O556" i="1"/>
  <c r="R556" i="1" s="1"/>
  <c r="N556" i="1"/>
  <c r="Q555" i="1"/>
  <c r="O555" i="1"/>
  <c r="R555" i="1" s="1"/>
  <c r="N555" i="1"/>
  <c r="Q554" i="1"/>
  <c r="O554" i="1"/>
  <c r="R554" i="1" s="1"/>
  <c r="N554" i="1"/>
  <c r="Q553" i="1"/>
  <c r="O553" i="1"/>
  <c r="R553" i="1" s="1"/>
  <c r="N553" i="1"/>
  <c r="Q552" i="1"/>
  <c r="O552" i="1"/>
  <c r="R552" i="1" s="1"/>
  <c r="N552" i="1"/>
  <c r="Q551" i="1"/>
  <c r="O551" i="1"/>
  <c r="R551" i="1" s="1"/>
  <c r="N551" i="1"/>
  <c r="Q550" i="1"/>
  <c r="O550" i="1"/>
  <c r="R550" i="1" s="1"/>
  <c r="N550" i="1"/>
  <c r="Q549" i="1"/>
  <c r="O549" i="1"/>
  <c r="R549" i="1" s="1"/>
  <c r="N549" i="1"/>
  <c r="Q548" i="1"/>
  <c r="O548" i="1"/>
  <c r="R548" i="1" s="1"/>
  <c r="N548" i="1"/>
  <c r="Q547" i="1"/>
  <c r="O547" i="1"/>
  <c r="R547" i="1" s="1"/>
  <c r="N547" i="1"/>
  <c r="Q546" i="1"/>
  <c r="O546" i="1"/>
  <c r="R546" i="1" s="1"/>
  <c r="N546" i="1"/>
  <c r="Q545" i="1"/>
  <c r="O545" i="1"/>
  <c r="R545" i="1" s="1"/>
  <c r="N545" i="1"/>
  <c r="Q544" i="1"/>
  <c r="O544" i="1"/>
  <c r="R544" i="1" s="1"/>
  <c r="N544" i="1"/>
  <c r="Q543" i="1"/>
  <c r="O543" i="1"/>
  <c r="R543" i="1" s="1"/>
  <c r="N543" i="1"/>
  <c r="Q542" i="1"/>
  <c r="O542" i="1"/>
  <c r="R542" i="1" s="1"/>
  <c r="N542" i="1"/>
  <c r="Q541" i="1"/>
  <c r="O541" i="1"/>
  <c r="R541" i="1" s="1"/>
  <c r="N541" i="1"/>
  <c r="Q540" i="1"/>
  <c r="O540" i="1"/>
  <c r="R540" i="1" s="1"/>
  <c r="N540" i="1"/>
  <c r="Q539" i="1"/>
  <c r="O539" i="1"/>
  <c r="R539" i="1" s="1"/>
  <c r="N539" i="1"/>
  <c r="Q538" i="1"/>
  <c r="O538" i="1"/>
  <c r="R538" i="1" s="1"/>
  <c r="N538" i="1"/>
  <c r="Q537" i="1"/>
  <c r="O537" i="1"/>
  <c r="R537" i="1" s="1"/>
  <c r="N537" i="1"/>
  <c r="Q536" i="1"/>
  <c r="O536" i="1"/>
  <c r="R536" i="1" s="1"/>
  <c r="N536" i="1"/>
  <c r="Q535" i="1"/>
  <c r="O535" i="1"/>
  <c r="R535" i="1" s="1"/>
  <c r="N535" i="1"/>
  <c r="Q534" i="1"/>
  <c r="O534" i="1"/>
  <c r="R534" i="1" s="1"/>
  <c r="N534" i="1"/>
  <c r="Q533" i="1"/>
  <c r="O533" i="1"/>
  <c r="R533" i="1" s="1"/>
  <c r="N533" i="1"/>
  <c r="Q532" i="1"/>
  <c r="O532" i="1"/>
  <c r="R532" i="1" s="1"/>
  <c r="N532" i="1"/>
  <c r="Q531" i="1"/>
  <c r="O531" i="1"/>
  <c r="R531" i="1" s="1"/>
  <c r="N531" i="1"/>
  <c r="Q530" i="1"/>
  <c r="O530" i="1"/>
  <c r="R530" i="1" s="1"/>
  <c r="N530" i="1"/>
  <c r="Q529" i="1"/>
  <c r="O529" i="1"/>
  <c r="R529" i="1" s="1"/>
  <c r="N529" i="1"/>
  <c r="Q528" i="1"/>
  <c r="O528" i="1"/>
  <c r="R528" i="1" s="1"/>
  <c r="N528" i="1"/>
  <c r="Q527" i="1"/>
  <c r="O527" i="1"/>
  <c r="R527" i="1" s="1"/>
  <c r="N527" i="1"/>
  <c r="Q526" i="1"/>
  <c r="O526" i="1"/>
  <c r="R526" i="1" s="1"/>
  <c r="N526" i="1"/>
  <c r="Q525" i="1"/>
  <c r="O525" i="1"/>
  <c r="R525" i="1" s="1"/>
  <c r="N525" i="1"/>
  <c r="Q524" i="1"/>
  <c r="O524" i="1"/>
  <c r="R524" i="1" s="1"/>
  <c r="N524" i="1"/>
  <c r="Q523" i="1"/>
  <c r="O523" i="1"/>
  <c r="R523" i="1" s="1"/>
  <c r="N523" i="1"/>
  <c r="Q522" i="1"/>
  <c r="O522" i="1"/>
  <c r="R522" i="1" s="1"/>
  <c r="N522" i="1"/>
  <c r="Q521" i="1"/>
  <c r="O521" i="1"/>
  <c r="R521" i="1" s="1"/>
  <c r="N521" i="1"/>
  <c r="Q520" i="1"/>
  <c r="O520" i="1"/>
  <c r="R520" i="1" s="1"/>
  <c r="N520" i="1"/>
  <c r="Q519" i="1"/>
  <c r="O519" i="1"/>
  <c r="R519" i="1" s="1"/>
  <c r="N519" i="1"/>
  <c r="Q518" i="1"/>
  <c r="O518" i="1"/>
  <c r="R518" i="1" s="1"/>
  <c r="N518" i="1"/>
  <c r="Q517" i="1"/>
  <c r="O517" i="1"/>
  <c r="R517" i="1" s="1"/>
  <c r="N517" i="1"/>
  <c r="Q516" i="1"/>
  <c r="O516" i="1"/>
  <c r="R516" i="1" s="1"/>
  <c r="N516" i="1"/>
  <c r="Q515" i="1"/>
  <c r="O515" i="1"/>
  <c r="R515" i="1" s="1"/>
  <c r="N515" i="1"/>
  <c r="Q514" i="1"/>
  <c r="O514" i="1"/>
  <c r="R514" i="1" s="1"/>
  <c r="N514" i="1"/>
  <c r="Q513" i="1"/>
  <c r="O513" i="1"/>
  <c r="R513" i="1" s="1"/>
  <c r="N513" i="1"/>
  <c r="Q512" i="1"/>
  <c r="O512" i="1"/>
  <c r="R512" i="1" s="1"/>
  <c r="N512" i="1"/>
  <c r="Q511" i="1"/>
  <c r="O511" i="1"/>
  <c r="R511" i="1" s="1"/>
  <c r="N511" i="1"/>
  <c r="Q510" i="1"/>
  <c r="O510" i="1"/>
  <c r="R510" i="1" s="1"/>
  <c r="N510" i="1"/>
  <c r="Q509" i="1"/>
  <c r="O509" i="1"/>
  <c r="R509" i="1" s="1"/>
  <c r="N509" i="1"/>
  <c r="Q508" i="1"/>
  <c r="O508" i="1"/>
  <c r="R508" i="1" s="1"/>
  <c r="N508" i="1"/>
  <c r="Q507" i="1"/>
  <c r="O507" i="1"/>
  <c r="R507" i="1" s="1"/>
  <c r="N507" i="1"/>
  <c r="Q506" i="1"/>
  <c r="O506" i="1"/>
  <c r="R506" i="1" s="1"/>
  <c r="N506" i="1"/>
  <c r="Q505" i="1"/>
  <c r="O505" i="1"/>
  <c r="R505" i="1" s="1"/>
  <c r="N505" i="1"/>
  <c r="Q504" i="1"/>
  <c r="O504" i="1"/>
  <c r="R504" i="1" s="1"/>
  <c r="N504" i="1"/>
  <c r="Q503" i="1"/>
  <c r="O503" i="1"/>
  <c r="R503" i="1" s="1"/>
  <c r="N503" i="1"/>
  <c r="Q502" i="1"/>
  <c r="O502" i="1"/>
  <c r="R502" i="1" s="1"/>
  <c r="N502" i="1"/>
  <c r="Q501" i="1"/>
  <c r="O501" i="1"/>
  <c r="R501" i="1" s="1"/>
  <c r="N501" i="1"/>
  <c r="Q500" i="1"/>
  <c r="O500" i="1"/>
  <c r="R500" i="1" s="1"/>
  <c r="N500" i="1"/>
  <c r="Q499" i="1"/>
  <c r="O499" i="1"/>
  <c r="R499" i="1" s="1"/>
  <c r="N499" i="1"/>
  <c r="Q498" i="1"/>
  <c r="O498" i="1"/>
  <c r="R498" i="1" s="1"/>
  <c r="N498" i="1"/>
  <c r="Q497" i="1"/>
  <c r="O497" i="1"/>
  <c r="R497" i="1" s="1"/>
  <c r="N497" i="1"/>
  <c r="Q496" i="1"/>
  <c r="O496" i="1"/>
  <c r="R496" i="1" s="1"/>
  <c r="N496" i="1"/>
  <c r="Q495" i="1"/>
  <c r="O495" i="1"/>
  <c r="R495" i="1" s="1"/>
  <c r="N495" i="1"/>
  <c r="Q494" i="1"/>
  <c r="O494" i="1"/>
  <c r="R494" i="1" s="1"/>
  <c r="N494" i="1"/>
  <c r="Q493" i="1"/>
  <c r="O493" i="1"/>
  <c r="R493" i="1" s="1"/>
  <c r="N493" i="1"/>
  <c r="Q492" i="1"/>
  <c r="O492" i="1"/>
  <c r="R492" i="1" s="1"/>
  <c r="N492" i="1"/>
  <c r="Q491" i="1"/>
  <c r="O491" i="1"/>
  <c r="R491" i="1" s="1"/>
  <c r="N491" i="1"/>
  <c r="Q490" i="1"/>
  <c r="O490" i="1"/>
  <c r="R490" i="1" s="1"/>
  <c r="N490" i="1"/>
  <c r="Q489" i="1"/>
  <c r="O489" i="1"/>
  <c r="R489" i="1" s="1"/>
  <c r="N489" i="1"/>
  <c r="Q488" i="1"/>
  <c r="O488" i="1"/>
  <c r="R488" i="1" s="1"/>
  <c r="N488" i="1"/>
  <c r="Q487" i="1"/>
  <c r="O487" i="1"/>
  <c r="R487" i="1" s="1"/>
  <c r="N487" i="1"/>
  <c r="Q486" i="1"/>
  <c r="O486" i="1"/>
  <c r="R486" i="1" s="1"/>
  <c r="N486" i="1"/>
  <c r="Q485" i="1"/>
  <c r="O485" i="1"/>
  <c r="R485" i="1" s="1"/>
  <c r="N485" i="1"/>
  <c r="Q484" i="1"/>
  <c r="O484" i="1"/>
  <c r="R484" i="1" s="1"/>
  <c r="N484" i="1"/>
  <c r="Q483" i="1"/>
  <c r="O483" i="1"/>
  <c r="R483" i="1" s="1"/>
  <c r="N483" i="1"/>
  <c r="Q482" i="1"/>
  <c r="O482" i="1"/>
  <c r="R482" i="1" s="1"/>
  <c r="N482" i="1"/>
  <c r="Q481" i="1"/>
  <c r="O481" i="1"/>
  <c r="R481" i="1" s="1"/>
  <c r="N481" i="1"/>
  <c r="Q480" i="1"/>
  <c r="O480" i="1"/>
  <c r="R480" i="1" s="1"/>
  <c r="N480" i="1"/>
  <c r="Q479" i="1"/>
  <c r="O479" i="1"/>
  <c r="R479" i="1" s="1"/>
  <c r="N479" i="1"/>
  <c r="Q478" i="1"/>
  <c r="O478" i="1"/>
  <c r="R478" i="1" s="1"/>
  <c r="N478" i="1"/>
  <c r="Q477" i="1"/>
  <c r="O477" i="1"/>
  <c r="R477" i="1" s="1"/>
  <c r="N477" i="1"/>
  <c r="Q476" i="1"/>
  <c r="O476" i="1"/>
  <c r="R476" i="1" s="1"/>
  <c r="N476" i="1"/>
  <c r="Q475" i="1"/>
  <c r="O475" i="1"/>
  <c r="R475" i="1" s="1"/>
  <c r="N475" i="1"/>
  <c r="Q474" i="1"/>
  <c r="O474" i="1"/>
  <c r="R474" i="1" s="1"/>
  <c r="N474" i="1"/>
  <c r="Q473" i="1"/>
  <c r="O473" i="1"/>
  <c r="R473" i="1" s="1"/>
  <c r="N473" i="1"/>
  <c r="Q472" i="1"/>
  <c r="O472" i="1"/>
  <c r="R472" i="1" s="1"/>
  <c r="N472" i="1"/>
  <c r="Q471" i="1"/>
  <c r="O471" i="1"/>
  <c r="R471" i="1" s="1"/>
  <c r="N471" i="1"/>
  <c r="Q470" i="1"/>
  <c r="O470" i="1"/>
  <c r="R470" i="1" s="1"/>
  <c r="N470" i="1"/>
  <c r="Q469" i="1"/>
  <c r="O469" i="1"/>
  <c r="R469" i="1" s="1"/>
  <c r="N469" i="1"/>
  <c r="Q468" i="1"/>
  <c r="O468" i="1"/>
  <c r="R468" i="1" s="1"/>
  <c r="N468" i="1"/>
  <c r="Q467" i="1"/>
  <c r="O467" i="1"/>
  <c r="R467" i="1" s="1"/>
  <c r="N467" i="1"/>
  <c r="Q466" i="1"/>
  <c r="O466" i="1"/>
  <c r="R466" i="1" s="1"/>
  <c r="N466" i="1"/>
  <c r="Q465" i="1"/>
  <c r="O465" i="1"/>
  <c r="R465" i="1" s="1"/>
  <c r="N465" i="1"/>
  <c r="Q464" i="1"/>
  <c r="O464" i="1"/>
  <c r="R464" i="1" s="1"/>
  <c r="N464" i="1"/>
  <c r="Q463" i="1"/>
  <c r="O463" i="1"/>
  <c r="R463" i="1" s="1"/>
  <c r="N463" i="1"/>
  <c r="Q462" i="1"/>
  <c r="O462" i="1"/>
  <c r="R462" i="1" s="1"/>
  <c r="N462" i="1"/>
  <c r="Q461" i="1"/>
  <c r="O461" i="1"/>
  <c r="R461" i="1" s="1"/>
  <c r="N461" i="1"/>
  <c r="Q460" i="1"/>
  <c r="O460" i="1"/>
  <c r="R460" i="1" s="1"/>
  <c r="N460" i="1"/>
  <c r="Q459" i="1"/>
  <c r="O459" i="1"/>
  <c r="R459" i="1" s="1"/>
  <c r="N459" i="1"/>
  <c r="Q458" i="1"/>
  <c r="O458" i="1"/>
  <c r="R458" i="1" s="1"/>
  <c r="N458" i="1"/>
  <c r="Q457" i="1"/>
  <c r="O457" i="1"/>
  <c r="R457" i="1" s="1"/>
  <c r="N457" i="1"/>
  <c r="Q456" i="1"/>
  <c r="O456" i="1"/>
  <c r="R456" i="1" s="1"/>
  <c r="N456" i="1"/>
  <c r="Q455" i="1"/>
  <c r="O455" i="1"/>
  <c r="R455" i="1" s="1"/>
  <c r="N455" i="1"/>
  <c r="Q454" i="1"/>
  <c r="O454" i="1"/>
  <c r="R454" i="1" s="1"/>
  <c r="N454" i="1"/>
  <c r="Q453" i="1"/>
  <c r="O453" i="1"/>
  <c r="R453" i="1" s="1"/>
  <c r="N453" i="1"/>
  <c r="Q452" i="1"/>
  <c r="O452" i="1"/>
  <c r="R452" i="1" s="1"/>
  <c r="N452" i="1"/>
  <c r="Q451" i="1"/>
  <c r="O451" i="1"/>
  <c r="R451" i="1" s="1"/>
  <c r="N451" i="1"/>
  <c r="Q450" i="1"/>
  <c r="O450" i="1"/>
  <c r="R450" i="1" s="1"/>
  <c r="N450" i="1"/>
  <c r="Q449" i="1"/>
  <c r="O449" i="1"/>
  <c r="R449" i="1" s="1"/>
  <c r="N449" i="1"/>
  <c r="Q448" i="1"/>
  <c r="O448" i="1"/>
  <c r="R448" i="1" s="1"/>
  <c r="N448" i="1"/>
  <c r="Q447" i="1"/>
  <c r="O447" i="1"/>
  <c r="R447" i="1" s="1"/>
  <c r="N447" i="1"/>
  <c r="Q446" i="1"/>
  <c r="O446" i="1"/>
  <c r="R446" i="1" s="1"/>
  <c r="N446" i="1"/>
  <c r="Q445" i="1"/>
  <c r="O445" i="1"/>
  <c r="R445" i="1" s="1"/>
  <c r="N445" i="1"/>
  <c r="Q444" i="1"/>
  <c r="O444" i="1"/>
  <c r="R444" i="1" s="1"/>
  <c r="N444" i="1"/>
  <c r="Q443" i="1"/>
  <c r="O443" i="1"/>
  <c r="R443" i="1" s="1"/>
  <c r="N443" i="1"/>
  <c r="Q442" i="1"/>
  <c r="O442" i="1"/>
  <c r="R442" i="1" s="1"/>
  <c r="N442" i="1"/>
  <c r="Q441" i="1"/>
  <c r="O441" i="1"/>
  <c r="R441" i="1" s="1"/>
  <c r="N441" i="1"/>
  <c r="Q440" i="1"/>
  <c r="O440" i="1"/>
  <c r="R440" i="1" s="1"/>
  <c r="N440" i="1"/>
  <c r="Q439" i="1"/>
  <c r="O439" i="1"/>
  <c r="R439" i="1" s="1"/>
  <c r="N439" i="1"/>
  <c r="Q438" i="1"/>
  <c r="O438" i="1"/>
  <c r="R438" i="1" s="1"/>
  <c r="N438" i="1"/>
  <c r="Q437" i="1"/>
  <c r="O437" i="1"/>
  <c r="R437" i="1" s="1"/>
  <c r="N437" i="1"/>
  <c r="Q436" i="1"/>
  <c r="O436" i="1"/>
  <c r="R436" i="1" s="1"/>
  <c r="N436" i="1"/>
  <c r="Q435" i="1"/>
  <c r="O435" i="1"/>
  <c r="R435" i="1" s="1"/>
  <c r="N435" i="1"/>
  <c r="Q434" i="1"/>
  <c r="O434" i="1"/>
  <c r="R434" i="1" s="1"/>
  <c r="N434" i="1"/>
  <c r="Q433" i="1"/>
  <c r="O433" i="1"/>
  <c r="R433" i="1" s="1"/>
  <c r="N433" i="1"/>
  <c r="Q432" i="1"/>
  <c r="O432" i="1"/>
  <c r="R432" i="1" s="1"/>
  <c r="N432" i="1"/>
  <c r="Q431" i="1"/>
  <c r="O431" i="1"/>
  <c r="R431" i="1" s="1"/>
  <c r="N431" i="1"/>
  <c r="Q430" i="1"/>
  <c r="O430" i="1"/>
  <c r="R430" i="1" s="1"/>
  <c r="N430" i="1"/>
  <c r="Q429" i="1"/>
  <c r="O429" i="1"/>
  <c r="R429" i="1" s="1"/>
  <c r="N429" i="1"/>
  <c r="Q428" i="1"/>
  <c r="O428" i="1"/>
  <c r="R428" i="1" s="1"/>
  <c r="N428" i="1"/>
  <c r="Q427" i="1"/>
  <c r="O427" i="1"/>
  <c r="R427" i="1" s="1"/>
  <c r="N427" i="1"/>
  <c r="Q426" i="1"/>
  <c r="O426" i="1"/>
  <c r="R426" i="1" s="1"/>
  <c r="N426" i="1"/>
  <c r="Q425" i="1"/>
  <c r="O425" i="1"/>
  <c r="R425" i="1" s="1"/>
  <c r="N425" i="1"/>
  <c r="Q424" i="1"/>
  <c r="O424" i="1"/>
  <c r="R424" i="1" s="1"/>
  <c r="N424" i="1"/>
  <c r="Q423" i="1"/>
  <c r="O423" i="1"/>
  <c r="R423" i="1" s="1"/>
  <c r="N423" i="1"/>
  <c r="Q422" i="1"/>
  <c r="O422" i="1"/>
  <c r="R422" i="1" s="1"/>
  <c r="N422" i="1"/>
  <c r="Q421" i="1"/>
  <c r="O421" i="1"/>
  <c r="R421" i="1" s="1"/>
  <c r="N421" i="1"/>
  <c r="Q420" i="1"/>
  <c r="O420" i="1"/>
  <c r="R420" i="1" s="1"/>
  <c r="N420" i="1"/>
  <c r="Q419" i="1"/>
  <c r="O419" i="1"/>
  <c r="R419" i="1" s="1"/>
  <c r="N419" i="1"/>
  <c r="Q418" i="1"/>
  <c r="O418" i="1"/>
  <c r="R418" i="1" s="1"/>
  <c r="N418" i="1"/>
  <c r="Q417" i="1"/>
  <c r="O417" i="1"/>
  <c r="R417" i="1" s="1"/>
  <c r="N417" i="1"/>
  <c r="Q416" i="1"/>
  <c r="O416" i="1"/>
  <c r="R416" i="1" s="1"/>
  <c r="N416" i="1"/>
  <c r="Q415" i="1"/>
  <c r="O415" i="1"/>
  <c r="R415" i="1" s="1"/>
  <c r="N415" i="1"/>
  <c r="Q414" i="1"/>
  <c r="O414" i="1"/>
  <c r="R414" i="1" s="1"/>
  <c r="N414" i="1"/>
  <c r="Q413" i="1"/>
  <c r="O413" i="1"/>
  <c r="R413" i="1" s="1"/>
  <c r="N413" i="1"/>
  <c r="Q412" i="1"/>
  <c r="O412" i="1"/>
  <c r="R412" i="1" s="1"/>
  <c r="N412" i="1"/>
  <c r="Q411" i="1"/>
  <c r="O411" i="1"/>
  <c r="R411" i="1" s="1"/>
  <c r="N411" i="1"/>
  <c r="Q410" i="1"/>
  <c r="O410" i="1"/>
  <c r="R410" i="1" s="1"/>
  <c r="N410" i="1"/>
  <c r="Q409" i="1"/>
  <c r="O409" i="1"/>
  <c r="R409" i="1" s="1"/>
  <c r="N409" i="1"/>
  <c r="Q408" i="1"/>
  <c r="O408" i="1"/>
  <c r="R408" i="1" s="1"/>
  <c r="N408" i="1"/>
  <c r="Q407" i="1"/>
  <c r="O407" i="1"/>
  <c r="R407" i="1" s="1"/>
  <c r="N407" i="1"/>
  <c r="Q406" i="1"/>
  <c r="O406" i="1"/>
  <c r="R406" i="1" s="1"/>
  <c r="N406" i="1"/>
  <c r="Q405" i="1"/>
  <c r="O405" i="1"/>
  <c r="R405" i="1" s="1"/>
  <c r="N405" i="1"/>
  <c r="Q404" i="1"/>
  <c r="O404" i="1"/>
  <c r="R404" i="1" s="1"/>
  <c r="N404" i="1"/>
  <c r="Q403" i="1"/>
  <c r="O403" i="1"/>
  <c r="R403" i="1" s="1"/>
  <c r="N403" i="1"/>
  <c r="Q402" i="1"/>
  <c r="O402" i="1"/>
  <c r="R402" i="1" s="1"/>
  <c r="N402" i="1"/>
  <c r="Q401" i="1"/>
  <c r="O401" i="1"/>
  <c r="R401" i="1" s="1"/>
  <c r="N401" i="1"/>
  <c r="Q400" i="1"/>
  <c r="O400" i="1"/>
  <c r="R400" i="1" s="1"/>
  <c r="N400" i="1"/>
  <c r="Q399" i="1"/>
  <c r="O399" i="1"/>
  <c r="R399" i="1" s="1"/>
  <c r="N399" i="1"/>
  <c r="Q398" i="1"/>
  <c r="O398" i="1"/>
  <c r="R398" i="1" s="1"/>
  <c r="N398" i="1"/>
  <c r="Q397" i="1"/>
  <c r="O397" i="1"/>
  <c r="R397" i="1" s="1"/>
  <c r="N397" i="1"/>
  <c r="Q396" i="1"/>
  <c r="O396" i="1"/>
  <c r="R396" i="1" s="1"/>
  <c r="N396" i="1"/>
  <c r="Q395" i="1"/>
  <c r="O395" i="1"/>
  <c r="R395" i="1" s="1"/>
  <c r="N395" i="1"/>
  <c r="Q394" i="1"/>
  <c r="O394" i="1"/>
  <c r="R394" i="1" s="1"/>
  <c r="N394" i="1"/>
  <c r="Q393" i="1"/>
  <c r="O393" i="1"/>
  <c r="R393" i="1" s="1"/>
  <c r="N393" i="1"/>
  <c r="Q392" i="1"/>
  <c r="O392" i="1"/>
  <c r="R392" i="1" s="1"/>
  <c r="N392" i="1"/>
  <c r="Q391" i="1"/>
  <c r="O391" i="1"/>
  <c r="R391" i="1" s="1"/>
  <c r="N391" i="1"/>
  <c r="Q390" i="1"/>
  <c r="O390" i="1"/>
  <c r="R390" i="1" s="1"/>
  <c r="N390" i="1"/>
  <c r="Q389" i="1"/>
  <c r="O389" i="1"/>
  <c r="R389" i="1" s="1"/>
  <c r="N389" i="1"/>
  <c r="Q388" i="1"/>
  <c r="O388" i="1"/>
  <c r="R388" i="1" s="1"/>
  <c r="N388" i="1"/>
  <c r="Q387" i="1"/>
  <c r="O387" i="1"/>
  <c r="R387" i="1" s="1"/>
  <c r="N387" i="1"/>
  <c r="Q386" i="1"/>
  <c r="O386" i="1"/>
  <c r="R386" i="1" s="1"/>
  <c r="N386" i="1"/>
  <c r="Q385" i="1"/>
  <c r="O385" i="1"/>
  <c r="R385" i="1" s="1"/>
  <c r="N385" i="1"/>
  <c r="Q384" i="1"/>
  <c r="O384" i="1"/>
  <c r="R384" i="1" s="1"/>
  <c r="N384" i="1"/>
  <c r="Q383" i="1"/>
  <c r="O383" i="1"/>
  <c r="R383" i="1" s="1"/>
  <c r="N383" i="1"/>
  <c r="Q382" i="1"/>
  <c r="O382" i="1"/>
  <c r="R382" i="1" s="1"/>
  <c r="N382" i="1"/>
  <c r="Q381" i="1"/>
  <c r="O381" i="1"/>
  <c r="R381" i="1" s="1"/>
  <c r="N381" i="1"/>
  <c r="Q380" i="1"/>
  <c r="O380" i="1"/>
  <c r="R380" i="1" s="1"/>
  <c r="N380" i="1"/>
  <c r="Q379" i="1"/>
  <c r="O379" i="1"/>
  <c r="R379" i="1" s="1"/>
  <c r="N379" i="1"/>
  <c r="Q378" i="1"/>
  <c r="O378" i="1"/>
  <c r="R378" i="1" s="1"/>
  <c r="N378" i="1"/>
  <c r="Q377" i="1"/>
  <c r="O377" i="1"/>
  <c r="R377" i="1" s="1"/>
  <c r="N377" i="1"/>
  <c r="Q376" i="1"/>
  <c r="O376" i="1"/>
  <c r="R376" i="1" s="1"/>
  <c r="N376" i="1"/>
  <c r="Q375" i="1"/>
  <c r="O375" i="1"/>
  <c r="R375" i="1" s="1"/>
  <c r="N375" i="1"/>
  <c r="Q374" i="1"/>
  <c r="O374" i="1"/>
  <c r="R374" i="1" s="1"/>
  <c r="N374" i="1"/>
  <c r="Q373" i="1"/>
  <c r="O373" i="1"/>
  <c r="R373" i="1" s="1"/>
  <c r="N373" i="1"/>
  <c r="Q372" i="1"/>
  <c r="O372" i="1"/>
  <c r="R372" i="1" s="1"/>
  <c r="N372" i="1"/>
  <c r="Q371" i="1"/>
  <c r="O371" i="1"/>
  <c r="R371" i="1" s="1"/>
  <c r="N371" i="1"/>
  <c r="Q370" i="1"/>
  <c r="O370" i="1"/>
  <c r="R370" i="1" s="1"/>
  <c r="N370" i="1"/>
  <c r="Q369" i="1"/>
  <c r="O369" i="1"/>
  <c r="R369" i="1" s="1"/>
  <c r="N369" i="1"/>
  <c r="Q368" i="1"/>
  <c r="O368" i="1"/>
  <c r="R368" i="1" s="1"/>
  <c r="N368" i="1"/>
  <c r="Q367" i="1"/>
  <c r="O367" i="1"/>
  <c r="R367" i="1" s="1"/>
  <c r="N367" i="1"/>
  <c r="Q366" i="1"/>
  <c r="O366" i="1"/>
  <c r="R366" i="1" s="1"/>
  <c r="N366" i="1"/>
  <c r="Q365" i="1"/>
  <c r="O365" i="1"/>
  <c r="R365" i="1" s="1"/>
  <c r="N365" i="1"/>
  <c r="Q364" i="1"/>
  <c r="O364" i="1"/>
  <c r="R364" i="1" s="1"/>
  <c r="N364" i="1"/>
  <c r="Q363" i="1"/>
  <c r="O363" i="1"/>
  <c r="R363" i="1" s="1"/>
  <c r="N363" i="1"/>
  <c r="Q362" i="1"/>
  <c r="O362" i="1"/>
  <c r="R362" i="1" s="1"/>
  <c r="N362" i="1"/>
  <c r="Q361" i="1"/>
  <c r="O361" i="1"/>
  <c r="R361" i="1" s="1"/>
  <c r="N361" i="1"/>
  <c r="Q360" i="1"/>
  <c r="O360" i="1"/>
  <c r="R360" i="1" s="1"/>
  <c r="N360" i="1"/>
  <c r="Q359" i="1"/>
  <c r="O359" i="1"/>
  <c r="R359" i="1" s="1"/>
  <c r="N359" i="1"/>
  <c r="Q358" i="1"/>
  <c r="O358" i="1"/>
  <c r="R358" i="1" s="1"/>
  <c r="N358" i="1"/>
  <c r="Q357" i="1"/>
  <c r="O357" i="1"/>
  <c r="R357" i="1" s="1"/>
  <c r="N357" i="1"/>
  <c r="Q356" i="1"/>
  <c r="O356" i="1"/>
  <c r="R356" i="1" s="1"/>
  <c r="N356" i="1"/>
  <c r="Q355" i="1"/>
  <c r="O355" i="1"/>
  <c r="R355" i="1" s="1"/>
  <c r="N355" i="1"/>
  <c r="Q354" i="1"/>
  <c r="O354" i="1"/>
  <c r="R354" i="1" s="1"/>
  <c r="N354" i="1"/>
  <c r="Q353" i="1"/>
  <c r="O353" i="1"/>
  <c r="R353" i="1" s="1"/>
  <c r="N353" i="1"/>
  <c r="Q352" i="1"/>
  <c r="O352" i="1"/>
  <c r="R352" i="1" s="1"/>
  <c r="N352" i="1"/>
  <c r="Q351" i="1"/>
  <c r="O351" i="1"/>
  <c r="R351" i="1" s="1"/>
  <c r="N351" i="1"/>
  <c r="Q350" i="1"/>
  <c r="O350" i="1"/>
  <c r="R350" i="1" s="1"/>
  <c r="N350" i="1"/>
  <c r="Q349" i="1"/>
  <c r="O349" i="1"/>
  <c r="R349" i="1" s="1"/>
  <c r="N349" i="1"/>
  <c r="Q348" i="1"/>
  <c r="O348" i="1"/>
  <c r="R348" i="1" s="1"/>
  <c r="N348" i="1"/>
  <c r="Q347" i="1"/>
  <c r="O347" i="1"/>
  <c r="R347" i="1" s="1"/>
  <c r="N347" i="1"/>
  <c r="Q346" i="1"/>
  <c r="O346" i="1"/>
  <c r="R346" i="1" s="1"/>
  <c r="N346" i="1"/>
  <c r="Q345" i="1"/>
  <c r="O345" i="1"/>
  <c r="R345" i="1" s="1"/>
  <c r="N345" i="1"/>
  <c r="Q344" i="1"/>
  <c r="O344" i="1"/>
  <c r="R344" i="1" s="1"/>
  <c r="N344" i="1"/>
  <c r="Q343" i="1"/>
  <c r="O343" i="1"/>
  <c r="R343" i="1" s="1"/>
  <c r="N343" i="1"/>
  <c r="Q342" i="1"/>
  <c r="O342" i="1"/>
  <c r="R342" i="1" s="1"/>
  <c r="N342" i="1"/>
  <c r="Q341" i="1"/>
  <c r="O341" i="1"/>
  <c r="R341" i="1" s="1"/>
  <c r="N341" i="1"/>
  <c r="Q340" i="1"/>
  <c r="O340" i="1"/>
  <c r="R340" i="1" s="1"/>
  <c r="N340" i="1"/>
  <c r="Q339" i="1"/>
  <c r="O339" i="1"/>
  <c r="R339" i="1" s="1"/>
  <c r="N339" i="1"/>
  <c r="Q338" i="1"/>
  <c r="O338" i="1"/>
  <c r="R338" i="1" s="1"/>
  <c r="N338" i="1"/>
  <c r="Q337" i="1"/>
  <c r="O337" i="1"/>
  <c r="R337" i="1" s="1"/>
  <c r="N337" i="1"/>
  <c r="Q336" i="1"/>
  <c r="O336" i="1"/>
  <c r="R336" i="1" s="1"/>
  <c r="N336" i="1"/>
  <c r="Q335" i="1"/>
  <c r="O335" i="1"/>
  <c r="R335" i="1" s="1"/>
  <c r="N335" i="1"/>
  <c r="Q334" i="1"/>
  <c r="O334" i="1"/>
  <c r="R334" i="1" s="1"/>
  <c r="N334" i="1"/>
  <c r="Q333" i="1"/>
  <c r="O333" i="1"/>
  <c r="R333" i="1" s="1"/>
  <c r="N333" i="1"/>
  <c r="Q332" i="1"/>
  <c r="O332" i="1"/>
  <c r="R332" i="1" s="1"/>
  <c r="N332" i="1"/>
  <c r="Q331" i="1"/>
  <c r="O331" i="1"/>
  <c r="R331" i="1" s="1"/>
  <c r="N331" i="1"/>
  <c r="Q330" i="1"/>
  <c r="O330" i="1"/>
  <c r="R330" i="1" s="1"/>
  <c r="N330" i="1"/>
  <c r="Q329" i="1"/>
  <c r="O329" i="1"/>
  <c r="R329" i="1" s="1"/>
  <c r="N329" i="1"/>
  <c r="Q328" i="1"/>
  <c r="O328" i="1"/>
  <c r="R328" i="1" s="1"/>
  <c r="N328" i="1"/>
  <c r="Q327" i="1"/>
  <c r="O327" i="1"/>
  <c r="R327" i="1" s="1"/>
  <c r="N327" i="1"/>
  <c r="Q326" i="1"/>
  <c r="O326" i="1"/>
  <c r="R326" i="1" s="1"/>
  <c r="N326" i="1"/>
  <c r="Q325" i="1"/>
  <c r="O325" i="1"/>
  <c r="R325" i="1" s="1"/>
  <c r="N325" i="1"/>
  <c r="Q324" i="1"/>
  <c r="O324" i="1"/>
  <c r="R324" i="1" s="1"/>
  <c r="N324" i="1"/>
  <c r="Q323" i="1"/>
  <c r="O323" i="1"/>
  <c r="R323" i="1" s="1"/>
  <c r="N323" i="1"/>
  <c r="Q322" i="1"/>
  <c r="O322" i="1"/>
  <c r="R322" i="1" s="1"/>
  <c r="N322" i="1"/>
  <c r="Q321" i="1"/>
  <c r="O321" i="1"/>
  <c r="R321" i="1" s="1"/>
  <c r="N321" i="1"/>
  <c r="Q320" i="1"/>
  <c r="O320" i="1"/>
  <c r="R320" i="1" s="1"/>
  <c r="N320" i="1"/>
  <c r="Q319" i="1"/>
  <c r="O319" i="1"/>
  <c r="R319" i="1" s="1"/>
  <c r="N319" i="1"/>
  <c r="Q318" i="1"/>
  <c r="O318" i="1"/>
  <c r="R318" i="1" s="1"/>
  <c r="N318" i="1"/>
  <c r="Q317" i="1"/>
  <c r="O317" i="1"/>
  <c r="R317" i="1" s="1"/>
  <c r="N317" i="1"/>
  <c r="Q316" i="1"/>
  <c r="O316" i="1"/>
  <c r="R316" i="1" s="1"/>
  <c r="N316" i="1"/>
  <c r="Q315" i="1"/>
  <c r="O315" i="1"/>
  <c r="R315" i="1" s="1"/>
  <c r="N315" i="1"/>
  <c r="Q314" i="1"/>
  <c r="O314" i="1"/>
  <c r="R314" i="1" s="1"/>
  <c r="N314" i="1"/>
  <c r="Q313" i="1"/>
  <c r="O313" i="1"/>
  <c r="R313" i="1" s="1"/>
  <c r="N313" i="1"/>
  <c r="Q312" i="1"/>
  <c r="O312" i="1"/>
  <c r="R312" i="1" s="1"/>
  <c r="N312" i="1"/>
  <c r="Q311" i="1"/>
  <c r="O311" i="1"/>
  <c r="R311" i="1" s="1"/>
  <c r="N311" i="1"/>
  <c r="Q310" i="1"/>
  <c r="O310" i="1"/>
  <c r="R310" i="1" s="1"/>
  <c r="N310" i="1"/>
  <c r="Q309" i="1"/>
  <c r="O309" i="1"/>
  <c r="R309" i="1" s="1"/>
  <c r="N309" i="1"/>
  <c r="Q308" i="1"/>
  <c r="O308" i="1"/>
  <c r="R308" i="1" s="1"/>
  <c r="N308" i="1"/>
  <c r="Q307" i="1"/>
  <c r="O307" i="1"/>
  <c r="R307" i="1" s="1"/>
  <c r="N307" i="1"/>
  <c r="Q306" i="1"/>
  <c r="O306" i="1"/>
  <c r="R306" i="1" s="1"/>
  <c r="N306" i="1"/>
  <c r="Q305" i="1"/>
  <c r="O305" i="1"/>
  <c r="R305" i="1" s="1"/>
  <c r="N305" i="1"/>
  <c r="Q304" i="1"/>
  <c r="O304" i="1"/>
  <c r="R304" i="1" s="1"/>
  <c r="N304" i="1"/>
  <c r="Q303" i="1"/>
  <c r="O303" i="1"/>
  <c r="R303" i="1" s="1"/>
  <c r="N303" i="1"/>
  <c r="Q302" i="1"/>
  <c r="O302" i="1"/>
  <c r="R302" i="1" s="1"/>
  <c r="N302" i="1"/>
  <c r="Q301" i="1"/>
  <c r="O301" i="1"/>
  <c r="R301" i="1" s="1"/>
  <c r="N301" i="1"/>
  <c r="Q300" i="1"/>
  <c r="O300" i="1"/>
  <c r="R300" i="1" s="1"/>
  <c r="N300" i="1"/>
  <c r="Q299" i="1"/>
  <c r="O299" i="1"/>
  <c r="R299" i="1" s="1"/>
  <c r="N299" i="1"/>
  <c r="Q298" i="1"/>
  <c r="O298" i="1"/>
  <c r="R298" i="1" s="1"/>
  <c r="N298" i="1"/>
  <c r="Q297" i="1"/>
  <c r="O297" i="1"/>
  <c r="R297" i="1" s="1"/>
  <c r="N297" i="1"/>
  <c r="Q296" i="1"/>
  <c r="O296" i="1"/>
  <c r="R296" i="1" s="1"/>
  <c r="N296" i="1"/>
  <c r="Q295" i="1"/>
  <c r="O295" i="1"/>
  <c r="R295" i="1" s="1"/>
  <c r="N295" i="1"/>
  <c r="Q294" i="1"/>
  <c r="O294" i="1"/>
  <c r="R294" i="1" s="1"/>
  <c r="N294" i="1"/>
  <c r="Q293" i="1"/>
  <c r="O293" i="1"/>
  <c r="R293" i="1" s="1"/>
  <c r="N293" i="1"/>
  <c r="Q292" i="1"/>
  <c r="O292" i="1"/>
  <c r="R292" i="1" s="1"/>
  <c r="N292" i="1"/>
  <c r="Q291" i="1"/>
  <c r="O291" i="1"/>
  <c r="R291" i="1" s="1"/>
  <c r="N291" i="1"/>
  <c r="Q290" i="1"/>
  <c r="O290" i="1"/>
  <c r="R290" i="1" s="1"/>
  <c r="N290" i="1"/>
  <c r="Q289" i="1"/>
  <c r="O289" i="1"/>
  <c r="R289" i="1" s="1"/>
  <c r="N289" i="1"/>
  <c r="Q288" i="1"/>
  <c r="O288" i="1"/>
  <c r="R288" i="1" s="1"/>
  <c r="N288" i="1"/>
  <c r="Q287" i="1"/>
  <c r="O287" i="1"/>
  <c r="R287" i="1" s="1"/>
  <c r="N287" i="1"/>
  <c r="Q286" i="1"/>
  <c r="O286" i="1"/>
  <c r="R286" i="1" s="1"/>
  <c r="N286" i="1"/>
  <c r="Q285" i="1"/>
  <c r="O285" i="1"/>
  <c r="R285" i="1" s="1"/>
  <c r="N285" i="1"/>
  <c r="Q284" i="1"/>
  <c r="O284" i="1"/>
  <c r="R284" i="1" s="1"/>
  <c r="N284" i="1"/>
  <c r="Q283" i="1"/>
  <c r="O283" i="1"/>
  <c r="R283" i="1" s="1"/>
  <c r="N283" i="1"/>
  <c r="Q282" i="1"/>
  <c r="O282" i="1"/>
  <c r="R282" i="1" s="1"/>
  <c r="N282" i="1"/>
  <c r="Q281" i="1"/>
  <c r="O281" i="1"/>
  <c r="R281" i="1" s="1"/>
  <c r="N281" i="1"/>
  <c r="Q280" i="1"/>
  <c r="O280" i="1"/>
  <c r="R280" i="1" s="1"/>
  <c r="N280" i="1"/>
  <c r="Q279" i="1"/>
  <c r="O279" i="1"/>
  <c r="R279" i="1" s="1"/>
  <c r="N279" i="1"/>
  <c r="Q278" i="1"/>
  <c r="O278" i="1"/>
  <c r="R278" i="1" s="1"/>
  <c r="N278" i="1"/>
  <c r="Q277" i="1"/>
  <c r="O277" i="1"/>
  <c r="R277" i="1" s="1"/>
  <c r="N277" i="1"/>
  <c r="Q276" i="1"/>
  <c r="O276" i="1"/>
  <c r="R276" i="1" s="1"/>
  <c r="N276" i="1"/>
  <c r="Q275" i="1"/>
  <c r="O275" i="1"/>
  <c r="R275" i="1" s="1"/>
  <c r="N275" i="1"/>
  <c r="Q274" i="1"/>
  <c r="O274" i="1"/>
  <c r="R274" i="1" s="1"/>
  <c r="N274" i="1"/>
  <c r="Q273" i="1"/>
  <c r="O273" i="1"/>
  <c r="R273" i="1" s="1"/>
  <c r="N273" i="1"/>
  <c r="Q272" i="1"/>
  <c r="O272" i="1"/>
  <c r="R272" i="1" s="1"/>
  <c r="N272" i="1"/>
  <c r="Q271" i="1"/>
  <c r="O271" i="1"/>
  <c r="R271" i="1" s="1"/>
  <c r="N271" i="1"/>
  <c r="Q270" i="1"/>
  <c r="O270" i="1"/>
  <c r="R270" i="1" s="1"/>
  <c r="N270" i="1"/>
  <c r="Q269" i="1"/>
  <c r="O269" i="1"/>
  <c r="R269" i="1" s="1"/>
  <c r="N269" i="1"/>
  <c r="Q268" i="1"/>
  <c r="O268" i="1"/>
  <c r="R268" i="1" s="1"/>
  <c r="N268" i="1"/>
  <c r="Q267" i="1"/>
  <c r="O267" i="1"/>
  <c r="R267" i="1" s="1"/>
  <c r="N267" i="1"/>
  <c r="Q266" i="1"/>
  <c r="O266" i="1"/>
  <c r="R266" i="1" s="1"/>
  <c r="N266" i="1"/>
  <c r="Q265" i="1"/>
  <c r="O265" i="1"/>
  <c r="R265" i="1" s="1"/>
  <c r="N265" i="1"/>
  <c r="Q264" i="1"/>
  <c r="O264" i="1"/>
  <c r="R264" i="1" s="1"/>
  <c r="N264" i="1"/>
  <c r="Q263" i="1"/>
  <c r="O263" i="1"/>
  <c r="R263" i="1" s="1"/>
  <c r="N263" i="1"/>
  <c r="Q262" i="1"/>
  <c r="O262" i="1"/>
  <c r="R262" i="1" s="1"/>
  <c r="N262" i="1"/>
  <c r="Q261" i="1"/>
  <c r="O261" i="1"/>
  <c r="R261" i="1" s="1"/>
  <c r="N261" i="1"/>
  <c r="Q260" i="1"/>
  <c r="O260" i="1"/>
  <c r="R260" i="1" s="1"/>
  <c r="N260" i="1"/>
  <c r="Q259" i="1"/>
  <c r="O259" i="1"/>
  <c r="R259" i="1" s="1"/>
  <c r="N259" i="1"/>
  <c r="Q258" i="1"/>
  <c r="O258" i="1"/>
  <c r="R258" i="1" s="1"/>
  <c r="N258" i="1"/>
  <c r="Q257" i="1"/>
  <c r="O257" i="1"/>
  <c r="R257" i="1" s="1"/>
  <c r="N257" i="1"/>
  <c r="Q256" i="1"/>
  <c r="O256" i="1"/>
  <c r="R256" i="1" s="1"/>
  <c r="N256" i="1"/>
  <c r="Q255" i="1"/>
  <c r="O255" i="1"/>
  <c r="R255" i="1" s="1"/>
  <c r="N255" i="1"/>
  <c r="Q254" i="1"/>
  <c r="O254" i="1"/>
  <c r="R254" i="1" s="1"/>
  <c r="N254" i="1"/>
  <c r="Q253" i="1"/>
  <c r="O253" i="1"/>
  <c r="R253" i="1" s="1"/>
  <c r="N253" i="1"/>
  <c r="Q252" i="1"/>
  <c r="O252" i="1"/>
  <c r="R252" i="1" s="1"/>
  <c r="N252" i="1"/>
  <c r="Q251" i="1"/>
  <c r="O251" i="1"/>
  <c r="R251" i="1" s="1"/>
  <c r="N251" i="1"/>
  <c r="Q250" i="1"/>
  <c r="O250" i="1"/>
  <c r="R250" i="1" s="1"/>
  <c r="N250" i="1"/>
  <c r="Q249" i="1"/>
  <c r="O249" i="1"/>
  <c r="R249" i="1" s="1"/>
  <c r="N249" i="1"/>
  <c r="Q248" i="1"/>
  <c r="O248" i="1"/>
  <c r="R248" i="1" s="1"/>
  <c r="N248" i="1"/>
  <c r="Q247" i="1"/>
  <c r="O247" i="1"/>
  <c r="R247" i="1" s="1"/>
  <c r="N247" i="1"/>
  <c r="Q246" i="1"/>
  <c r="O246" i="1"/>
  <c r="R246" i="1" s="1"/>
  <c r="N246" i="1"/>
  <c r="Q245" i="1"/>
  <c r="O245" i="1"/>
  <c r="R245" i="1" s="1"/>
  <c r="N245" i="1"/>
  <c r="Q244" i="1"/>
  <c r="O244" i="1"/>
  <c r="R244" i="1" s="1"/>
  <c r="N244" i="1"/>
  <c r="Q243" i="1"/>
  <c r="O243" i="1"/>
  <c r="R243" i="1" s="1"/>
  <c r="N243" i="1"/>
  <c r="Q242" i="1"/>
  <c r="O242" i="1"/>
  <c r="R242" i="1" s="1"/>
  <c r="N242" i="1"/>
  <c r="Q241" i="1"/>
  <c r="O241" i="1"/>
  <c r="R241" i="1" s="1"/>
  <c r="N241" i="1"/>
  <c r="Q240" i="1"/>
  <c r="O240" i="1"/>
  <c r="R240" i="1" s="1"/>
  <c r="N240" i="1"/>
  <c r="Q239" i="1"/>
  <c r="O239" i="1"/>
  <c r="R239" i="1" s="1"/>
  <c r="N239" i="1"/>
  <c r="Q238" i="1"/>
  <c r="O238" i="1"/>
  <c r="R238" i="1" s="1"/>
  <c r="N238" i="1"/>
  <c r="Q237" i="1"/>
  <c r="O237" i="1"/>
  <c r="R237" i="1" s="1"/>
  <c r="N237" i="1"/>
  <c r="Q236" i="1"/>
  <c r="O236" i="1"/>
  <c r="R236" i="1" s="1"/>
  <c r="N236" i="1"/>
  <c r="Q235" i="1"/>
  <c r="O235" i="1"/>
  <c r="R235" i="1" s="1"/>
  <c r="N235" i="1"/>
  <c r="Q234" i="1"/>
  <c r="O234" i="1"/>
  <c r="R234" i="1" s="1"/>
  <c r="N234" i="1"/>
  <c r="Q233" i="1"/>
  <c r="O233" i="1"/>
  <c r="R233" i="1" s="1"/>
  <c r="N233" i="1"/>
  <c r="Q232" i="1"/>
  <c r="O232" i="1"/>
  <c r="R232" i="1" s="1"/>
  <c r="N232" i="1"/>
  <c r="Q231" i="1"/>
  <c r="O231" i="1"/>
  <c r="R231" i="1" s="1"/>
  <c r="N231" i="1"/>
  <c r="R230" i="1"/>
  <c r="Q230" i="1"/>
  <c r="O230" i="1"/>
  <c r="N230" i="1"/>
  <c r="R229" i="1"/>
  <c r="Q229" i="1"/>
  <c r="O229" i="1"/>
  <c r="N229" i="1"/>
  <c r="R228" i="1"/>
  <c r="Q228" i="1"/>
  <c r="O228" i="1"/>
  <c r="N228" i="1"/>
  <c r="R227" i="1"/>
  <c r="Q227" i="1"/>
  <c r="O227" i="1"/>
  <c r="N227" i="1"/>
  <c r="R226" i="1"/>
  <c r="Q226" i="1"/>
  <c r="O226" i="1"/>
  <c r="N226" i="1"/>
  <c r="R225" i="1"/>
  <c r="Q225" i="1"/>
  <c r="O225" i="1"/>
  <c r="N225" i="1"/>
  <c r="R224" i="1"/>
  <c r="Q224" i="1"/>
  <c r="O224" i="1"/>
  <c r="N224" i="1"/>
  <c r="R223" i="1"/>
  <c r="Q223" i="1"/>
  <c r="O223" i="1"/>
  <c r="N223" i="1"/>
  <c r="R222" i="1"/>
  <c r="Q222" i="1"/>
  <c r="O222" i="1"/>
  <c r="N222" i="1"/>
  <c r="R221" i="1"/>
  <c r="Q221" i="1"/>
  <c r="O221" i="1"/>
  <c r="N221" i="1"/>
  <c r="R220" i="1"/>
  <c r="Q220" i="1"/>
  <c r="O220" i="1"/>
  <c r="N220" i="1"/>
  <c r="R219" i="1"/>
  <c r="Q219" i="1"/>
  <c r="O219" i="1"/>
  <c r="N219" i="1"/>
  <c r="R218" i="1"/>
  <c r="Q218" i="1"/>
  <c r="O218" i="1"/>
  <c r="N218" i="1"/>
  <c r="R217" i="1"/>
  <c r="Q217" i="1"/>
  <c r="O217" i="1"/>
  <c r="N217" i="1"/>
  <c r="R216" i="1"/>
  <c r="Q216" i="1"/>
  <c r="O216" i="1"/>
  <c r="N216" i="1"/>
  <c r="R215" i="1"/>
  <c r="Q215" i="1"/>
  <c r="O215" i="1"/>
  <c r="N215" i="1"/>
  <c r="R214" i="1"/>
  <c r="Q214" i="1"/>
  <c r="O214" i="1"/>
  <c r="N214" i="1"/>
  <c r="R213" i="1"/>
  <c r="Q213" i="1"/>
  <c r="O213" i="1"/>
  <c r="N213" i="1"/>
  <c r="R212" i="1"/>
  <c r="Q212" i="1"/>
  <c r="O212" i="1"/>
  <c r="N212" i="1"/>
  <c r="R211" i="1"/>
  <c r="Q211" i="1"/>
  <c r="O211" i="1"/>
  <c r="N211" i="1"/>
  <c r="R210" i="1"/>
  <c r="Q210" i="1"/>
  <c r="O210" i="1"/>
  <c r="N210" i="1"/>
  <c r="R209" i="1"/>
  <c r="Q209" i="1"/>
  <c r="O209" i="1"/>
  <c r="N209" i="1"/>
  <c r="R208" i="1"/>
  <c r="Q208" i="1"/>
  <c r="O208" i="1"/>
  <c r="N208" i="1"/>
  <c r="R207" i="1"/>
  <c r="Q207" i="1"/>
  <c r="O207" i="1"/>
  <c r="N207" i="1"/>
  <c r="R206" i="1"/>
  <c r="Q206" i="1"/>
  <c r="O206" i="1"/>
  <c r="N206" i="1"/>
  <c r="R205" i="1"/>
  <c r="Q205" i="1"/>
  <c r="O205" i="1"/>
  <c r="N205" i="1"/>
  <c r="R204" i="1"/>
  <c r="Q204" i="1"/>
  <c r="O204" i="1"/>
  <c r="N204" i="1"/>
  <c r="R203" i="1"/>
  <c r="Q203" i="1"/>
  <c r="O203" i="1"/>
  <c r="N203" i="1"/>
  <c r="R202" i="1"/>
  <c r="Q202" i="1"/>
  <c r="O202" i="1"/>
  <c r="N202" i="1"/>
  <c r="R201" i="1"/>
  <c r="Q201" i="1"/>
  <c r="O201" i="1"/>
  <c r="N201" i="1"/>
  <c r="R200" i="1"/>
  <c r="Q200" i="1"/>
  <c r="O200" i="1"/>
  <c r="N200" i="1"/>
  <c r="R199" i="1"/>
  <c r="Q199" i="1"/>
  <c r="O199" i="1"/>
  <c r="N199" i="1"/>
  <c r="R198" i="1"/>
  <c r="Q198" i="1"/>
  <c r="O198" i="1"/>
  <c r="N198" i="1"/>
  <c r="R197" i="1"/>
  <c r="Q197" i="1"/>
  <c r="O197" i="1"/>
  <c r="N197" i="1"/>
  <c r="R196" i="1"/>
  <c r="Q196" i="1"/>
  <c r="O196" i="1"/>
  <c r="N196" i="1"/>
  <c r="R195" i="1"/>
  <c r="Q195" i="1"/>
  <c r="O195" i="1"/>
  <c r="N195" i="1"/>
  <c r="R194" i="1"/>
  <c r="Q194" i="1"/>
  <c r="O194" i="1"/>
  <c r="N194" i="1"/>
  <c r="R193" i="1"/>
  <c r="Q193" i="1"/>
  <c r="O193" i="1"/>
  <c r="N193" i="1"/>
  <c r="R192" i="1"/>
  <c r="Q192" i="1"/>
  <c r="O192" i="1"/>
  <c r="N192" i="1"/>
  <c r="R191" i="1"/>
  <c r="Q191" i="1"/>
  <c r="O191" i="1"/>
  <c r="N191" i="1"/>
  <c r="R190" i="1"/>
  <c r="Q190" i="1"/>
  <c r="O190" i="1"/>
  <c r="N190" i="1"/>
  <c r="R189" i="1"/>
  <c r="Q189" i="1"/>
  <c r="O189" i="1"/>
  <c r="N189" i="1"/>
  <c r="R188" i="1"/>
  <c r="Q188" i="1"/>
  <c r="O188" i="1"/>
  <c r="N188" i="1"/>
  <c r="R187" i="1"/>
  <c r="Q187" i="1"/>
  <c r="O187" i="1"/>
  <c r="N187" i="1"/>
  <c r="R186" i="1"/>
  <c r="Q186" i="1"/>
  <c r="O186" i="1"/>
  <c r="N186" i="1"/>
  <c r="R185" i="1"/>
  <c r="Q185" i="1"/>
  <c r="O185" i="1"/>
  <c r="N185" i="1"/>
  <c r="R184" i="1"/>
  <c r="Q184" i="1"/>
  <c r="O184" i="1"/>
  <c r="N184" i="1"/>
  <c r="R183" i="1"/>
  <c r="Q183" i="1"/>
  <c r="O183" i="1"/>
  <c r="N183" i="1"/>
  <c r="R182" i="1"/>
  <c r="Q182" i="1"/>
  <c r="O182" i="1"/>
  <c r="N182" i="1"/>
  <c r="R181" i="1"/>
  <c r="Q181" i="1"/>
  <c r="O181" i="1"/>
  <c r="N181" i="1"/>
  <c r="R180" i="1"/>
  <c r="Q180" i="1"/>
  <c r="O180" i="1"/>
  <c r="N180" i="1"/>
  <c r="R179" i="1"/>
  <c r="Q179" i="1"/>
  <c r="O179" i="1"/>
  <c r="N179" i="1"/>
  <c r="R178" i="1"/>
  <c r="Q178" i="1"/>
  <c r="O178" i="1"/>
  <c r="N178" i="1"/>
  <c r="R177" i="1"/>
  <c r="Q177" i="1"/>
  <c r="O177" i="1"/>
  <c r="N177" i="1"/>
  <c r="R176" i="1"/>
  <c r="Q176" i="1"/>
  <c r="O176" i="1"/>
  <c r="N176" i="1"/>
  <c r="R175" i="1"/>
  <c r="Q175" i="1"/>
  <c r="O175" i="1"/>
  <c r="N175" i="1"/>
  <c r="R174" i="1"/>
  <c r="Q174" i="1"/>
  <c r="O174" i="1"/>
  <c r="N174" i="1"/>
  <c r="R173" i="1"/>
  <c r="Q173" i="1"/>
  <c r="O173" i="1"/>
  <c r="N173" i="1"/>
  <c r="R172" i="1"/>
  <c r="Q172" i="1"/>
  <c r="O172" i="1"/>
  <c r="N172" i="1"/>
  <c r="R171" i="1"/>
  <c r="Q171" i="1"/>
  <c r="O171" i="1"/>
  <c r="N171" i="1"/>
  <c r="R170" i="1"/>
  <c r="Q170" i="1"/>
  <c r="O170" i="1"/>
  <c r="N170" i="1"/>
  <c r="R169" i="1"/>
  <c r="Q169" i="1"/>
  <c r="O169" i="1"/>
  <c r="N169" i="1"/>
  <c r="R168" i="1"/>
  <c r="Q168" i="1"/>
  <c r="O168" i="1"/>
  <c r="N168" i="1"/>
  <c r="R167" i="1"/>
  <c r="Q167" i="1"/>
  <c r="O167" i="1"/>
  <c r="N167" i="1"/>
  <c r="R166" i="1"/>
  <c r="Q166" i="1"/>
  <c r="O166" i="1"/>
  <c r="N166" i="1"/>
  <c r="R165" i="1"/>
  <c r="Q165" i="1"/>
  <c r="O165" i="1"/>
  <c r="N165" i="1"/>
  <c r="R164" i="1"/>
  <c r="Q164" i="1"/>
  <c r="O164" i="1"/>
  <c r="N164" i="1"/>
  <c r="R163" i="1"/>
  <c r="Q163" i="1"/>
  <c r="O163" i="1"/>
  <c r="N163" i="1"/>
  <c r="R162" i="1"/>
  <c r="Q162" i="1"/>
  <c r="O162" i="1"/>
  <c r="N162" i="1"/>
  <c r="R161" i="1"/>
  <c r="Q161" i="1"/>
  <c r="O161" i="1"/>
  <c r="N161" i="1"/>
  <c r="R160" i="1"/>
  <c r="Q160" i="1"/>
  <c r="O160" i="1"/>
  <c r="N160" i="1"/>
  <c r="R159" i="1"/>
  <c r="Q159" i="1"/>
  <c r="O159" i="1"/>
  <c r="N159" i="1"/>
  <c r="R158" i="1"/>
  <c r="Q158" i="1"/>
  <c r="O158" i="1"/>
  <c r="N158" i="1"/>
  <c r="R157" i="1"/>
  <c r="Q157" i="1"/>
  <c r="O157" i="1"/>
  <c r="N157" i="1"/>
  <c r="R156" i="1"/>
  <c r="Q156" i="1"/>
  <c r="O156" i="1"/>
  <c r="N156" i="1"/>
  <c r="R155" i="1"/>
  <c r="Q155" i="1"/>
  <c r="O155" i="1"/>
  <c r="N155" i="1"/>
  <c r="R154" i="1"/>
  <c r="Q154" i="1"/>
  <c r="O154" i="1"/>
  <c r="N154" i="1"/>
  <c r="R153" i="1"/>
  <c r="Q153" i="1"/>
  <c r="O153" i="1"/>
  <c r="N153" i="1"/>
  <c r="R152" i="1"/>
  <c r="Q152" i="1"/>
  <c r="O152" i="1"/>
  <c r="N152" i="1"/>
  <c r="R151" i="1"/>
  <c r="Q151" i="1"/>
  <c r="O151" i="1"/>
  <c r="N151" i="1"/>
  <c r="R150" i="1"/>
  <c r="Q150" i="1"/>
  <c r="O150" i="1"/>
  <c r="N150" i="1"/>
  <c r="R149" i="1"/>
  <c r="Q149" i="1"/>
  <c r="O149" i="1"/>
  <c r="N149" i="1"/>
  <c r="R148" i="1"/>
  <c r="Q148" i="1"/>
  <c r="O148" i="1"/>
  <c r="N148" i="1"/>
  <c r="R147" i="1"/>
  <c r="Q147" i="1"/>
  <c r="O147" i="1"/>
  <c r="N147" i="1"/>
  <c r="R146" i="1"/>
  <c r="Q146" i="1"/>
  <c r="O146" i="1"/>
  <c r="N146" i="1"/>
  <c r="R145" i="1"/>
  <c r="Q145" i="1"/>
  <c r="O145" i="1"/>
  <c r="N145" i="1"/>
  <c r="R144" i="1"/>
  <c r="Q144" i="1"/>
  <c r="O144" i="1"/>
  <c r="N144" i="1"/>
  <c r="R143" i="1"/>
  <c r="Q143" i="1"/>
  <c r="O143" i="1"/>
  <c r="N143" i="1"/>
  <c r="R142" i="1"/>
  <c r="Q142" i="1"/>
  <c r="O142" i="1"/>
  <c r="N142" i="1"/>
  <c r="R141" i="1"/>
  <c r="Q141" i="1"/>
  <c r="O141" i="1"/>
  <c r="N141" i="1"/>
  <c r="R140" i="1"/>
  <c r="Q140" i="1"/>
  <c r="O140" i="1"/>
  <c r="N140" i="1"/>
  <c r="R139" i="1"/>
  <c r="Q139" i="1"/>
  <c r="O139" i="1"/>
  <c r="N139" i="1"/>
  <c r="R138" i="1"/>
  <c r="Q138" i="1"/>
  <c r="O138" i="1"/>
  <c r="N138" i="1"/>
  <c r="R137" i="1"/>
  <c r="Q137" i="1"/>
  <c r="O137" i="1"/>
  <c r="N137" i="1"/>
  <c r="R136" i="1"/>
  <c r="Q136" i="1"/>
  <c r="O136" i="1"/>
  <c r="N136" i="1"/>
  <c r="R135" i="1"/>
  <c r="Q135" i="1"/>
  <c r="O135" i="1"/>
  <c r="N135" i="1"/>
  <c r="R134" i="1"/>
  <c r="Q134" i="1"/>
  <c r="O134" i="1"/>
  <c r="N134" i="1"/>
  <c r="R133" i="1"/>
  <c r="Q133" i="1"/>
  <c r="O133" i="1"/>
  <c r="N133" i="1"/>
  <c r="R132" i="1"/>
  <c r="Q132" i="1"/>
  <c r="O132" i="1"/>
  <c r="N132" i="1"/>
  <c r="R131" i="1"/>
  <c r="Q131" i="1"/>
  <c r="O131" i="1"/>
  <c r="N131" i="1"/>
  <c r="R130" i="1"/>
  <c r="Q130" i="1"/>
  <c r="O130" i="1"/>
  <c r="N130" i="1"/>
  <c r="R129" i="1"/>
  <c r="Q129" i="1"/>
  <c r="O129" i="1"/>
  <c r="N129" i="1"/>
  <c r="R128" i="1"/>
  <c r="Q128" i="1"/>
  <c r="O128" i="1"/>
  <c r="N128" i="1"/>
  <c r="R127" i="1"/>
  <c r="Q127" i="1"/>
  <c r="O127" i="1"/>
  <c r="N127" i="1"/>
  <c r="R126" i="1"/>
  <c r="Q126" i="1"/>
  <c r="O126" i="1"/>
  <c r="N126" i="1"/>
  <c r="R125" i="1"/>
  <c r="Q125" i="1"/>
  <c r="O125" i="1"/>
  <c r="N125" i="1"/>
  <c r="R124" i="1"/>
  <c r="Q124" i="1"/>
  <c r="O124" i="1"/>
  <c r="N124" i="1"/>
  <c r="R123" i="1"/>
  <c r="Q123" i="1"/>
  <c r="O123" i="1"/>
  <c r="N123" i="1"/>
  <c r="R122" i="1"/>
  <c r="Q122" i="1"/>
  <c r="O122" i="1"/>
  <c r="N122" i="1"/>
  <c r="R121" i="1"/>
  <c r="Q121" i="1"/>
  <c r="O121" i="1"/>
  <c r="N121" i="1"/>
  <c r="R120" i="1"/>
  <c r="Q120" i="1"/>
  <c r="O120" i="1"/>
  <c r="N120" i="1"/>
  <c r="R119" i="1"/>
  <c r="Q119" i="1"/>
  <c r="O119" i="1"/>
  <c r="N119" i="1"/>
  <c r="R118" i="1"/>
  <c r="Q118" i="1"/>
  <c r="O118" i="1"/>
  <c r="N118" i="1"/>
  <c r="R117" i="1"/>
  <c r="Q117" i="1"/>
  <c r="O117" i="1"/>
  <c r="N117" i="1"/>
  <c r="R116" i="1"/>
  <c r="Q116" i="1"/>
  <c r="O116" i="1"/>
  <c r="N116" i="1"/>
  <c r="R115" i="1"/>
  <c r="Q115" i="1"/>
  <c r="O115" i="1"/>
  <c r="N115" i="1"/>
  <c r="R114" i="1"/>
  <c r="Q114" i="1"/>
  <c r="O114" i="1"/>
  <c r="N114" i="1"/>
  <c r="R113" i="1"/>
  <c r="Q113" i="1"/>
  <c r="O113" i="1"/>
  <c r="N113" i="1"/>
  <c r="R112" i="1"/>
  <c r="Q112" i="1"/>
  <c r="O112" i="1"/>
  <c r="N112" i="1"/>
  <c r="R111" i="1"/>
  <c r="Q111" i="1"/>
  <c r="O111" i="1"/>
  <c r="N111" i="1"/>
  <c r="R110" i="1"/>
  <c r="Q110" i="1"/>
  <c r="O110" i="1"/>
  <c r="N110" i="1"/>
  <c r="R109" i="1"/>
  <c r="Q109" i="1"/>
  <c r="O109" i="1"/>
  <c r="N109" i="1"/>
  <c r="R108" i="1"/>
  <c r="Q108" i="1"/>
  <c r="O108" i="1"/>
  <c r="N108" i="1"/>
  <c r="R107" i="1"/>
  <c r="Q107" i="1"/>
  <c r="O107" i="1"/>
  <c r="N107" i="1"/>
  <c r="R106" i="1"/>
  <c r="Q106" i="1"/>
  <c r="O106" i="1"/>
  <c r="N106" i="1"/>
  <c r="R105" i="1"/>
  <c r="Q105" i="1"/>
  <c r="O105" i="1"/>
  <c r="N105" i="1"/>
  <c r="R104" i="1"/>
  <c r="Q104" i="1"/>
  <c r="O104" i="1"/>
  <c r="N104" i="1"/>
  <c r="R103" i="1"/>
  <c r="Q103" i="1"/>
  <c r="O103" i="1"/>
  <c r="N103" i="1"/>
  <c r="R102" i="1"/>
  <c r="Q102" i="1"/>
  <c r="O102" i="1"/>
  <c r="N102" i="1"/>
  <c r="R101" i="1"/>
  <c r="Q101" i="1"/>
  <c r="O101" i="1"/>
  <c r="N101" i="1"/>
  <c r="R100" i="1"/>
  <c r="Q100" i="1"/>
  <c r="O100" i="1"/>
  <c r="N100" i="1"/>
  <c r="R99" i="1"/>
  <c r="Q99" i="1"/>
  <c r="O99" i="1"/>
  <c r="N99" i="1"/>
  <c r="R98" i="1"/>
  <c r="Q98" i="1"/>
  <c r="O98" i="1"/>
  <c r="N98" i="1"/>
  <c r="R97" i="1"/>
  <c r="Q97" i="1"/>
  <c r="O97" i="1"/>
  <c r="N97" i="1"/>
  <c r="R96" i="1"/>
  <c r="Q96" i="1"/>
  <c r="O96" i="1"/>
  <c r="N96" i="1"/>
  <c r="R95" i="1"/>
  <c r="Q95" i="1"/>
  <c r="O95" i="1"/>
  <c r="N95" i="1"/>
  <c r="R94" i="1"/>
  <c r="Q94" i="1"/>
  <c r="O94" i="1"/>
  <c r="N94" i="1"/>
  <c r="R93" i="1"/>
  <c r="Q93" i="1"/>
  <c r="O93" i="1"/>
  <c r="N93" i="1"/>
  <c r="R92" i="1"/>
  <c r="Q92" i="1"/>
  <c r="O92" i="1"/>
  <c r="N92" i="1"/>
  <c r="R91" i="1"/>
  <c r="Q91" i="1"/>
  <c r="O91" i="1"/>
  <c r="N91" i="1"/>
  <c r="R90" i="1"/>
  <c r="Q90" i="1"/>
  <c r="O90" i="1"/>
  <c r="N90" i="1"/>
  <c r="R89" i="1"/>
  <c r="Q89" i="1"/>
  <c r="O89" i="1"/>
  <c r="N89" i="1"/>
  <c r="R88" i="1"/>
  <c r="Q88" i="1"/>
  <c r="O88" i="1"/>
  <c r="N88" i="1"/>
  <c r="R87" i="1"/>
  <c r="Q87" i="1"/>
  <c r="O87" i="1"/>
  <c r="N87" i="1"/>
  <c r="R86" i="1"/>
  <c r="Q86" i="1"/>
  <c r="O86" i="1"/>
  <c r="N86" i="1"/>
  <c r="R85" i="1"/>
  <c r="Q85" i="1"/>
  <c r="O85" i="1"/>
  <c r="N85" i="1"/>
  <c r="R84" i="1"/>
  <c r="Q84" i="1"/>
  <c r="O84" i="1"/>
  <c r="N84" i="1"/>
  <c r="R83" i="1"/>
  <c r="Q83" i="1"/>
  <c r="O83" i="1"/>
  <c r="N83" i="1"/>
  <c r="R82" i="1"/>
  <c r="Q82" i="1"/>
  <c r="O82" i="1"/>
  <c r="N82" i="1"/>
  <c r="R81" i="1"/>
  <c r="Q81" i="1"/>
  <c r="O81" i="1"/>
  <c r="N81" i="1"/>
  <c r="R80" i="1"/>
  <c r="Q80" i="1"/>
  <c r="O80" i="1"/>
  <c r="N80" i="1"/>
  <c r="R79" i="1"/>
  <c r="Q79" i="1"/>
  <c r="O79" i="1"/>
  <c r="N79" i="1"/>
  <c r="R78" i="1"/>
  <c r="Q78" i="1"/>
  <c r="O78" i="1"/>
  <c r="N78" i="1"/>
  <c r="R77" i="1"/>
  <c r="Q77" i="1"/>
  <c r="O77" i="1"/>
  <c r="N77" i="1"/>
  <c r="R76" i="1"/>
  <c r="Q76" i="1"/>
  <c r="O76" i="1"/>
  <c r="N76" i="1"/>
  <c r="R75" i="1"/>
  <c r="Q75" i="1"/>
  <c r="O75" i="1"/>
  <c r="N75" i="1"/>
  <c r="R74" i="1"/>
  <c r="Q74" i="1"/>
  <c r="O74" i="1"/>
  <c r="N74" i="1"/>
  <c r="R73" i="1"/>
  <c r="Q73" i="1"/>
  <c r="O73" i="1"/>
  <c r="N73" i="1"/>
  <c r="R72" i="1"/>
  <c r="Q72" i="1"/>
  <c r="O72" i="1"/>
  <c r="N72" i="1"/>
  <c r="R71" i="1"/>
  <c r="Q71" i="1"/>
  <c r="O71" i="1"/>
  <c r="N71" i="1"/>
  <c r="R70" i="1"/>
  <c r="Q70" i="1"/>
  <c r="O70" i="1"/>
  <c r="N70" i="1"/>
  <c r="R69" i="1"/>
  <c r="Q69" i="1"/>
  <c r="O69" i="1"/>
  <c r="N69" i="1"/>
  <c r="R68" i="1"/>
  <c r="Q68" i="1"/>
  <c r="O68" i="1"/>
  <c r="N68" i="1"/>
  <c r="R67" i="1"/>
  <c r="Q67" i="1"/>
  <c r="O67" i="1"/>
  <c r="N67" i="1"/>
  <c r="R66" i="1"/>
  <c r="Q66" i="1"/>
  <c r="O66" i="1"/>
  <c r="N66" i="1"/>
  <c r="R65" i="1"/>
  <c r="Q65" i="1"/>
  <c r="O65" i="1"/>
  <c r="N65" i="1"/>
  <c r="R64" i="1"/>
  <c r="Q64" i="1"/>
  <c r="O64" i="1"/>
  <c r="N64" i="1"/>
  <c r="R63" i="1"/>
  <c r="Q63" i="1"/>
  <c r="O63" i="1"/>
  <c r="N63" i="1"/>
  <c r="R62" i="1"/>
  <c r="Q62" i="1"/>
  <c r="O62" i="1"/>
  <c r="N62" i="1"/>
  <c r="R61" i="1"/>
  <c r="Q61" i="1"/>
  <c r="O61" i="1"/>
  <c r="N61" i="1"/>
  <c r="R60" i="1"/>
  <c r="Q60" i="1"/>
  <c r="O60" i="1"/>
  <c r="N60" i="1"/>
  <c r="R59" i="1"/>
  <c r="Q59" i="1"/>
  <c r="O59" i="1"/>
  <c r="N59" i="1"/>
  <c r="R58" i="1"/>
  <c r="Q58" i="1"/>
  <c r="O58" i="1"/>
  <c r="N58" i="1"/>
  <c r="R57" i="1"/>
  <c r="Q57" i="1"/>
  <c r="O57" i="1"/>
  <c r="N57" i="1"/>
  <c r="R56" i="1"/>
  <c r="Q56" i="1"/>
  <c r="O56" i="1"/>
  <c r="N56" i="1"/>
  <c r="R55" i="1"/>
  <c r="Q55" i="1"/>
  <c r="O55" i="1"/>
  <c r="N55" i="1"/>
  <c r="R54" i="1"/>
  <c r="Q54" i="1"/>
  <c r="O54" i="1"/>
  <c r="N54" i="1"/>
  <c r="R53" i="1"/>
  <c r="Q53" i="1"/>
  <c r="O53" i="1"/>
  <c r="N53" i="1"/>
  <c r="R52" i="1"/>
  <c r="Q52" i="1"/>
  <c r="O52" i="1"/>
  <c r="N52" i="1"/>
  <c r="R51" i="1"/>
  <c r="Q51" i="1"/>
  <c r="O51" i="1"/>
  <c r="N51" i="1"/>
  <c r="R50" i="1"/>
  <c r="Q50" i="1"/>
  <c r="O50" i="1"/>
  <c r="N50" i="1"/>
  <c r="R49" i="1"/>
  <c r="Q49" i="1"/>
  <c r="O49" i="1"/>
  <c r="N49" i="1"/>
  <c r="R48" i="1"/>
  <c r="Q48" i="1"/>
  <c r="O48" i="1"/>
  <c r="N48" i="1"/>
  <c r="R47" i="1"/>
  <c r="Q47" i="1"/>
  <c r="O47" i="1"/>
  <c r="N47" i="1"/>
  <c r="R46" i="1"/>
  <c r="Q46" i="1"/>
  <c r="O46" i="1"/>
  <c r="N46" i="1"/>
  <c r="R45" i="1"/>
  <c r="Q45" i="1"/>
  <c r="O45" i="1"/>
  <c r="N45" i="1"/>
  <c r="R44" i="1"/>
  <c r="Q44" i="1"/>
  <c r="O44" i="1"/>
  <c r="N44" i="1"/>
  <c r="R43" i="1"/>
  <c r="Q43" i="1"/>
  <c r="O43" i="1"/>
  <c r="N43" i="1"/>
  <c r="R42" i="1"/>
  <c r="Q42" i="1"/>
  <c r="O42" i="1"/>
  <c r="N42" i="1"/>
  <c r="R41" i="1"/>
  <c r="Q41" i="1"/>
  <c r="O41" i="1"/>
  <c r="N41" i="1"/>
  <c r="R40" i="1"/>
  <c r="Q40" i="1"/>
  <c r="O40" i="1"/>
  <c r="N40" i="1"/>
  <c r="R39" i="1"/>
  <c r="Q39" i="1"/>
  <c r="O39" i="1"/>
  <c r="N39" i="1"/>
  <c r="R38" i="1"/>
  <c r="Q38" i="1"/>
  <c r="O38" i="1"/>
  <c r="N38" i="1"/>
  <c r="R37" i="1"/>
  <c r="Q37" i="1"/>
  <c r="O37" i="1"/>
  <c r="N37" i="1"/>
  <c r="R36" i="1"/>
  <c r="Q36" i="1"/>
  <c r="O36" i="1"/>
  <c r="N36" i="1"/>
  <c r="R35" i="1"/>
  <c r="Q35" i="1"/>
  <c r="O35" i="1"/>
  <c r="N35" i="1"/>
  <c r="R34" i="1"/>
  <c r="Q34" i="1"/>
  <c r="O34" i="1"/>
  <c r="N34" i="1"/>
  <c r="R33" i="1"/>
  <c r="Q33" i="1"/>
  <c r="O33" i="1"/>
  <c r="N33" i="1"/>
  <c r="R32" i="1"/>
  <c r="Q32" i="1"/>
  <c r="O32" i="1"/>
  <c r="N32" i="1"/>
  <c r="R31" i="1"/>
  <c r="Q31" i="1"/>
  <c r="O31" i="1"/>
  <c r="N31" i="1"/>
  <c r="R30" i="1"/>
  <c r="Q30" i="1"/>
  <c r="O30" i="1"/>
  <c r="N30" i="1"/>
  <c r="R29" i="1"/>
  <c r="Q29" i="1"/>
  <c r="O29" i="1"/>
  <c r="N29" i="1"/>
  <c r="R28" i="1"/>
  <c r="Q28" i="1"/>
  <c r="O28" i="1"/>
  <c r="N28" i="1"/>
  <c r="R27" i="1"/>
  <c r="Q27" i="1"/>
  <c r="O27" i="1"/>
  <c r="N27" i="1"/>
  <c r="R26" i="1"/>
  <c r="Q26" i="1"/>
  <c r="O26" i="1"/>
  <c r="N26" i="1"/>
  <c r="R25" i="1"/>
  <c r="Q25" i="1"/>
  <c r="O25" i="1"/>
  <c r="N25" i="1"/>
  <c r="R24" i="1"/>
  <c r="Q24" i="1"/>
  <c r="O24" i="1"/>
  <c r="N24" i="1"/>
  <c r="R23" i="1"/>
  <c r="Q23" i="1"/>
  <c r="O23" i="1"/>
  <c r="N23" i="1"/>
  <c r="R22" i="1"/>
  <c r="Q22" i="1"/>
  <c r="O22" i="1"/>
  <c r="N22" i="1"/>
  <c r="R21" i="1"/>
  <c r="Q21" i="1"/>
  <c r="O21" i="1"/>
  <c r="N21" i="1"/>
  <c r="R20" i="1"/>
  <c r="Q20" i="1"/>
  <c r="O20" i="1"/>
  <c r="N20" i="1"/>
  <c r="R19" i="1"/>
  <c r="Q19" i="1"/>
  <c r="O19" i="1"/>
  <c r="N19" i="1"/>
  <c r="R18" i="1"/>
  <c r="Q18" i="1"/>
  <c r="O18" i="1"/>
  <c r="N18" i="1"/>
  <c r="R17" i="1"/>
  <c r="Q17" i="1"/>
  <c r="O17" i="1"/>
  <c r="N17" i="1"/>
  <c r="R16" i="1"/>
  <c r="Q16" i="1"/>
  <c r="O16" i="1"/>
  <c r="N16" i="1"/>
  <c r="R15" i="1"/>
  <c r="Q15" i="1"/>
  <c r="O15" i="1"/>
  <c r="N15" i="1"/>
  <c r="R14" i="1"/>
  <c r="Q14" i="1"/>
  <c r="O14" i="1"/>
  <c r="N14" i="1"/>
  <c r="R13" i="1"/>
  <c r="Q13" i="1"/>
  <c r="O13" i="1"/>
  <c r="N13" i="1"/>
  <c r="R12" i="1"/>
  <c r="Q12" i="1"/>
  <c r="O12" i="1"/>
  <c r="N12" i="1"/>
  <c r="R11" i="1"/>
  <c r="Q11" i="1"/>
  <c r="O11" i="1"/>
  <c r="N11" i="1"/>
  <c r="R10" i="1"/>
  <c r="Q10" i="1"/>
  <c r="O10" i="1"/>
  <c r="N10" i="1"/>
  <c r="R9" i="1"/>
  <c r="Q9" i="1"/>
  <c r="O9" i="1"/>
  <c r="N9" i="1"/>
  <c r="R8" i="1"/>
  <c r="Q8" i="1"/>
  <c r="O8" i="1"/>
  <c r="N8" i="1"/>
  <c r="R7" i="1"/>
  <c r="Q7" i="1"/>
  <c r="O7" i="1"/>
  <c r="N7" i="1"/>
  <c r="R6" i="1"/>
  <c r="Q6" i="1"/>
  <c r="O6" i="1"/>
  <c r="N6" i="1"/>
  <c r="R5" i="1"/>
  <c r="Q5" i="1"/>
  <c r="O5" i="1"/>
  <c r="N5" i="1"/>
  <c r="R4" i="1"/>
  <c r="Q4" i="1"/>
  <c r="O4" i="1"/>
  <c r="N4" i="1"/>
  <c r="R3" i="1"/>
  <c r="Q3" i="1"/>
  <c r="O3" i="1"/>
  <c r="N3" i="1"/>
  <c r="P3" i="1" s="1"/>
  <c r="T1117" i="2" l="1"/>
  <c r="X1117" i="2"/>
  <c r="T1273" i="2"/>
  <c r="X1273" i="2"/>
  <c r="T7" i="2"/>
  <c r="X7" i="2"/>
  <c r="T11" i="2"/>
  <c r="X11" i="2"/>
  <c r="T15" i="2"/>
  <c r="X15" i="2"/>
  <c r="T19" i="2"/>
  <c r="X19" i="2"/>
  <c r="T23" i="2"/>
  <c r="X23" i="2"/>
  <c r="T27" i="2"/>
  <c r="X27" i="2"/>
  <c r="T31" i="2"/>
  <c r="X31" i="2"/>
  <c r="T35" i="2"/>
  <c r="X35" i="2"/>
  <c r="T39" i="2"/>
  <c r="X39" i="2"/>
  <c r="T43" i="2"/>
  <c r="X43" i="2"/>
  <c r="T47" i="2"/>
  <c r="X47" i="2"/>
  <c r="T51" i="2"/>
  <c r="X51" i="2"/>
  <c r="T55" i="2"/>
  <c r="X55" i="2"/>
  <c r="T59" i="2"/>
  <c r="X59" i="2"/>
  <c r="T63" i="2"/>
  <c r="X63" i="2"/>
  <c r="T67" i="2"/>
  <c r="X67" i="2"/>
  <c r="T71" i="2"/>
  <c r="X71" i="2"/>
  <c r="T75" i="2"/>
  <c r="X75" i="2"/>
  <c r="T79" i="2"/>
  <c r="X79" i="2"/>
  <c r="T83" i="2"/>
  <c r="X83" i="2"/>
  <c r="T87" i="2"/>
  <c r="X87" i="2"/>
  <c r="T91" i="2"/>
  <c r="X91" i="2"/>
  <c r="T95" i="2"/>
  <c r="X95" i="2"/>
  <c r="T99" i="2"/>
  <c r="X99" i="2"/>
  <c r="T103" i="2"/>
  <c r="X103" i="2"/>
  <c r="T107" i="2"/>
  <c r="X107" i="2"/>
  <c r="T5" i="2"/>
  <c r="X5" i="2"/>
  <c r="T9" i="2"/>
  <c r="X9" i="2"/>
  <c r="T13" i="2"/>
  <c r="X13" i="2"/>
  <c r="T17" i="2"/>
  <c r="X17" i="2"/>
  <c r="T21" i="2"/>
  <c r="X21" i="2"/>
  <c r="T25" i="2"/>
  <c r="X25" i="2"/>
  <c r="T29" i="2"/>
  <c r="X29" i="2"/>
  <c r="T33" i="2"/>
  <c r="X33" i="2"/>
  <c r="T37" i="2"/>
  <c r="X37" i="2"/>
  <c r="T41" i="2"/>
  <c r="X41" i="2"/>
  <c r="T45" i="2"/>
  <c r="X45" i="2"/>
  <c r="T49" i="2"/>
  <c r="X49" i="2"/>
  <c r="T53" i="2"/>
  <c r="X53" i="2"/>
  <c r="T57" i="2"/>
  <c r="X57" i="2"/>
  <c r="T61" i="2"/>
  <c r="X61" i="2"/>
  <c r="T65" i="2"/>
  <c r="X65" i="2"/>
  <c r="T69" i="2"/>
  <c r="X69" i="2"/>
  <c r="T73" i="2"/>
  <c r="X73" i="2"/>
  <c r="T77" i="2"/>
  <c r="X77" i="2"/>
  <c r="T81" i="2"/>
  <c r="X81" i="2"/>
  <c r="T85" i="2"/>
  <c r="X85" i="2"/>
  <c r="T89" i="2"/>
  <c r="X89" i="2"/>
  <c r="T93" i="2"/>
  <c r="X93" i="2"/>
  <c r="T97" i="2"/>
  <c r="X97" i="2"/>
  <c r="T101" i="2"/>
  <c r="X101" i="2"/>
  <c r="T105" i="2"/>
  <c r="X105" i="2"/>
  <c r="T109" i="2"/>
  <c r="X109" i="2"/>
  <c r="T113" i="2"/>
  <c r="X113" i="2"/>
  <c r="T117" i="2"/>
  <c r="X117" i="2"/>
  <c r="T121" i="2"/>
  <c r="X121" i="2"/>
  <c r="T125" i="2"/>
  <c r="X125" i="2"/>
  <c r="T129" i="2"/>
  <c r="X129" i="2"/>
  <c r="T133" i="2"/>
  <c r="X133" i="2"/>
  <c r="T137" i="2"/>
  <c r="X137" i="2"/>
  <c r="T141" i="2"/>
  <c r="X141" i="2"/>
  <c r="T145" i="2"/>
  <c r="X145" i="2"/>
  <c r="T149" i="2"/>
  <c r="X149" i="2"/>
  <c r="T153" i="2"/>
  <c r="X153" i="2"/>
  <c r="T157" i="2"/>
  <c r="X157" i="2"/>
  <c r="T161" i="2"/>
  <c r="X161" i="2"/>
  <c r="T165" i="2"/>
  <c r="X165" i="2"/>
  <c r="T169" i="2"/>
  <c r="X169" i="2"/>
  <c r="T173" i="2"/>
  <c r="X173" i="2"/>
  <c r="T177" i="2"/>
  <c r="X177" i="2"/>
  <c r="T181" i="2"/>
  <c r="X181" i="2"/>
  <c r="T185" i="2"/>
  <c r="X185" i="2"/>
  <c r="T189" i="2"/>
  <c r="X189" i="2"/>
  <c r="T193" i="2"/>
  <c r="X193" i="2"/>
  <c r="T197" i="2"/>
  <c r="X197" i="2"/>
  <c r="T201" i="2"/>
  <c r="X201" i="2"/>
  <c r="T205" i="2"/>
  <c r="X205" i="2"/>
  <c r="T209" i="2"/>
  <c r="X209" i="2"/>
  <c r="T213" i="2"/>
  <c r="X213" i="2"/>
  <c r="T217" i="2"/>
  <c r="X217" i="2"/>
  <c r="T221" i="2"/>
  <c r="X221" i="2"/>
  <c r="T225" i="2"/>
  <c r="X225" i="2"/>
  <c r="T229" i="2"/>
  <c r="X229" i="2"/>
  <c r="T233" i="2"/>
  <c r="X233" i="2"/>
  <c r="T237" i="2"/>
  <c r="X237" i="2"/>
  <c r="T241" i="2"/>
  <c r="X241" i="2"/>
  <c r="T245" i="2"/>
  <c r="X245" i="2"/>
  <c r="T249" i="2"/>
  <c r="X249" i="2"/>
  <c r="T253" i="2"/>
  <c r="X253" i="2"/>
  <c r="T257" i="2"/>
  <c r="X257" i="2"/>
  <c r="T261" i="2"/>
  <c r="X261" i="2"/>
  <c r="T265" i="2"/>
  <c r="X265" i="2"/>
  <c r="T269" i="2"/>
  <c r="X269" i="2"/>
  <c r="T273" i="2"/>
  <c r="X273" i="2"/>
  <c r="T277" i="2"/>
  <c r="X277" i="2"/>
  <c r="T281" i="2"/>
  <c r="X281" i="2"/>
  <c r="T285" i="2"/>
  <c r="X285" i="2"/>
  <c r="T289" i="2"/>
  <c r="X289" i="2"/>
  <c r="T293" i="2"/>
  <c r="X293" i="2"/>
  <c r="T297" i="2"/>
  <c r="X297" i="2"/>
  <c r="T301" i="2"/>
  <c r="X301" i="2"/>
  <c r="T305" i="2"/>
  <c r="X305" i="2"/>
  <c r="T309" i="2"/>
  <c r="X309" i="2"/>
  <c r="T313" i="2"/>
  <c r="X313" i="2"/>
  <c r="T317" i="2"/>
  <c r="X317" i="2"/>
  <c r="T321" i="2"/>
  <c r="X321" i="2"/>
  <c r="T325" i="2"/>
  <c r="X325" i="2"/>
  <c r="T329" i="2"/>
  <c r="X329" i="2"/>
  <c r="T333" i="2"/>
  <c r="X333" i="2"/>
  <c r="T337" i="2"/>
  <c r="X337" i="2"/>
  <c r="T341" i="2"/>
  <c r="X341" i="2"/>
  <c r="T345" i="2"/>
  <c r="X345" i="2"/>
  <c r="T349" i="2"/>
  <c r="X349" i="2"/>
  <c r="T353" i="2"/>
  <c r="X353" i="2"/>
  <c r="T357" i="2"/>
  <c r="X357" i="2"/>
  <c r="T361" i="2"/>
  <c r="X361" i="2"/>
  <c r="T365" i="2"/>
  <c r="X365" i="2"/>
  <c r="T369" i="2"/>
  <c r="X369" i="2"/>
  <c r="T373" i="2"/>
  <c r="X373" i="2"/>
  <c r="T377" i="2"/>
  <c r="X377" i="2"/>
  <c r="T381" i="2"/>
  <c r="X381" i="2"/>
  <c r="T385" i="2"/>
  <c r="X385" i="2"/>
  <c r="T389" i="2"/>
  <c r="X389" i="2"/>
  <c r="T393" i="2"/>
  <c r="X393" i="2"/>
  <c r="T397" i="2"/>
  <c r="X397" i="2"/>
  <c r="T401" i="2"/>
  <c r="X401" i="2"/>
  <c r="T405" i="2"/>
  <c r="X405" i="2"/>
  <c r="T409" i="2"/>
  <c r="X409" i="2"/>
  <c r="T413" i="2"/>
  <c r="X413" i="2"/>
  <c r="T417" i="2"/>
  <c r="X417" i="2"/>
  <c r="T421" i="2"/>
  <c r="X421" i="2"/>
  <c r="T425" i="2"/>
  <c r="X425" i="2"/>
  <c r="T429" i="2"/>
  <c r="X429" i="2"/>
  <c r="T433" i="2"/>
  <c r="X433" i="2"/>
  <c r="T437" i="2"/>
  <c r="X437" i="2"/>
  <c r="T441" i="2"/>
  <c r="X441" i="2"/>
  <c r="T445" i="2"/>
  <c r="X445" i="2"/>
  <c r="T449" i="2"/>
  <c r="X449" i="2"/>
  <c r="T453" i="2"/>
  <c r="X453" i="2"/>
  <c r="T457" i="2"/>
  <c r="X457" i="2"/>
  <c r="T461" i="2"/>
  <c r="X461" i="2"/>
  <c r="T465" i="2"/>
  <c r="X465" i="2"/>
  <c r="T469" i="2"/>
  <c r="X469" i="2"/>
  <c r="T473" i="2"/>
  <c r="X473" i="2"/>
  <c r="T477" i="2"/>
  <c r="X477" i="2"/>
  <c r="T481" i="2"/>
  <c r="X481" i="2"/>
  <c r="T485" i="2"/>
  <c r="X485" i="2"/>
  <c r="T489" i="2"/>
  <c r="X489" i="2"/>
  <c r="T493" i="2"/>
  <c r="X493" i="2"/>
  <c r="T497" i="2"/>
  <c r="X497" i="2"/>
  <c r="T501" i="2"/>
  <c r="X501" i="2"/>
  <c r="T505" i="2"/>
  <c r="X505" i="2"/>
  <c r="T509" i="2"/>
  <c r="X509" i="2"/>
  <c r="T513" i="2"/>
  <c r="X513" i="2"/>
  <c r="T517" i="2"/>
  <c r="X517" i="2"/>
  <c r="T521" i="2"/>
  <c r="X521" i="2"/>
  <c r="T525" i="2"/>
  <c r="X525" i="2"/>
  <c r="T529" i="2"/>
  <c r="X529" i="2"/>
  <c r="T533" i="2"/>
  <c r="X533" i="2"/>
  <c r="T537" i="2"/>
  <c r="X537" i="2"/>
  <c r="T541" i="2"/>
  <c r="X541" i="2"/>
  <c r="T545" i="2"/>
  <c r="X545" i="2"/>
  <c r="T549" i="2"/>
  <c r="X549" i="2"/>
  <c r="T553" i="2"/>
  <c r="X553" i="2"/>
  <c r="T557" i="2"/>
  <c r="X557" i="2"/>
  <c r="T561" i="2"/>
  <c r="X561" i="2"/>
  <c r="T565" i="2"/>
  <c r="X565" i="2"/>
  <c r="T569" i="2"/>
  <c r="X569" i="2"/>
  <c r="T573" i="2"/>
  <c r="X573" i="2"/>
  <c r="T577" i="2"/>
  <c r="X577" i="2"/>
  <c r="T581" i="2"/>
  <c r="X581" i="2"/>
  <c r="T585" i="2"/>
  <c r="X585" i="2"/>
  <c r="T589" i="2"/>
  <c r="X589" i="2"/>
  <c r="T593" i="2"/>
  <c r="X593" i="2"/>
  <c r="T597" i="2"/>
  <c r="X597" i="2"/>
  <c r="T601" i="2"/>
  <c r="X601" i="2"/>
  <c r="T605" i="2"/>
  <c r="X605" i="2"/>
  <c r="T609" i="2"/>
  <c r="X609" i="2"/>
  <c r="T613" i="2"/>
  <c r="X613" i="2"/>
  <c r="T617" i="2"/>
  <c r="X617" i="2"/>
  <c r="T621" i="2"/>
  <c r="X621" i="2"/>
  <c r="T625" i="2"/>
  <c r="X625" i="2"/>
  <c r="T629" i="2"/>
  <c r="X629" i="2"/>
  <c r="T633" i="2"/>
  <c r="X633" i="2"/>
  <c r="T637" i="2"/>
  <c r="X637" i="2"/>
  <c r="T641" i="2"/>
  <c r="X641" i="2"/>
  <c r="T645" i="2"/>
  <c r="X645" i="2"/>
  <c r="T649" i="2"/>
  <c r="X649" i="2"/>
  <c r="T653" i="2"/>
  <c r="X653" i="2"/>
  <c r="T657" i="2"/>
  <c r="X657" i="2"/>
  <c r="T661" i="2"/>
  <c r="X661" i="2"/>
  <c r="T665" i="2"/>
  <c r="X665" i="2"/>
  <c r="T669" i="2"/>
  <c r="X669" i="2"/>
  <c r="T673" i="2"/>
  <c r="X673" i="2"/>
  <c r="T677" i="2"/>
  <c r="X677" i="2"/>
  <c r="T681" i="2"/>
  <c r="X681" i="2"/>
  <c r="T685" i="2"/>
  <c r="X685" i="2"/>
  <c r="T689" i="2"/>
  <c r="X689" i="2"/>
  <c r="T693" i="2"/>
  <c r="X693" i="2"/>
  <c r="T697" i="2"/>
  <c r="X697" i="2"/>
  <c r="T701" i="2"/>
  <c r="X701" i="2"/>
  <c r="T705" i="2"/>
  <c r="X705" i="2"/>
  <c r="T709" i="2"/>
  <c r="X709" i="2"/>
  <c r="T713" i="2"/>
  <c r="X713" i="2"/>
  <c r="T717" i="2"/>
  <c r="X717" i="2"/>
  <c r="T721" i="2"/>
  <c r="X721" i="2"/>
  <c r="T725" i="2"/>
  <c r="X725" i="2"/>
  <c r="T729" i="2"/>
  <c r="X729" i="2"/>
  <c r="T733" i="2"/>
  <c r="X733" i="2"/>
  <c r="T737" i="2"/>
  <c r="X737" i="2"/>
  <c r="T741" i="2"/>
  <c r="X741" i="2"/>
  <c r="T745" i="2"/>
  <c r="X745" i="2"/>
  <c r="T749" i="2"/>
  <c r="X749" i="2"/>
  <c r="T753" i="2"/>
  <c r="X753" i="2"/>
  <c r="T757" i="2"/>
  <c r="X757" i="2"/>
  <c r="T761" i="2"/>
  <c r="X761" i="2"/>
  <c r="T765" i="2"/>
  <c r="X765" i="2"/>
  <c r="T769" i="2"/>
  <c r="X769" i="2"/>
  <c r="T773" i="2"/>
  <c r="X773" i="2"/>
  <c r="T777" i="2"/>
  <c r="X777" i="2"/>
  <c r="T781" i="2"/>
  <c r="X781" i="2"/>
  <c r="T785" i="2"/>
  <c r="X785" i="2"/>
  <c r="T789" i="2"/>
  <c r="X789" i="2"/>
  <c r="T793" i="2"/>
  <c r="X793" i="2"/>
  <c r="T797" i="2"/>
  <c r="X797" i="2"/>
  <c r="T801" i="2"/>
  <c r="X801" i="2"/>
  <c r="T805" i="2"/>
  <c r="X805" i="2"/>
  <c r="T809" i="2"/>
  <c r="X809" i="2"/>
  <c r="T813" i="2"/>
  <c r="X813" i="2"/>
  <c r="T817" i="2"/>
  <c r="X817" i="2"/>
  <c r="T821" i="2"/>
  <c r="X821" i="2"/>
  <c r="T825" i="2"/>
  <c r="X825" i="2"/>
  <c r="T829" i="2"/>
  <c r="X829" i="2"/>
  <c r="T833" i="2"/>
  <c r="X833" i="2"/>
  <c r="T837" i="2"/>
  <c r="X837" i="2"/>
  <c r="T841" i="2"/>
  <c r="X841" i="2"/>
  <c r="T845" i="2"/>
  <c r="X845" i="2"/>
  <c r="T849" i="2"/>
  <c r="X849" i="2"/>
  <c r="T853" i="2"/>
  <c r="X853" i="2"/>
  <c r="T857" i="2"/>
  <c r="X857" i="2"/>
  <c r="T861" i="2"/>
  <c r="X861" i="2"/>
  <c r="T865" i="2"/>
  <c r="X865" i="2"/>
  <c r="T869" i="2"/>
  <c r="X869" i="2"/>
  <c r="T873" i="2"/>
  <c r="X873" i="2"/>
  <c r="T877" i="2"/>
  <c r="X877" i="2"/>
  <c r="T881" i="2"/>
  <c r="X881" i="2"/>
  <c r="T885" i="2"/>
  <c r="X885" i="2"/>
  <c r="T889" i="2"/>
  <c r="X889" i="2"/>
  <c r="T893" i="2"/>
  <c r="X893" i="2"/>
  <c r="T897" i="2"/>
  <c r="X897" i="2"/>
  <c r="T901" i="2"/>
  <c r="X901" i="2"/>
  <c r="T905" i="2"/>
  <c r="X905" i="2"/>
  <c r="T909" i="2"/>
  <c r="X909" i="2"/>
  <c r="T913" i="2"/>
  <c r="X913" i="2"/>
  <c r="T917" i="2"/>
  <c r="X917" i="2"/>
  <c r="T921" i="2"/>
  <c r="X921" i="2"/>
  <c r="T925" i="2"/>
  <c r="X925" i="2"/>
  <c r="T929" i="2"/>
  <c r="X929" i="2"/>
  <c r="T933" i="2"/>
  <c r="X933" i="2"/>
  <c r="T937" i="2"/>
  <c r="X937" i="2"/>
  <c r="T941" i="2"/>
  <c r="X941" i="2"/>
  <c r="T945" i="2"/>
  <c r="X945" i="2"/>
  <c r="T949" i="2"/>
  <c r="X949" i="2"/>
  <c r="T953" i="2"/>
  <c r="X953" i="2"/>
  <c r="T957" i="2"/>
  <c r="X957" i="2"/>
  <c r="T961" i="2"/>
  <c r="X961" i="2"/>
  <c r="T965" i="2"/>
  <c r="X965" i="2"/>
  <c r="T969" i="2"/>
  <c r="X969" i="2"/>
  <c r="T973" i="2"/>
  <c r="X973" i="2"/>
  <c r="T977" i="2"/>
  <c r="X977" i="2"/>
  <c r="T981" i="2"/>
  <c r="X981" i="2"/>
  <c r="T985" i="2"/>
  <c r="X985" i="2"/>
  <c r="T989" i="2"/>
  <c r="X989" i="2"/>
  <c r="T993" i="2"/>
  <c r="X993" i="2"/>
  <c r="T997" i="2"/>
  <c r="X997" i="2"/>
  <c r="T1001" i="2"/>
  <c r="X1001" i="2"/>
  <c r="T1005" i="2"/>
  <c r="X1005" i="2"/>
  <c r="T1009" i="2"/>
  <c r="X1009" i="2"/>
  <c r="T1013" i="2"/>
  <c r="X1013" i="2"/>
  <c r="T1017" i="2"/>
  <c r="X1017" i="2"/>
  <c r="T1021" i="2"/>
  <c r="X1021" i="2"/>
  <c r="T1025" i="2"/>
  <c r="X1025" i="2"/>
  <c r="T1029" i="2"/>
  <c r="X1029" i="2"/>
  <c r="T1033" i="2"/>
  <c r="X1033" i="2"/>
  <c r="T1037" i="2"/>
  <c r="X1037" i="2"/>
  <c r="T1041" i="2"/>
  <c r="X1041" i="2"/>
  <c r="T1045" i="2"/>
  <c r="X1045" i="2"/>
  <c r="T1049" i="2"/>
  <c r="X1049" i="2"/>
  <c r="T1053" i="2"/>
  <c r="X1053" i="2"/>
  <c r="T1057" i="2"/>
  <c r="X1057" i="2"/>
  <c r="T1061" i="2"/>
  <c r="X1061" i="2"/>
  <c r="T1065" i="2"/>
  <c r="X1065" i="2"/>
  <c r="T1069" i="2"/>
  <c r="X1069" i="2"/>
  <c r="T1073" i="2"/>
  <c r="X1073" i="2"/>
  <c r="T1077" i="2"/>
  <c r="X1077" i="2"/>
  <c r="T1081" i="2"/>
  <c r="X1081" i="2"/>
  <c r="T1085" i="2"/>
  <c r="X1085" i="2"/>
  <c r="T1089" i="2"/>
  <c r="X1089" i="2"/>
  <c r="T1093" i="2"/>
  <c r="X1093" i="2"/>
  <c r="T1097" i="2"/>
  <c r="X1097" i="2"/>
  <c r="T1101" i="2"/>
  <c r="X1101" i="2"/>
  <c r="T1105" i="2"/>
  <c r="X1105" i="2"/>
  <c r="T1109" i="2"/>
  <c r="X1109" i="2"/>
  <c r="T1113" i="2"/>
  <c r="X1113" i="2"/>
  <c r="T1121" i="2"/>
  <c r="X1121" i="2"/>
  <c r="T1125" i="2"/>
  <c r="X1125" i="2"/>
  <c r="T1129" i="2"/>
  <c r="X1129" i="2"/>
  <c r="T1133" i="2"/>
  <c r="X1133" i="2"/>
  <c r="T1137" i="2"/>
  <c r="X1137" i="2"/>
  <c r="T1141" i="2"/>
  <c r="X1141" i="2"/>
  <c r="T1145" i="2"/>
  <c r="X1145" i="2"/>
  <c r="T1149" i="2"/>
  <c r="X1149" i="2"/>
  <c r="T1153" i="2"/>
  <c r="X1153" i="2"/>
  <c r="T1157" i="2"/>
  <c r="X1157" i="2"/>
  <c r="T1161" i="2"/>
  <c r="X1161" i="2"/>
  <c r="T1165" i="2"/>
  <c r="X1165" i="2"/>
  <c r="T1169" i="2"/>
  <c r="X1169" i="2"/>
  <c r="T1173" i="2"/>
  <c r="X1173" i="2"/>
  <c r="T1177" i="2"/>
  <c r="X1177" i="2"/>
  <c r="T1181" i="2"/>
  <c r="X1181" i="2"/>
  <c r="T1185" i="2"/>
  <c r="X1185" i="2"/>
  <c r="T1189" i="2"/>
  <c r="X1189" i="2"/>
  <c r="T1193" i="2"/>
  <c r="X1193" i="2"/>
  <c r="T1197" i="2"/>
  <c r="X1197" i="2"/>
  <c r="T1201" i="2"/>
  <c r="X1201" i="2"/>
  <c r="T1205" i="2"/>
  <c r="X1205" i="2"/>
  <c r="T1209" i="2"/>
  <c r="X1209" i="2"/>
  <c r="T1213" i="2"/>
  <c r="X1213" i="2"/>
  <c r="T1217" i="2"/>
  <c r="X1217" i="2"/>
  <c r="T1221" i="2"/>
  <c r="X1221" i="2"/>
  <c r="T1225" i="2"/>
  <c r="X1225" i="2"/>
  <c r="T1229" i="2"/>
  <c r="X1229" i="2"/>
  <c r="T1233" i="2"/>
  <c r="X1233" i="2"/>
  <c r="T1237" i="2"/>
  <c r="X1237" i="2"/>
  <c r="T1241" i="2"/>
  <c r="X1241" i="2"/>
  <c r="T1245" i="2"/>
  <c r="X1245" i="2"/>
  <c r="T1249" i="2"/>
  <c r="X1249" i="2"/>
  <c r="T1253" i="2"/>
  <c r="X1253" i="2"/>
  <c r="T1257" i="2"/>
  <c r="X1257" i="2"/>
  <c r="T1261" i="2"/>
  <c r="X1261" i="2"/>
  <c r="T1265" i="2"/>
  <c r="X1265" i="2"/>
  <c r="T1269" i="2"/>
  <c r="X1269" i="2"/>
  <c r="T4" i="2"/>
  <c r="X4" i="2"/>
  <c r="T8" i="2"/>
  <c r="X8" i="2"/>
  <c r="T12" i="2"/>
  <c r="X12" i="2"/>
  <c r="T16" i="2"/>
  <c r="X16" i="2"/>
  <c r="T20" i="2"/>
  <c r="X20" i="2"/>
  <c r="T24" i="2"/>
  <c r="X24" i="2"/>
  <c r="T28" i="2"/>
  <c r="X28" i="2"/>
  <c r="T32" i="2"/>
  <c r="X32" i="2"/>
  <c r="T36" i="2"/>
  <c r="X36" i="2"/>
  <c r="T40" i="2"/>
  <c r="X40" i="2"/>
  <c r="T44" i="2"/>
  <c r="X44" i="2"/>
  <c r="T48" i="2"/>
  <c r="X48" i="2"/>
  <c r="T52" i="2"/>
  <c r="X52" i="2"/>
  <c r="T56" i="2"/>
  <c r="X56" i="2"/>
  <c r="T60" i="2"/>
  <c r="X60" i="2"/>
  <c r="T64" i="2"/>
  <c r="X64" i="2"/>
  <c r="T68" i="2"/>
  <c r="X68" i="2"/>
  <c r="T72" i="2"/>
  <c r="X72" i="2"/>
  <c r="T76" i="2"/>
  <c r="X76" i="2"/>
  <c r="T80" i="2"/>
  <c r="X80" i="2"/>
  <c r="T84" i="2"/>
  <c r="X84" i="2"/>
  <c r="T88" i="2"/>
  <c r="X88" i="2"/>
  <c r="T92" i="2"/>
  <c r="X92" i="2"/>
  <c r="T96" i="2"/>
  <c r="X96" i="2"/>
  <c r="T100" i="2"/>
  <c r="X100" i="2"/>
  <c r="T104" i="2"/>
  <c r="X104" i="2"/>
  <c r="T108" i="2"/>
  <c r="X108" i="2"/>
  <c r="T112" i="2"/>
  <c r="X112" i="2"/>
  <c r="T116" i="2"/>
  <c r="X116" i="2"/>
  <c r="T120" i="2"/>
  <c r="X120" i="2"/>
  <c r="T124" i="2"/>
  <c r="X124" i="2"/>
  <c r="T128" i="2"/>
  <c r="X128" i="2"/>
  <c r="T132" i="2"/>
  <c r="X132" i="2"/>
  <c r="T136" i="2"/>
  <c r="X136" i="2"/>
  <c r="T140" i="2"/>
  <c r="X140" i="2"/>
  <c r="T144" i="2"/>
  <c r="X144" i="2"/>
  <c r="T148" i="2"/>
  <c r="X148" i="2"/>
  <c r="T152" i="2"/>
  <c r="X152" i="2"/>
  <c r="T156" i="2"/>
  <c r="X156" i="2"/>
  <c r="T160" i="2"/>
  <c r="X160" i="2"/>
  <c r="T164" i="2"/>
  <c r="X164" i="2"/>
  <c r="T168" i="2"/>
  <c r="X168" i="2"/>
  <c r="T172" i="2"/>
  <c r="X172" i="2"/>
  <c r="T176" i="2"/>
  <c r="X176" i="2"/>
  <c r="T180" i="2"/>
  <c r="X180" i="2"/>
  <c r="T184" i="2"/>
  <c r="X184" i="2"/>
  <c r="T188" i="2"/>
  <c r="X188" i="2"/>
  <c r="T192" i="2"/>
  <c r="X192" i="2"/>
  <c r="T196" i="2"/>
  <c r="X196" i="2"/>
  <c r="T200" i="2"/>
  <c r="X200" i="2"/>
  <c r="T204" i="2"/>
  <c r="X204" i="2"/>
  <c r="T208" i="2"/>
  <c r="X208" i="2"/>
  <c r="T212" i="2"/>
  <c r="X212" i="2"/>
  <c r="T216" i="2"/>
  <c r="X216" i="2"/>
  <c r="T220" i="2"/>
  <c r="X220" i="2"/>
  <c r="T224" i="2"/>
  <c r="X224" i="2"/>
  <c r="T228" i="2"/>
  <c r="X228" i="2"/>
  <c r="T232" i="2"/>
  <c r="X232" i="2"/>
  <c r="T236" i="2"/>
  <c r="X236" i="2"/>
  <c r="T240" i="2"/>
  <c r="X240" i="2"/>
  <c r="T244" i="2"/>
  <c r="X244" i="2"/>
  <c r="T248" i="2"/>
  <c r="X248" i="2"/>
  <c r="T252" i="2"/>
  <c r="X252" i="2"/>
  <c r="T256" i="2"/>
  <c r="X256" i="2"/>
  <c r="T503" i="2"/>
  <c r="X503" i="2"/>
  <c r="T867" i="2"/>
  <c r="X867" i="2"/>
  <c r="T871" i="2"/>
  <c r="X871" i="2"/>
  <c r="T875" i="2"/>
  <c r="X875" i="2"/>
  <c r="T879" i="2"/>
  <c r="X879" i="2"/>
  <c r="T883" i="2"/>
  <c r="X883" i="2"/>
  <c r="T887" i="2"/>
  <c r="X887" i="2"/>
  <c r="T891" i="2"/>
  <c r="X891" i="2"/>
  <c r="T895" i="2"/>
  <c r="X895" i="2"/>
  <c r="T899" i="2"/>
  <c r="X899" i="2"/>
  <c r="T903" i="2"/>
  <c r="X903" i="2"/>
  <c r="T907" i="2"/>
  <c r="X907" i="2"/>
  <c r="T911" i="2"/>
  <c r="X911" i="2"/>
  <c r="T915" i="2"/>
  <c r="X915" i="2"/>
  <c r="T919" i="2"/>
  <c r="X919" i="2"/>
  <c r="T923" i="2"/>
  <c r="X923" i="2"/>
  <c r="T927" i="2"/>
  <c r="X927" i="2"/>
  <c r="T931" i="2"/>
  <c r="X931" i="2"/>
  <c r="T935" i="2"/>
  <c r="X935" i="2"/>
  <c r="T939" i="2"/>
  <c r="X939" i="2"/>
  <c r="T943" i="2"/>
  <c r="X943" i="2"/>
  <c r="T947" i="2"/>
  <c r="X947" i="2"/>
  <c r="T951" i="2"/>
  <c r="X951" i="2"/>
  <c r="T955" i="2"/>
  <c r="X955" i="2"/>
  <c r="T959" i="2"/>
  <c r="X959" i="2"/>
  <c r="T963" i="2"/>
  <c r="X963" i="2"/>
  <c r="T967" i="2"/>
  <c r="X967" i="2"/>
  <c r="T971" i="2"/>
  <c r="X971" i="2"/>
  <c r="T975" i="2"/>
  <c r="X975" i="2"/>
  <c r="T979" i="2"/>
  <c r="X979" i="2"/>
  <c r="T983" i="2"/>
  <c r="X983" i="2"/>
  <c r="T987" i="2"/>
  <c r="X987" i="2"/>
  <c r="T991" i="2"/>
  <c r="X991" i="2"/>
  <c r="T995" i="2"/>
  <c r="X995" i="2"/>
  <c r="T999" i="2"/>
  <c r="X999" i="2"/>
  <c r="T1003" i="2"/>
  <c r="X1003" i="2"/>
  <c r="T1007" i="2"/>
  <c r="X1007" i="2"/>
  <c r="T1011" i="2"/>
  <c r="X1011" i="2"/>
  <c r="T1015" i="2"/>
  <c r="X1015" i="2"/>
  <c r="T1019" i="2"/>
  <c r="X1019" i="2"/>
  <c r="T1023" i="2"/>
  <c r="X1023" i="2"/>
  <c r="T1027" i="2"/>
  <c r="X1027" i="2"/>
  <c r="T1031" i="2"/>
  <c r="X1031" i="2"/>
  <c r="T1035" i="2"/>
  <c r="X1035" i="2"/>
  <c r="T1039" i="2"/>
  <c r="X1039" i="2"/>
  <c r="T1043" i="2"/>
  <c r="X1043" i="2"/>
  <c r="T1047" i="2"/>
  <c r="X1047" i="2"/>
  <c r="T1051" i="2"/>
  <c r="X1051" i="2"/>
  <c r="T1055" i="2"/>
  <c r="X1055" i="2"/>
  <c r="T1059" i="2"/>
  <c r="X1059" i="2"/>
  <c r="T1063" i="2"/>
  <c r="X1063" i="2"/>
  <c r="T1067" i="2"/>
  <c r="X1067" i="2"/>
  <c r="T1071" i="2"/>
  <c r="X1071" i="2"/>
  <c r="T1075" i="2"/>
  <c r="X1075" i="2"/>
  <c r="T1079" i="2"/>
  <c r="X1079" i="2"/>
  <c r="T1083" i="2"/>
  <c r="X1083" i="2"/>
  <c r="T1087" i="2"/>
  <c r="X1087" i="2"/>
  <c r="T1091" i="2"/>
  <c r="X1091" i="2"/>
  <c r="T1095" i="2"/>
  <c r="X1095" i="2"/>
  <c r="T1099" i="2"/>
  <c r="X1099" i="2"/>
  <c r="T1103" i="2"/>
  <c r="X1103" i="2"/>
  <c r="T1107" i="2"/>
  <c r="X1107" i="2"/>
  <c r="T1111" i="2"/>
  <c r="X1111" i="2"/>
  <c r="T1115" i="2"/>
  <c r="X1115" i="2"/>
  <c r="T1119" i="2"/>
  <c r="X1119" i="2"/>
  <c r="T1123" i="2"/>
  <c r="X1123" i="2"/>
  <c r="T1127" i="2"/>
  <c r="X1127" i="2"/>
  <c r="T1131" i="2"/>
  <c r="X1131" i="2"/>
  <c r="T1135" i="2"/>
  <c r="X1135" i="2"/>
  <c r="T1139" i="2"/>
  <c r="X1139" i="2"/>
  <c r="T1143" i="2"/>
  <c r="X1143" i="2"/>
  <c r="T1147" i="2"/>
  <c r="X1147" i="2"/>
  <c r="T1151" i="2"/>
  <c r="X1151" i="2"/>
  <c r="T1155" i="2"/>
  <c r="X1155" i="2"/>
  <c r="T1159" i="2"/>
  <c r="X1159" i="2"/>
  <c r="T1163" i="2"/>
  <c r="X1163" i="2"/>
  <c r="T1167" i="2"/>
  <c r="X1167" i="2"/>
  <c r="T1171" i="2"/>
  <c r="X1171" i="2"/>
  <c r="T1175" i="2"/>
  <c r="X1175" i="2"/>
  <c r="T1179" i="2"/>
  <c r="X1179" i="2"/>
  <c r="T1183" i="2"/>
  <c r="X1183" i="2"/>
  <c r="T1187" i="2"/>
  <c r="X1187" i="2"/>
  <c r="T1191" i="2"/>
  <c r="X1191" i="2"/>
  <c r="T1195" i="2"/>
  <c r="X1195" i="2"/>
  <c r="T1199" i="2"/>
  <c r="X1199" i="2"/>
  <c r="T1203" i="2"/>
  <c r="X1203" i="2"/>
  <c r="T1207" i="2"/>
  <c r="X1207" i="2"/>
  <c r="T1211" i="2"/>
  <c r="X1211" i="2"/>
  <c r="T1215" i="2"/>
  <c r="X1215" i="2"/>
  <c r="T1219" i="2"/>
  <c r="X1219" i="2"/>
  <c r="T1223" i="2"/>
  <c r="X1223" i="2"/>
  <c r="T1227" i="2"/>
  <c r="X1227" i="2"/>
  <c r="T1231" i="2"/>
  <c r="X1231" i="2"/>
  <c r="T1235" i="2"/>
  <c r="X1235" i="2"/>
  <c r="T1239" i="2"/>
  <c r="X1239" i="2"/>
  <c r="T1243" i="2"/>
  <c r="X1243" i="2"/>
  <c r="T1247" i="2"/>
  <c r="X1247" i="2"/>
  <c r="T1251" i="2"/>
  <c r="X1251" i="2"/>
  <c r="T1255" i="2"/>
  <c r="X1255" i="2"/>
  <c r="T1259" i="2"/>
  <c r="X1259" i="2"/>
  <c r="T1263" i="2"/>
  <c r="X1263" i="2"/>
  <c r="T1267" i="2"/>
  <c r="X1267" i="2"/>
  <c r="T1271" i="2"/>
  <c r="X1271" i="2"/>
  <c r="T111" i="2"/>
  <c r="X111" i="2"/>
  <c r="T115" i="2"/>
  <c r="X115" i="2"/>
  <c r="T119" i="2"/>
  <c r="X119" i="2"/>
  <c r="T123" i="2"/>
  <c r="X123" i="2"/>
  <c r="T127" i="2"/>
  <c r="X127" i="2"/>
  <c r="T131" i="2"/>
  <c r="X131" i="2"/>
  <c r="T135" i="2"/>
  <c r="X135" i="2"/>
  <c r="T139" i="2"/>
  <c r="X139" i="2"/>
  <c r="T143" i="2"/>
  <c r="X143" i="2"/>
  <c r="T147" i="2"/>
  <c r="X147" i="2"/>
  <c r="T151" i="2"/>
  <c r="X151" i="2"/>
  <c r="T155" i="2"/>
  <c r="X155" i="2"/>
  <c r="T159" i="2"/>
  <c r="X159" i="2"/>
  <c r="T163" i="2"/>
  <c r="X163" i="2"/>
  <c r="T167" i="2"/>
  <c r="X167" i="2"/>
  <c r="T171" i="2"/>
  <c r="X171" i="2"/>
  <c r="T175" i="2"/>
  <c r="X175" i="2"/>
  <c r="T179" i="2"/>
  <c r="X179" i="2"/>
  <c r="T183" i="2"/>
  <c r="X183" i="2"/>
  <c r="T187" i="2"/>
  <c r="X187" i="2"/>
  <c r="T191" i="2"/>
  <c r="X191" i="2"/>
  <c r="T195" i="2"/>
  <c r="X195" i="2"/>
  <c r="T199" i="2"/>
  <c r="X199" i="2"/>
  <c r="T203" i="2"/>
  <c r="X203" i="2"/>
  <c r="T207" i="2"/>
  <c r="X207" i="2"/>
  <c r="T211" i="2"/>
  <c r="X211" i="2"/>
  <c r="T215" i="2"/>
  <c r="X215" i="2"/>
  <c r="T219" i="2"/>
  <c r="X219" i="2"/>
  <c r="T223" i="2"/>
  <c r="X223" i="2"/>
  <c r="T227" i="2"/>
  <c r="X227" i="2"/>
  <c r="T231" i="2"/>
  <c r="X231" i="2"/>
  <c r="T235" i="2"/>
  <c r="X235" i="2"/>
  <c r="T239" i="2"/>
  <c r="X239" i="2"/>
  <c r="T243" i="2"/>
  <c r="X243" i="2"/>
  <c r="T247" i="2"/>
  <c r="X247" i="2"/>
  <c r="T251" i="2"/>
  <c r="X251" i="2"/>
  <c r="T255" i="2"/>
  <c r="X255" i="2"/>
  <c r="T259" i="2"/>
  <c r="X259" i="2"/>
  <c r="T263" i="2"/>
  <c r="X263" i="2"/>
  <c r="T267" i="2"/>
  <c r="X267" i="2"/>
  <c r="T271" i="2"/>
  <c r="X271" i="2"/>
  <c r="T275" i="2"/>
  <c r="X275" i="2"/>
  <c r="T279" i="2"/>
  <c r="X279" i="2"/>
  <c r="T283" i="2"/>
  <c r="X283" i="2"/>
  <c r="T287" i="2"/>
  <c r="X287" i="2"/>
  <c r="T291" i="2"/>
  <c r="X291" i="2"/>
  <c r="T295" i="2"/>
  <c r="X295" i="2"/>
  <c r="T299" i="2"/>
  <c r="X299" i="2"/>
  <c r="T303" i="2"/>
  <c r="X303" i="2"/>
  <c r="T307" i="2"/>
  <c r="X307" i="2"/>
  <c r="T311" i="2"/>
  <c r="X311" i="2"/>
  <c r="T315" i="2"/>
  <c r="X315" i="2"/>
  <c r="T319" i="2"/>
  <c r="X319" i="2"/>
  <c r="T323" i="2"/>
  <c r="X323" i="2"/>
  <c r="T327" i="2"/>
  <c r="X327" i="2"/>
  <c r="T331" i="2"/>
  <c r="X331" i="2"/>
  <c r="T335" i="2"/>
  <c r="X335" i="2"/>
  <c r="T339" i="2"/>
  <c r="X339" i="2"/>
  <c r="T343" i="2"/>
  <c r="X343" i="2"/>
  <c r="T347" i="2"/>
  <c r="X347" i="2"/>
  <c r="T351" i="2"/>
  <c r="X351" i="2"/>
  <c r="T355" i="2"/>
  <c r="X355" i="2"/>
  <c r="T359" i="2"/>
  <c r="X359" i="2"/>
  <c r="T363" i="2"/>
  <c r="X363" i="2"/>
  <c r="T367" i="2"/>
  <c r="X367" i="2"/>
  <c r="T371" i="2"/>
  <c r="X371" i="2"/>
  <c r="T375" i="2"/>
  <c r="X375" i="2"/>
  <c r="T379" i="2"/>
  <c r="X379" i="2"/>
  <c r="T383" i="2"/>
  <c r="X383" i="2"/>
  <c r="T387" i="2"/>
  <c r="X387" i="2"/>
  <c r="T391" i="2"/>
  <c r="X391" i="2"/>
  <c r="T395" i="2"/>
  <c r="X395" i="2"/>
  <c r="T399" i="2"/>
  <c r="X399" i="2"/>
  <c r="T403" i="2"/>
  <c r="X403" i="2"/>
  <c r="T407" i="2"/>
  <c r="X407" i="2"/>
  <c r="T411" i="2"/>
  <c r="X411" i="2"/>
  <c r="T415" i="2"/>
  <c r="X415" i="2"/>
  <c r="T419" i="2"/>
  <c r="X419" i="2"/>
  <c r="T423" i="2"/>
  <c r="X423" i="2"/>
  <c r="T427" i="2"/>
  <c r="X427" i="2"/>
  <c r="T431" i="2"/>
  <c r="X431" i="2"/>
  <c r="T435" i="2"/>
  <c r="X435" i="2"/>
  <c r="T439" i="2"/>
  <c r="X439" i="2"/>
  <c r="T443" i="2"/>
  <c r="X443" i="2"/>
  <c r="T447" i="2"/>
  <c r="X447" i="2"/>
  <c r="T451" i="2"/>
  <c r="X451" i="2"/>
  <c r="T455" i="2"/>
  <c r="X455" i="2"/>
  <c r="T459" i="2"/>
  <c r="X459" i="2"/>
  <c r="T463" i="2"/>
  <c r="X463" i="2"/>
  <c r="T467" i="2"/>
  <c r="X467" i="2"/>
  <c r="T471" i="2"/>
  <c r="X471" i="2"/>
  <c r="T475" i="2"/>
  <c r="X475" i="2"/>
  <c r="T479" i="2"/>
  <c r="X479" i="2"/>
  <c r="T483" i="2"/>
  <c r="X483" i="2"/>
  <c r="T487" i="2"/>
  <c r="X487" i="2"/>
  <c r="T491" i="2"/>
  <c r="X491" i="2"/>
  <c r="T495" i="2"/>
  <c r="X495" i="2"/>
  <c r="T499" i="2"/>
  <c r="X499" i="2"/>
  <c r="T507" i="2"/>
  <c r="X507" i="2"/>
  <c r="T511" i="2"/>
  <c r="X511" i="2"/>
  <c r="T515" i="2"/>
  <c r="X515" i="2"/>
  <c r="T519" i="2"/>
  <c r="X519" i="2"/>
  <c r="T523" i="2"/>
  <c r="X523" i="2"/>
  <c r="T527" i="2"/>
  <c r="X527" i="2"/>
  <c r="T531" i="2"/>
  <c r="X531" i="2"/>
  <c r="T535" i="2"/>
  <c r="X535" i="2"/>
  <c r="T539" i="2"/>
  <c r="X539" i="2"/>
  <c r="T543" i="2"/>
  <c r="X543" i="2"/>
  <c r="T547" i="2"/>
  <c r="X547" i="2"/>
  <c r="T551" i="2"/>
  <c r="X551" i="2"/>
  <c r="T555" i="2"/>
  <c r="X555" i="2"/>
  <c r="T559" i="2"/>
  <c r="X559" i="2"/>
  <c r="T563" i="2"/>
  <c r="X563" i="2"/>
  <c r="T567" i="2"/>
  <c r="X567" i="2"/>
  <c r="T571" i="2"/>
  <c r="X571" i="2"/>
  <c r="T575" i="2"/>
  <c r="X575" i="2"/>
  <c r="T579" i="2"/>
  <c r="X579" i="2"/>
  <c r="T583" i="2"/>
  <c r="X583" i="2"/>
  <c r="T587" i="2"/>
  <c r="X587" i="2"/>
  <c r="T591" i="2"/>
  <c r="X591" i="2"/>
  <c r="T595" i="2"/>
  <c r="X595" i="2"/>
  <c r="T599" i="2"/>
  <c r="X599" i="2"/>
  <c r="T603" i="2"/>
  <c r="X603" i="2"/>
  <c r="T607" i="2"/>
  <c r="X607" i="2"/>
  <c r="T611" i="2"/>
  <c r="X611" i="2"/>
  <c r="T615" i="2"/>
  <c r="X615" i="2"/>
  <c r="T619" i="2"/>
  <c r="X619" i="2"/>
  <c r="T623" i="2"/>
  <c r="X623" i="2"/>
  <c r="T627" i="2"/>
  <c r="X627" i="2"/>
  <c r="T631" i="2"/>
  <c r="X631" i="2"/>
  <c r="T635" i="2"/>
  <c r="X635" i="2"/>
  <c r="T639" i="2"/>
  <c r="X639" i="2"/>
  <c r="T643" i="2"/>
  <c r="X643" i="2"/>
  <c r="T647" i="2"/>
  <c r="X647" i="2"/>
  <c r="T651" i="2"/>
  <c r="X651" i="2"/>
  <c r="T655" i="2"/>
  <c r="X655" i="2"/>
  <c r="T659" i="2"/>
  <c r="X659" i="2"/>
  <c r="T663" i="2"/>
  <c r="X663" i="2"/>
  <c r="T667" i="2"/>
  <c r="X667" i="2"/>
  <c r="T671" i="2"/>
  <c r="X671" i="2"/>
  <c r="T675" i="2"/>
  <c r="X675" i="2"/>
  <c r="T679" i="2"/>
  <c r="X679" i="2"/>
  <c r="T683" i="2"/>
  <c r="X683" i="2"/>
  <c r="T687" i="2"/>
  <c r="X687" i="2"/>
  <c r="T691" i="2"/>
  <c r="X691" i="2"/>
  <c r="T695" i="2"/>
  <c r="X695" i="2"/>
  <c r="T699" i="2"/>
  <c r="X699" i="2"/>
  <c r="T703" i="2"/>
  <c r="X703" i="2"/>
  <c r="T707" i="2"/>
  <c r="X707" i="2"/>
  <c r="T711" i="2"/>
  <c r="X711" i="2"/>
  <c r="T715" i="2"/>
  <c r="X715" i="2"/>
  <c r="T719" i="2"/>
  <c r="X719" i="2"/>
  <c r="T723" i="2"/>
  <c r="X723" i="2"/>
  <c r="T727" i="2"/>
  <c r="X727" i="2"/>
  <c r="T731" i="2"/>
  <c r="X731" i="2"/>
  <c r="T735" i="2"/>
  <c r="X735" i="2"/>
  <c r="T739" i="2"/>
  <c r="X739" i="2"/>
  <c r="T743" i="2"/>
  <c r="X743" i="2"/>
  <c r="T747" i="2"/>
  <c r="X747" i="2"/>
  <c r="T751" i="2"/>
  <c r="X751" i="2"/>
  <c r="T755" i="2"/>
  <c r="X755" i="2"/>
  <c r="T759" i="2"/>
  <c r="X759" i="2"/>
  <c r="T763" i="2"/>
  <c r="X763" i="2"/>
  <c r="T767" i="2"/>
  <c r="X767" i="2"/>
  <c r="T771" i="2"/>
  <c r="X771" i="2"/>
  <c r="T775" i="2"/>
  <c r="X775" i="2"/>
  <c r="T779" i="2"/>
  <c r="X779" i="2"/>
  <c r="T783" i="2"/>
  <c r="X783" i="2"/>
  <c r="T787" i="2"/>
  <c r="X787" i="2"/>
  <c r="T791" i="2"/>
  <c r="X791" i="2"/>
  <c r="T795" i="2"/>
  <c r="X795" i="2"/>
  <c r="T799" i="2"/>
  <c r="X799" i="2"/>
  <c r="T803" i="2"/>
  <c r="X803" i="2"/>
  <c r="T807" i="2"/>
  <c r="X807" i="2"/>
  <c r="T811" i="2"/>
  <c r="X811" i="2"/>
  <c r="T815" i="2"/>
  <c r="X815" i="2"/>
  <c r="T819" i="2"/>
  <c r="X819" i="2"/>
  <c r="T823" i="2"/>
  <c r="X823" i="2"/>
  <c r="T827" i="2"/>
  <c r="X827" i="2"/>
  <c r="T831" i="2"/>
  <c r="X831" i="2"/>
  <c r="T835" i="2"/>
  <c r="X835" i="2"/>
  <c r="T839" i="2"/>
  <c r="X839" i="2"/>
  <c r="T843" i="2"/>
  <c r="X843" i="2"/>
  <c r="T847" i="2"/>
  <c r="X847" i="2"/>
  <c r="T851" i="2"/>
  <c r="X851" i="2"/>
  <c r="T855" i="2"/>
  <c r="X855" i="2"/>
  <c r="T859" i="2"/>
  <c r="X859" i="2"/>
  <c r="T863" i="2"/>
  <c r="X863" i="2"/>
  <c r="T6" i="2"/>
  <c r="X6" i="2"/>
  <c r="T10" i="2"/>
  <c r="X10" i="2"/>
  <c r="T14" i="2"/>
  <c r="X14" i="2"/>
  <c r="T18" i="2"/>
  <c r="X18" i="2"/>
  <c r="T22" i="2"/>
  <c r="X22" i="2"/>
  <c r="T26" i="2"/>
  <c r="X26" i="2"/>
  <c r="T30" i="2"/>
  <c r="X30" i="2"/>
  <c r="T34" i="2"/>
  <c r="X34" i="2"/>
  <c r="T38" i="2"/>
  <c r="X38" i="2"/>
  <c r="T42" i="2"/>
  <c r="X42" i="2"/>
  <c r="T46" i="2"/>
  <c r="X46" i="2"/>
  <c r="T50" i="2"/>
  <c r="X50" i="2"/>
  <c r="T54" i="2"/>
  <c r="X54" i="2"/>
  <c r="T58" i="2"/>
  <c r="X58" i="2"/>
  <c r="T62" i="2"/>
  <c r="X62" i="2"/>
  <c r="T66" i="2"/>
  <c r="X66" i="2"/>
  <c r="T70" i="2"/>
  <c r="X70" i="2"/>
  <c r="T74" i="2"/>
  <c r="X74" i="2"/>
  <c r="T78" i="2"/>
  <c r="X78" i="2"/>
  <c r="T82" i="2"/>
  <c r="X82" i="2"/>
  <c r="T86" i="2"/>
  <c r="X86" i="2"/>
  <c r="T90" i="2"/>
  <c r="X90" i="2"/>
  <c r="T94" i="2"/>
  <c r="X94" i="2"/>
  <c r="T98" i="2"/>
  <c r="X98" i="2"/>
  <c r="T102" i="2"/>
  <c r="X102" i="2"/>
  <c r="T106" i="2"/>
  <c r="X106" i="2"/>
  <c r="T110" i="2"/>
  <c r="X110" i="2"/>
  <c r="T114" i="2"/>
  <c r="X114" i="2"/>
  <c r="T118" i="2"/>
  <c r="X118" i="2"/>
  <c r="T122" i="2"/>
  <c r="X122" i="2"/>
  <c r="T126" i="2"/>
  <c r="X126" i="2"/>
  <c r="T130" i="2"/>
  <c r="X130" i="2"/>
  <c r="T134" i="2"/>
  <c r="X134" i="2"/>
  <c r="T138" i="2"/>
  <c r="X138" i="2"/>
  <c r="T142" i="2"/>
  <c r="X142" i="2"/>
  <c r="T146" i="2"/>
  <c r="X146" i="2"/>
  <c r="T150" i="2"/>
  <c r="X150" i="2"/>
  <c r="T154" i="2"/>
  <c r="X154" i="2"/>
  <c r="T158" i="2"/>
  <c r="X158" i="2"/>
  <c r="T162" i="2"/>
  <c r="X162" i="2"/>
  <c r="T166" i="2"/>
  <c r="X166" i="2"/>
  <c r="T170" i="2"/>
  <c r="X170" i="2"/>
  <c r="T174" i="2"/>
  <c r="X174" i="2"/>
  <c r="T178" i="2"/>
  <c r="X178" i="2"/>
  <c r="T182" i="2"/>
  <c r="X182" i="2"/>
  <c r="T186" i="2"/>
  <c r="X186" i="2"/>
  <c r="T190" i="2"/>
  <c r="X190" i="2"/>
  <c r="T194" i="2"/>
  <c r="X194" i="2"/>
  <c r="T198" i="2"/>
  <c r="X198" i="2"/>
  <c r="T202" i="2"/>
  <c r="X202" i="2"/>
  <c r="T206" i="2"/>
  <c r="X206" i="2"/>
  <c r="T210" i="2"/>
  <c r="X210" i="2"/>
  <c r="T214" i="2"/>
  <c r="X214" i="2"/>
  <c r="T218" i="2"/>
  <c r="X218" i="2"/>
  <c r="T222" i="2"/>
  <c r="X222" i="2"/>
  <c r="T226" i="2"/>
  <c r="X226" i="2"/>
  <c r="T230" i="2"/>
  <c r="X230" i="2"/>
  <c r="T234" i="2"/>
  <c r="X234" i="2"/>
  <c r="T238" i="2"/>
  <c r="X238" i="2"/>
  <c r="T242" i="2"/>
  <c r="X242" i="2"/>
  <c r="T246" i="2"/>
  <c r="X246" i="2"/>
  <c r="T250" i="2"/>
  <c r="X250" i="2"/>
  <c r="T254" i="2"/>
  <c r="X254" i="2"/>
  <c r="T258" i="2"/>
  <c r="X258" i="2"/>
  <c r="T262" i="2"/>
  <c r="X262" i="2"/>
  <c r="T266" i="2"/>
  <c r="X266" i="2"/>
  <c r="T270" i="2"/>
  <c r="X270" i="2"/>
  <c r="T274" i="2"/>
  <c r="X274" i="2"/>
  <c r="T278" i="2"/>
  <c r="X278" i="2"/>
  <c r="T282" i="2"/>
  <c r="X282" i="2"/>
  <c r="T286" i="2"/>
  <c r="X286" i="2"/>
  <c r="T290" i="2"/>
  <c r="X290" i="2"/>
  <c r="T294" i="2"/>
  <c r="X294" i="2"/>
  <c r="T298" i="2"/>
  <c r="X298" i="2"/>
  <c r="T302" i="2"/>
  <c r="X302" i="2"/>
  <c r="T306" i="2"/>
  <c r="X306" i="2"/>
  <c r="T310" i="2"/>
  <c r="X310" i="2"/>
  <c r="T314" i="2"/>
  <c r="X314" i="2"/>
  <c r="T318" i="2"/>
  <c r="X318" i="2"/>
  <c r="T322" i="2"/>
  <c r="X322" i="2"/>
  <c r="T326" i="2"/>
  <c r="X326" i="2"/>
  <c r="T330" i="2"/>
  <c r="X330" i="2"/>
  <c r="T334" i="2"/>
  <c r="X334" i="2"/>
  <c r="T338" i="2"/>
  <c r="X338" i="2"/>
  <c r="T342" i="2"/>
  <c r="X342" i="2"/>
  <c r="T346" i="2"/>
  <c r="X346" i="2"/>
  <c r="T350" i="2"/>
  <c r="X350" i="2"/>
  <c r="T354" i="2"/>
  <c r="X354" i="2"/>
  <c r="T358" i="2"/>
  <c r="X358" i="2"/>
  <c r="T362" i="2"/>
  <c r="X362" i="2"/>
  <c r="T366" i="2"/>
  <c r="X366" i="2"/>
  <c r="T370" i="2"/>
  <c r="X370" i="2"/>
  <c r="T374" i="2"/>
  <c r="X374" i="2"/>
  <c r="T378" i="2"/>
  <c r="X378" i="2"/>
  <c r="T382" i="2"/>
  <c r="X382" i="2"/>
  <c r="T386" i="2"/>
  <c r="X386" i="2"/>
  <c r="T390" i="2"/>
  <c r="X390" i="2"/>
  <c r="T394" i="2"/>
  <c r="X394" i="2"/>
  <c r="T398" i="2"/>
  <c r="X398" i="2"/>
  <c r="T402" i="2"/>
  <c r="X402" i="2"/>
  <c r="T406" i="2"/>
  <c r="X406" i="2"/>
  <c r="T410" i="2"/>
  <c r="X410" i="2"/>
  <c r="T414" i="2"/>
  <c r="X414" i="2"/>
  <c r="T418" i="2"/>
  <c r="X418" i="2"/>
  <c r="T422" i="2"/>
  <c r="X422" i="2"/>
  <c r="T426" i="2"/>
  <c r="X426" i="2"/>
  <c r="T430" i="2"/>
  <c r="X430" i="2"/>
  <c r="T434" i="2"/>
  <c r="X434" i="2"/>
  <c r="T438" i="2"/>
  <c r="X438" i="2"/>
  <c r="T442" i="2"/>
  <c r="X442" i="2"/>
  <c r="T446" i="2"/>
  <c r="X446" i="2"/>
  <c r="T450" i="2"/>
  <c r="X450" i="2"/>
  <c r="T454" i="2"/>
  <c r="X454" i="2"/>
  <c r="T458" i="2"/>
  <c r="X458" i="2"/>
  <c r="T462" i="2"/>
  <c r="X462" i="2"/>
  <c r="T466" i="2"/>
  <c r="X466" i="2"/>
  <c r="T470" i="2"/>
  <c r="X470" i="2"/>
  <c r="T474" i="2"/>
  <c r="X474" i="2"/>
  <c r="T478" i="2"/>
  <c r="X478" i="2"/>
  <c r="T482" i="2"/>
  <c r="X482" i="2"/>
  <c r="T486" i="2"/>
  <c r="X486" i="2"/>
  <c r="T490" i="2"/>
  <c r="X490" i="2"/>
  <c r="T494" i="2"/>
  <c r="X494" i="2"/>
  <c r="T498" i="2"/>
  <c r="X498" i="2"/>
  <c r="T502" i="2"/>
  <c r="X502" i="2"/>
  <c r="T506" i="2"/>
  <c r="X506" i="2"/>
  <c r="T510" i="2"/>
  <c r="X510" i="2"/>
  <c r="T514" i="2"/>
  <c r="X514" i="2"/>
  <c r="T518" i="2"/>
  <c r="X518" i="2"/>
  <c r="T522" i="2"/>
  <c r="X522" i="2"/>
  <c r="T526" i="2"/>
  <c r="X526" i="2"/>
  <c r="T530" i="2"/>
  <c r="X530" i="2"/>
  <c r="T534" i="2"/>
  <c r="X534" i="2"/>
  <c r="T538" i="2"/>
  <c r="X538" i="2"/>
  <c r="T542" i="2"/>
  <c r="X542" i="2"/>
  <c r="T546" i="2"/>
  <c r="X546" i="2"/>
  <c r="T550" i="2"/>
  <c r="X550" i="2"/>
  <c r="T554" i="2"/>
  <c r="X554" i="2"/>
  <c r="T558" i="2"/>
  <c r="X558" i="2"/>
  <c r="T562" i="2"/>
  <c r="X562" i="2"/>
  <c r="T566" i="2"/>
  <c r="X566" i="2"/>
  <c r="T570" i="2"/>
  <c r="X570" i="2"/>
  <c r="T574" i="2"/>
  <c r="X574" i="2"/>
  <c r="T578" i="2"/>
  <c r="X578" i="2"/>
  <c r="T582" i="2"/>
  <c r="X582" i="2"/>
  <c r="T586" i="2"/>
  <c r="X586" i="2"/>
  <c r="T260" i="2"/>
  <c r="X260" i="2"/>
  <c r="T264" i="2"/>
  <c r="X264" i="2"/>
  <c r="T268" i="2"/>
  <c r="X268" i="2"/>
  <c r="T272" i="2"/>
  <c r="X272" i="2"/>
  <c r="T276" i="2"/>
  <c r="X276" i="2"/>
  <c r="T280" i="2"/>
  <c r="X280" i="2"/>
  <c r="T284" i="2"/>
  <c r="X284" i="2"/>
  <c r="T288" i="2"/>
  <c r="X288" i="2"/>
  <c r="T292" i="2"/>
  <c r="X292" i="2"/>
  <c r="T296" i="2"/>
  <c r="X296" i="2"/>
  <c r="T300" i="2"/>
  <c r="X300" i="2"/>
  <c r="T304" i="2"/>
  <c r="X304" i="2"/>
  <c r="T308" i="2"/>
  <c r="X308" i="2"/>
  <c r="T312" i="2"/>
  <c r="X312" i="2"/>
  <c r="T316" i="2"/>
  <c r="X316" i="2"/>
  <c r="T320" i="2"/>
  <c r="X320" i="2"/>
  <c r="T324" i="2"/>
  <c r="X324" i="2"/>
  <c r="T328" i="2"/>
  <c r="X328" i="2"/>
  <c r="T332" i="2"/>
  <c r="X332" i="2"/>
  <c r="T336" i="2"/>
  <c r="X336" i="2"/>
  <c r="T340" i="2"/>
  <c r="X340" i="2"/>
  <c r="T344" i="2"/>
  <c r="X344" i="2"/>
  <c r="T348" i="2"/>
  <c r="X348" i="2"/>
  <c r="T352" i="2"/>
  <c r="X352" i="2"/>
  <c r="T356" i="2"/>
  <c r="X356" i="2"/>
  <c r="T360" i="2"/>
  <c r="X360" i="2"/>
  <c r="T364" i="2"/>
  <c r="X364" i="2"/>
  <c r="T368" i="2"/>
  <c r="X368" i="2"/>
  <c r="T372" i="2"/>
  <c r="X372" i="2"/>
  <c r="T376" i="2"/>
  <c r="X376" i="2"/>
  <c r="T380" i="2"/>
  <c r="X380" i="2"/>
  <c r="T384" i="2"/>
  <c r="X384" i="2"/>
  <c r="T388" i="2"/>
  <c r="X388" i="2"/>
  <c r="T392" i="2"/>
  <c r="X392" i="2"/>
  <c r="T396" i="2"/>
  <c r="X396" i="2"/>
  <c r="T400" i="2"/>
  <c r="X400" i="2"/>
  <c r="T404" i="2"/>
  <c r="X404" i="2"/>
  <c r="T408" i="2"/>
  <c r="X408" i="2"/>
  <c r="T412" i="2"/>
  <c r="X412" i="2"/>
  <c r="T416" i="2"/>
  <c r="X416" i="2"/>
  <c r="T420" i="2"/>
  <c r="X420" i="2"/>
  <c r="T424" i="2"/>
  <c r="X424" i="2"/>
  <c r="T428" i="2"/>
  <c r="X428" i="2"/>
  <c r="T432" i="2"/>
  <c r="X432" i="2"/>
  <c r="T436" i="2"/>
  <c r="X436" i="2"/>
  <c r="T440" i="2"/>
  <c r="X440" i="2"/>
  <c r="T444" i="2"/>
  <c r="X444" i="2"/>
  <c r="T448" i="2"/>
  <c r="X448" i="2"/>
  <c r="T452" i="2"/>
  <c r="X452" i="2"/>
  <c r="T456" i="2"/>
  <c r="X456" i="2"/>
  <c r="T460" i="2"/>
  <c r="X460" i="2"/>
  <c r="T464" i="2"/>
  <c r="X464" i="2"/>
  <c r="T468" i="2"/>
  <c r="X468" i="2"/>
  <c r="T472" i="2"/>
  <c r="X472" i="2"/>
  <c r="T476" i="2"/>
  <c r="X476" i="2"/>
  <c r="T480" i="2"/>
  <c r="X480" i="2"/>
  <c r="T484" i="2"/>
  <c r="X484" i="2"/>
  <c r="T488" i="2"/>
  <c r="X488" i="2"/>
  <c r="T492" i="2"/>
  <c r="X492" i="2"/>
  <c r="T496" i="2"/>
  <c r="X496" i="2"/>
  <c r="T500" i="2"/>
  <c r="X500" i="2"/>
  <c r="T504" i="2"/>
  <c r="X504" i="2"/>
  <c r="T508" i="2"/>
  <c r="X508" i="2"/>
  <c r="T512" i="2"/>
  <c r="X512" i="2"/>
  <c r="T516" i="2"/>
  <c r="X516" i="2"/>
  <c r="T520" i="2"/>
  <c r="X520" i="2"/>
  <c r="T524" i="2"/>
  <c r="X524" i="2"/>
  <c r="T528" i="2"/>
  <c r="X528" i="2"/>
  <c r="T532" i="2"/>
  <c r="X532" i="2"/>
  <c r="T536" i="2"/>
  <c r="X536" i="2"/>
  <c r="T540" i="2"/>
  <c r="X540" i="2"/>
  <c r="T544" i="2"/>
  <c r="X544" i="2"/>
  <c r="T548" i="2"/>
  <c r="X548" i="2"/>
  <c r="T552" i="2"/>
  <c r="X552" i="2"/>
  <c r="T556" i="2"/>
  <c r="X556" i="2"/>
  <c r="T560" i="2"/>
  <c r="X560" i="2"/>
  <c r="T564" i="2"/>
  <c r="X564" i="2"/>
  <c r="T568" i="2"/>
  <c r="X568" i="2"/>
  <c r="T572" i="2"/>
  <c r="X572" i="2"/>
  <c r="T576" i="2"/>
  <c r="X576" i="2"/>
  <c r="T580" i="2"/>
  <c r="X580" i="2"/>
  <c r="T584" i="2"/>
  <c r="X584" i="2"/>
  <c r="T588" i="2"/>
  <c r="X588" i="2"/>
  <c r="T592" i="2"/>
  <c r="X592" i="2"/>
  <c r="T596" i="2"/>
  <c r="X596" i="2"/>
  <c r="T600" i="2"/>
  <c r="X600" i="2"/>
  <c r="T604" i="2"/>
  <c r="X604" i="2"/>
  <c r="T608" i="2"/>
  <c r="X608" i="2"/>
  <c r="T612" i="2"/>
  <c r="X612" i="2"/>
  <c r="T616" i="2"/>
  <c r="X616" i="2"/>
  <c r="T620" i="2"/>
  <c r="X620" i="2"/>
  <c r="T624" i="2"/>
  <c r="X624" i="2"/>
  <c r="T628" i="2"/>
  <c r="X628" i="2"/>
  <c r="T632" i="2"/>
  <c r="X632" i="2"/>
  <c r="T636" i="2"/>
  <c r="X636" i="2"/>
  <c r="T640" i="2"/>
  <c r="X640" i="2"/>
  <c r="T644" i="2"/>
  <c r="X644" i="2"/>
  <c r="T648" i="2"/>
  <c r="X648" i="2"/>
  <c r="T652" i="2"/>
  <c r="X652" i="2"/>
  <c r="T656" i="2"/>
  <c r="X656" i="2"/>
  <c r="T660" i="2"/>
  <c r="X660" i="2"/>
  <c r="T664" i="2"/>
  <c r="X664" i="2"/>
  <c r="T668" i="2"/>
  <c r="X668" i="2"/>
  <c r="T672" i="2"/>
  <c r="X672" i="2"/>
  <c r="T676" i="2"/>
  <c r="X676" i="2"/>
  <c r="T680" i="2"/>
  <c r="X680" i="2"/>
  <c r="T684" i="2"/>
  <c r="X684" i="2"/>
  <c r="T688" i="2"/>
  <c r="X688" i="2"/>
  <c r="T692" i="2"/>
  <c r="X692" i="2"/>
  <c r="T696" i="2"/>
  <c r="X696" i="2"/>
  <c r="T700" i="2"/>
  <c r="X700" i="2"/>
  <c r="T704" i="2"/>
  <c r="X704" i="2"/>
  <c r="T708" i="2"/>
  <c r="X708" i="2"/>
  <c r="T712" i="2"/>
  <c r="X712" i="2"/>
  <c r="T716" i="2"/>
  <c r="X716" i="2"/>
  <c r="T720" i="2"/>
  <c r="X720" i="2"/>
  <c r="T724" i="2"/>
  <c r="X724" i="2"/>
  <c r="T728" i="2"/>
  <c r="X728" i="2"/>
  <c r="T732" i="2"/>
  <c r="X732" i="2"/>
  <c r="T736" i="2"/>
  <c r="X736" i="2"/>
  <c r="T740" i="2"/>
  <c r="X740" i="2"/>
  <c r="T744" i="2"/>
  <c r="X744" i="2"/>
  <c r="T748" i="2"/>
  <c r="X748" i="2"/>
  <c r="T752" i="2"/>
  <c r="X752" i="2"/>
  <c r="T756" i="2"/>
  <c r="X756" i="2"/>
  <c r="T760" i="2"/>
  <c r="X760" i="2"/>
  <c r="T764" i="2"/>
  <c r="X764" i="2"/>
  <c r="T768" i="2"/>
  <c r="X768" i="2"/>
  <c r="T772" i="2"/>
  <c r="X772" i="2"/>
  <c r="T776" i="2"/>
  <c r="X776" i="2"/>
  <c r="T780" i="2"/>
  <c r="X780" i="2"/>
  <c r="T784" i="2"/>
  <c r="X784" i="2"/>
  <c r="T788" i="2"/>
  <c r="X788" i="2"/>
  <c r="T792" i="2"/>
  <c r="X792" i="2"/>
  <c r="T796" i="2"/>
  <c r="X796" i="2"/>
  <c r="T800" i="2"/>
  <c r="X800" i="2"/>
  <c r="T804" i="2"/>
  <c r="X804" i="2"/>
  <c r="T808" i="2"/>
  <c r="X808" i="2"/>
  <c r="T812" i="2"/>
  <c r="X812" i="2"/>
  <c r="T816" i="2"/>
  <c r="X816" i="2"/>
  <c r="T820" i="2"/>
  <c r="X820" i="2"/>
  <c r="T824" i="2"/>
  <c r="X824" i="2"/>
  <c r="T828" i="2"/>
  <c r="X828" i="2"/>
  <c r="T832" i="2"/>
  <c r="X832" i="2"/>
  <c r="T836" i="2"/>
  <c r="X836" i="2"/>
  <c r="T840" i="2"/>
  <c r="X840" i="2"/>
  <c r="T844" i="2"/>
  <c r="X844" i="2"/>
  <c r="T848" i="2"/>
  <c r="X848" i="2"/>
  <c r="T852" i="2"/>
  <c r="X852" i="2"/>
  <c r="T856" i="2"/>
  <c r="X856" i="2"/>
  <c r="T860" i="2"/>
  <c r="X860" i="2"/>
  <c r="T864" i="2"/>
  <c r="X864" i="2"/>
  <c r="T868" i="2"/>
  <c r="X868" i="2"/>
  <c r="T872" i="2"/>
  <c r="X872" i="2"/>
  <c r="T876" i="2"/>
  <c r="X876" i="2"/>
  <c r="T880" i="2"/>
  <c r="X880" i="2"/>
  <c r="T884" i="2"/>
  <c r="X884" i="2"/>
  <c r="T888" i="2"/>
  <c r="X888" i="2"/>
  <c r="T892" i="2"/>
  <c r="X892" i="2"/>
  <c r="T896" i="2"/>
  <c r="X896" i="2"/>
  <c r="T900" i="2"/>
  <c r="X900" i="2"/>
  <c r="T904" i="2"/>
  <c r="X904" i="2"/>
  <c r="T908" i="2"/>
  <c r="X908" i="2"/>
  <c r="T912" i="2"/>
  <c r="X912" i="2"/>
  <c r="T916" i="2"/>
  <c r="X916" i="2"/>
  <c r="T920" i="2"/>
  <c r="X920" i="2"/>
  <c r="T924" i="2"/>
  <c r="X924" i="2"/>
  <c r="T928" i="2"/>
  <c r="X928" i="2"/>
  <c r="T932" i="2"/>
  <c r="X932" i="2"/>
  <c r="T936" i="2"/>
  <c r="X936" i="2"/>
  <c r="T940" i="2"/>
  <c r="X940" i="2"/>
  <c r="T944" i="2"/>
  <c r="X944" i="2"/>
  <c r="T948" i="2"/>
  <c r="X948" i="2"/>
  <c r="T952" i="2"/>
  <c r="X952" i="2"/>
  <c r="T956" i="2"/>
  <c r="X956" i="2"/>
  <c r="T960" i="2"/>
  <c r="X960" i="2"/>
  <c r="T964" i="2"/>
  <c r="X964" i="2"/>
  <c r="T968" i="2"/>
  <c r="X968" i="2"/>
  <c r="T972" i="2"/>
  <c r="X972" i="2"/>
  <c r="T976" i="2"/>
  <c r="X976" i="2"/>
  <c r="T980" i="2"/>
  <c r="X980" i="2"/>
  <c r="T984" i="2"/>
  <c r="X984" i="2"/>
  <c r="T988" i="2"/>
  <c r="X988" i="2"/>
  <c r="T992" i="2"/>
  <c r="X992" i="2"/>
  <c r="T996" i="2"/>
  <c r="X996" i="2"/>
  <c r="T1000" i="2"/>
  <c r="X1000" i="2"/>
  <c r="T1004" i="2"/>
  <c r="X1004" i="2"/>
  <c r="T1008" i="2"/>
  <c r="X1008" i="2"/>
  <c r="T1012" i="2"/>
  <c r="X1012" i="2"/>
  <c r="T1016" i="2"/>
  <c r="X1016" i="2"/>
  <c r="T1020" i="2"/>
  <c r="X1020" i="2"/>
  <c r="T1024" i="2"/>
  <c r="X1024" i="2"/>
  <c r="T1028" i="2"/>
  <c r="X1028" i="2"/>
  <c r="T1032" i="2"/>
  <c r="X1032" i="2"/>
  <c r="T1036" i="2"/>
  <c r="X1036" i="2"/>
  <c r="T1040" i="2"/>
  <c r="X1040" i="2"/>
  <c r="T1044" i="2"/>
  <c r="X1044" i="2"/>
  <c r="T1048" i="2"/>
  <c r="X1048" i="2"/>
  <c r="T1052" i="2"/>
  <c r="X1052" i="2"/>
  <c r="T1056" i="2"/>
  <c r="X1056" i="2"/>
  <c r="T1060" i="2"/>
  <c r="X1060" i="2"/>
  <c r="T1064" i="2"/>
  <c r="X1064" i="2"/>
  <c r="T1068" i="2"/>
  <c r="X1068" i="2"/>
  <c r="T1072" i="2"/>
  <c r="X1072" i="2"/>
  <c r="T1076" i="2"/>
  <c r="X1076" i="2"/>
  <c r="T1080" i="2"/>
  <c r="X1080" i="2"/>
  <c r="T1084" i="2"/>
  <c r="X1084" i="2"/>
  <c r="T1088" i="2"/>
  <c r="X1088" i="2"/>
  <c r="T1092" i="2"/>
  <c r="X1092" i="2"/>
  <c r="T1096" i="2"/>
  <c r="X1096" i="2"/>
  <c r="T1100" i="2"/>
  <c r="X1100" i="2"/>
  <c r="T1104" i="2"/>
  <c r="X1104" i="2"/>
  <c r="T1108" i="2"/>
  <c r="X1108" i="2"/>
  <c r="T1112" i="2"/>
  <c r="X1112" i="2"/>
  <c r="T1116" i="2"/>
  <c r="X1116" i="2"/>
  <c r="T1120" i="2"/>
  <c r="X1120" i="2"/>
  <c r="T1124" i="2"/>
  <c r="X1124" i="2"/>
  <c r="T1128" i="2"/>
  <c r="X1128" i="2"/>
  <c r="T1132" i="2"/>
  <c r="X1132" i="2"/>
  <c r="T1136" i="2"/>
  <c r="X1136" i="2"/>
  <c r="T1140" i="2"/>
  <c r="X1140" i="2"/>
  <c r="T1144" i="2"/>
  <c r="X1144" i="2"/>
  <c r="T1148" i="2"/>
  <c r="X1148" i="2"/>
  <c r="T1152" i="2"/>
  <c r="X1152" i="2"/>
  <c r="T1156" i="2"/>
  <c r="X1156" i="2"/>
  <c r="T1160" i="2"/>
  <c r="X1160" i="2"/>
  <c r="T1164" i="2"/>
  <c r="X1164" i="2"/>
  <c r="T1168" i="2"/>
  <c r="X1168" i="2"/>
  <c r="T1172" i="2"/>
  <c r="X1172" i="2"/>
  <c r="T1176" i="2"/>
  <c r="X1176" i="2"/>
  <c r="T1180" i="2"/>
  <c r="X1180" i="2"/>
  <c r="T1184" i="2"/>
  <c r="X1184" i="2"/>
  <c r="T1188" i="2"/>
  <c r="X1188" i="2"/>
  <c r="T1192" i="2"/>
  <c r="X1192" i="2"/>
  <c r="T1196" i="2"/>
  <c r="X1196" i="2"/>
  <c r="T1200" i="2"/>
  <c r="X1200" i="2"/>
  <c r="T1204" i="2"/>
  <c r="X1204" i="2"/>
  <c r="T1208" i="2"/>
  <c r="X1208" i="2"/>
  <c r="T1212" i="2"/>
  <c r="X1212" i="2"/>
  <c r="T1216" i="2"/>
  <c r="X1216" i="2"/>
  <c r="T1220" i="2"/>
  <c r="X1220" i="2"/>
  <c r="T1224" i="2"/>
  <c r="X1224" i="2"/>
  <c r="T1228" i="2"/>
  <c r="X1228" i="2"/>
  <c r="T1232" i="2"/>
  <c r="X1232" i="2"/>
  <c r="T1236" i="2"/>
  <c r="X1236" i="2"/>
  <c r="T1240" i="2"/>
  <c r="X1240" i="2"/>
  <c r="T1244" i="2"/>
  <c r="X1244" i="2"/>
  <c r="T1248" i="2"/>
  <c r="X1248" i="2"/>
  <c r="T1252" i="2"/>
  <c r="X1252" i="2"/>
  <c r="T1256" i="2"/>
  <c r="X1256" i="2"/>
  <c r="T1260" i="2"/>
  <c r="X1260" i="2"/>
  <c r="T1264" i="2"/>
  <c r="X1264" i="2"/>
  <c r="T1268" i="2"/>
  <c r="X1268" i="2"/>
  <c r="T1272" i="2"/>
  <c r="X1272" i="2"/>
  <c r="T1275" i="2"/>
  <c r="X1275" i="2"/>
  <c r="T590" i="2"/>
  <c r="X590" i="2"/>
  <c r="T594" i="2"/>
  <c r="X594" i="2"/>
  <c r="T598" i="2"/>
  <c r="X598" i="2"/>
  <c r="T602" i="2"/>
  <c r="X602" i="2"/>
  <c r="T606" i="2"/>
  <c r="X606" i="2"/>
  <c r="T610" i="2"/>
  <c r="X610" i="2"/>
  <c r="T614" i="2"/>
  <c r="X614" i="2"/>
  <c r="T618" i="2"/>
  <c r="X618" i="2"/>
  <c r="T622" i="2"/>
  <c r="X622" i="2"/>
  <c r="T626" i="2"/>
  <c r="X626" i="2"/>
  <c r="T630" i="2"/>
  <c r="X630" i="2"/>
  <c r="T634" i="2"/>
  <c r="X634" i="2"/>
  <c r="T638" i="2"/>
  <c r="X638" i="2"/>
  <c r="T642" i="2"/>
  <c r="X642" i="2"/>
  <c r="T646" i="2"/>
  <c r="X646" i="2"/>
  <c r="T650" i="2"/>
  <c r="X650" i="2"/>
  <c r="T654" i="2"/>
  <c r="X654" i="2"/>
  <c r="T658" i="2"/>
  <c r="X658" i="2"/>
  <c r="T662" i="2"/>
  <c r="X662" i="2"/>
  <c r="T666" i="2"/>
  <c r="X666" i="2"/>
  <c r="T670" i="2"/>
  <c r="X670" i="2"/>
  <c r="T674" i="2"/>
  <c r="X674" i="2"/>
  <c r="T678" i="2"/>
  <c r="X678" i="2"/>
  <c r="T682" i="2"/>
  <c r="X682" i="2"/>
  <c r="T686" i="2"/>
  <c r="X686" i="2"/>
  <c r="T690" i="2"/>
  <c r="X690" i="2"/>
  <c r="T694" i="2"/>
  <c r="X694" i="2"/>
  <c r="T698" i="2"/>
  <c r="X698" i="2"/>
  <c r="T702" i="2"/>
  <c r="X702" i="2"/>
  <c r="T706" i="2"/>
  <c r="X706" i="2"/>
  <c r="T710" i="2"/>
  <c r="X710" i="2"/>
  <c r="T714" i="2"/>
  <c r="X714" i="2"/>
  <c r="T718" i="2"/>
  <c r="X718" i="2"/>
  <c r="T722" i="2"/>
  <c r="X722" i="2"/>
  <c r="T726" i="2"/>
  <c r="X726" i="2"/>
  <c r="T730" i="2"/>
  <c r="X730" i="2"/>
  <c r="T734" i="2"/>
  <c r="X734" i="2"/>
  <c r="T738" i="2"/>
  <c r="X738" i="2"/>
  <c r="T742" i="2"/>
  <c r="X742" i="2"/>
  <c r="T746" i="2"/>
  <c r="X746" i="2"/>
  <c r="T750" i="2"/>
  <c r="X750" i="2"/>
  <c r="T754" i="2"/>
  <c r="X754" i="2"/>
  <c r="T758" i="2"/>
  <c r="X758" i="2"/>
  <c r="T762" i="2"/>
  <c r="X762" i="2"/>
  <c r="T766" i="2"/>
  <c r="X766" i="2"/>
  <c r="T770" i="2"/>
  <c r="X770" i="2"/>
  <c r="T774" i="2"/>
  <c r="X774" i="2"/>
  <c r="T778" i="2"/>
  <c r="X778" i="2"/>
  <c r="T782" i="2"/>
  <c r="X782" i="2"/>
  <c r="T786" i="2"/>
  <c r="X786" i="2"/>
  <c r="T790" i="2"/>
  <c r="X790" i="2"/>
  <c r="T794" i="2"/>
  <c r="X794" i="2"/>
  <c r="T798" i="2"/>
  <c r="X798" i="2"/>
  <c r="T802" i="2"/>
  <c r="X802" i="2"/>
  <c r="T806" i="2"/>
  <c r="X806" i="2"/>
  <c r="T810" i="2"/>
  <c r="X810" i="2"/>
  <c r="T814" i="2"/>
  <c r="X814" i="2"/>
  <c r="T818" i="2"/>
  <c r="X818" i="2"/>
  <c r="T822" i="2"/>
  <c r="X822" i="2"/>
  <c r="T826" i="2"/>
  <c r="X826" i="2"/>
  <c r="T830" i="2"/>
  <c r="X830" i="2"/>
  <c r="T834" i="2"/>
  <c r="X834" i="2"/>
  <c r="T838" i="2"/>
  <c r="X838" i="2"/>
  <c r="T842" i="2"/>
  <c r="X842" i="2"/>
  <c r="T846" i="2"/>
  <c r="X846" i="2"/>
  <c r="T850" i="2"/>
  <c r="X850" i="2"/>
  <c r="T854" i="2"/>
  <c r="X854" i="2"/>
  <c r="T858" i="2"/>
  <c r="X858" i="2"/>
  <c r="T862" i="2"/>
  <c r="X862" i="2"/>
  <c r="T866" i="2"/>
  <c r="X866" i="2"/>
  <c r="T870" i="2"/>
  <c r="X870" i="2"/>
  <c r="T874" i="2"/>
  <c r="X874" i="2"/>
  <c r="T878" i="2"/>
  <c r="X878" i="2"/>
  <c r="T882" i="2"/>
  <c r="X882" i="2"/>
  <c r="T886" i="2"/>
  <c r="X886" i="2"/>
  <c r="T890" i="2"/>
  <c r="X890" i="2"/>
  <c r="T894" i="2"/>
  <c r="X894" i="2"/>
  <c r="T898" i="2"/>
  <c r="X898" i="2"/>
  <c r="T902" i="2"/>
  <c r="X902" i="2"/>
  <c r="T906" i="2"/>
  <c r="X906" i="2"/>
  <c r="T910" i="2"/>
  <c r="X910" i="2"/>
  <c r="T914" i="2"/>
  <c r="X914" i="2"/>
  <c r="T918" i="2"/>
  <c r="X918" i="2"/>
  <c r="T922" i="2"/>
  <c r="X922" i="2"/>
  <c r="T926" i="2"/>
  <c r="X926" i="2"/>
  <c r="T930" i="2"/>
  <c r="X930" i="2"/>
  <c r="T934" i="2"/>
  <c r="X934" i="2"/>
  <c r="T938" i="2"/>
  <c r="X938" i="2"/>
  <c r="T942" i="2"/>
  <c r="X942" i="2"/>
  <c r="T946" i="2"/>
  <c r="X946" i="2"/>
  <c r="T950" i="2"/>
  <c r="X950" i="2"/>
  <c r="T954" i="2"/>
  <c r="X954" i="2"/>
  <c r="T958" i="2"/>
  <c r="X958" i="2"/>
  <c r="T962" i="2"/>
  <c r="X962" i="2"/>
  <c r="T966" i="2"/>
  <c r="X966" i="2"/>
  <c r="T970" i="2"/>
  <c r="X970" i="2"/>
  <c r="T974" i="2"/>
  <c r="X974" i="2"/>
  <c r="T978" i="2"/>
  <c r="X978" i="2"/>
  <c r="T982" i="2"/>
  <c r="X982" i="2"/>
  <c r="T986" i="2"/>
  <c r="X986" i="2"/>
  <c r="T990" i="2"/>
  <c r="X990" i="2"/>
  <c r="T994" i="2"/>
  <c r="X994" i="2"/>
  <c r="T998" i="2"/>
  <c r="X998" i="2"/>
  <c r="T1002" i="2"/>
  <c r="X1002" i="2"/>
  <c r="T1006" i="2"/>
  <c r="X1006" i="2"/>
  <c r="T1010" i="2"/>
  <c r="X1010" i="2"/>
  <c r="T1014" i="2"/>
  <c r="X1014" i="2"/>
  <c r="T1018" i="2"/>
  <c r="X1018" i="2"/>
  <c r="T1022" i="2"/>
  <c r="X1022" i="2"/>
  <c r="T1026" i="2"/>
  <c r="X1026" i="2"/>
  <c r="T1030" i="2"/>
  <c r="X1030" i="2"/>
  <c r="T1034" i="2"/>
  <c r="X1034" i="2"/>
  <c r="T1038" i="2"/>
  <c r="X1038" i="2"/>
  <c r="T1042" i="2"/>
  <c r="X1042" i="2"/>
  <c r="T1046" i="2"/>
  <c r="X1046" i="2"/>
  <c r="T1050" i="2"/>
  <c r="X1050" i="2"/>
  <c r="T1054" i="2"/>
  <c r="X1054" i="2"/>
  <c r="T1058" i="2"/>
  <c r="X1058" i="2"/>
  <c r="T1062" i="2"/>
  <c r="X1062" i="2"/>
  <c r="T1066" i="2"/>
  <c r="X1066" i="2"/>
  <c r="T1070" i="2"/>
  <c r="X1070" i="2"/>
  <c r="T1074" i="2"/>
  <c r="X1074" i="2"/>
  <c r="T1078" i="2"/>
  <c r="X1078" i="2"/>
  <c r="T1082" i="2"/>
  <c r="X1082" i="2"/>
  <c r="T1086" i="2"/>
  <c r="X1086" i="2"/>
  <c r="T1090" i="2"/>
  <c r="X1090" i="2"/>
  <c r="T1094" i="2"/>
  <c r="X1094" i="2"/>
  <c r="T1098" i="2"/>
  <c r="X1098" i="2"/>
  <c r="T1102" i="2"/>
  <c r="X1102" i="2"/>
  <c r="T1106" i="2"/>
  <c r="X1106" i="2"/>
  <c r="T1110" i="2"/>
  <c r="X1110" i="2"/>
  <c r="T1114" i="2"/>
  <c r="X1114" i="2"/>
  <c r="T1118" i="2"/>
  <c r="X1118" i="2"/>
  <c r="T1122" i="2"/>
  <c r="X1122" i="2"/>
  <c r="T1126" i="2"/>
  <c r="X1126" i="2"/>
  <c r="T1130" i="2"/>
  <c r="X1130" i="2"/>
  <c r="T1134" i="2"/>
  <c r="X1134" i="2"/>
  <c r="T1138" i="2"/>
  <c r="X1138" i="2"/>
  <c r="T1142" i="2"/>
  <c r="X1142" i="2"/>
  <c r="T1146" i="2"/>
  <c r="X1146" i="2"/>
  <c r="T1150" i="2"/>
  <c r="X1150" i="2"/>
  <c r="T1154" i="2"/>
  <c r="X1154" i="2"/>
  <c r="T1158" i="2"/>
  <c r="X1158" i="2"/>
  <c r="T1162" i="2"/>
  <c r="X1162" i="2"/>
  <c r="T1166" i="2"/>
  <c r="X1166" i="2"/>
  <c r="T1170" i="2"/>
  <c r="X1170" i="2"/>
  <c r="T1174" i="2"/>
  <c r="X1174" i="2"/>
  <c r="T1178" i="2"/>
  <c r="X1178" i="2"/>
  <c r="T1182" i="2"/>
  <c r="X1182" i="2"/>
  <c r="T1186" i="2"/>
  <c r="X1186" i="2"/>
  <c r="T1190" i="2"/>
  <c r="X1190" i="2"/>
  <c r="T1194" i="2"/>
  <c r="X1194" i="2"/>
  <c r="T1198" i="2"/>
  <c r="X1198" i="2"/>
  <c r="T1202" i="2"/>
  <c r="X1202" i="2"/>
  <c r="T1206" i="2"/>
  <c r="X1206" i="2"/>
  <c r="T1210" i="2"/>
  <c r="X1210" i="2"/>
  <c r="T1214" i="2"/>
  <c r="X1214" i="2"/>
  <c r="T1218" i="2"/>
  <c r="X1218" i="2"/>
  <c r="T1222" i="2"/>
  <c r="X1222" i="2"/>
  <c r="T1226" i="2"/>
  <c r="X1226" i="2"/>
  <c r="T1230" i="2"/>
  <c r="X1230" i="2"/>
  <c r="T1234" i="2"/>
  <c r="X1234" i="2"/>
  <c r="T1238" i="2"/>
  <c r="X1238" i="2"/>
  <c r="T1242" i="2"/>
  <c r="X1242" i="2"/>
  <c r="T1246" i="2"/>
  <c r="X1246" i="2"/>
  <c r="T1250" i="2"/>
  <c r="X1250" i="2"/>
  <c r="T1254" i="2"/>
  <c r="X1254" i="2"/>
  <c r="T1258" i="2"/>
  <c r="X1258" i="2"/>
  <c r="T1262" i="2"/>
  <c r="X1262" i="2"/>
  <c r="T1266" i="2"/>
  <c r="X1266" i="2"/>
  <c r="T1270" i="2"/>
  <c r="X1270" i="2"/>
  <c r="T1274" i="2"/>
  <c r="X1274" i="2"/>
  <c r="W383" i="2"/>
  <c r="W382" i="2"/>
  <c r="P374" i="2"/>
  <c r="E7" i="3"/>
  <c r="E11" i="3"/>
  <c r="E15" i="3"/>
  <c r="E8" i="3"/>
  <c r="E12" i="3"/>
  <c r="E16" i="3"/>
  <c r="E9" i="3"/>
  <c r="E13" i="3"/>
  <c r="E10" i="3"/>
  <c r="E14" i="3"/>
  <c r="C16" i="9"/>
  <c r="C14" i="9"/>
  <c r="C12" i="9"/>
  <c r="C10" i="9"/>
  <c r="C8" i="9"/>
  <c r="C7" i="9"/>
  <c r="C15" i="9"/>
  <c r="C13" i="9"/>
  <c r="C11" i="9"/>
  <c r="C9" i="9"/>
  <c r="C8" i="8"/>
  <c r="C10" i="8"/>
  <c r="C9" i="8"/>
  <c r="C11" i="8"/>
  <c r="C14" i="8"/>
  <c r="C12" i="8"/>
  <c r="C16" i="8"/>
  <c r="C7" i="8"/>
  <c r="C15" i="8"/>
  <c r="C13" i="8"/>
  <c r="T3" i="2"/>
  <c r="E10" i="9"/>
  <c r="E8" i="9"/>
  <c r="E15" i="9"/>
  <c r="E13" i="9"/>
  <c r="E11" i="9"/>
  <c r="E9" i="9"/>
  <c r="E7" i="9"/>
  <c r="E16" i="9"/>
  <c r="E14" i="9"/>
  <c r="E12" i="9"/>
  <c r="E14" i="8"/>
  <c r="F14" i="8" s="1"/>
  <c r="E12" i="8"/>
  <c r="E10" i="8"/>
  <c r="E13" i="8"/>
  <c r="F13" i="8" s="1"/>
  <c r="E15" i="8"/>
  <c r="F15" i="8" s="1"/>
  <c r="E16" i="8"/>
  <c r="F16" i="8" s="1"/>
  <c r="E9" i="8"/>
  <c r="E7" i="8"/>
  <c r="E11" i="8"/>
  <c r="E8" i="8"/>
  <c r="C8" i="3"/>
  <c r="C10" i="3"/>
  <c r="C12" i="3"/>
  <c r="C14" i="3"/>
  <c r="C16" i="3"/>
  <c r="C9" i="3"/>
  <c r="C11" i="3"/>
  <c r="C13" i="3"/>
  <c r="C15" i="3"/>
  <c r="C7" i="3"/>
  <c r="F11" i="8" l="1"/>
  <c r="H11" i="8" s="1"/>
  <c r="F12" i="8"/>
  <c r="H12" i="8" s="1"/>
  <c r="D7" i="8"/>
  <c r="G14" i="8"/>
  <c r="H14" i="8"/>
  <c r="D11" i="8"/>
  <c r="D7" i="9"/>
  <c r="C17" i="9"/>
  <c r="D14" i="9"/>
  <c r="H15" i="8"/>
  <c r="G15" i="8"/>
  <c r="F15" i="9"/>
  <c r="G15" i="9" s="1"/>
  <c r="D9" i="9"/>
  <c r="F7" i="8"/>
  <c r="E17" i="8"/>
  <c r="H13" i="8"/>
  <c r="G13" i="8"/>
  <c r="F12" i="9"/>
  <c r="G12" i="9" s="1"/>
  <c r="F9" i="9"/>
  <c r="G9" i="9" s="1"/>
  <c r="F8" i="9"/>
  <c r="G8" i="9" s="1"/>
  <c r="D16" i="8"/>
  <c r="D9" i="8"/>
  <c r="D11" i="9"/>
  <c r="D8" i="9"/>
  <c r="D16" i="9"/>
  <c r="E17" i="9"/>
  <c r="F7" i="9"/>
  <c r="G7" i="9" s="1"/>
  <c r="F9" i="8"/>
  <c r="F14" i="9"/>
  <c r="G14" i="9" s="1"/>
  <c r="F11" i="9"/>
  <c r="G11" i="9" s="1"/>
  <c r="F10" i="9"/>
  <c r="G10" i="9" s="1"/>
  <c r="D13" i="8"/>
  <c r="D12" i="8"/>
  <c r="D13" i="9"/>
  <c r="D10" i="9"/>
  <c r="F8" i="8"/>
  <c r="H16" i="8"/>
  <c r="G16" i="8"/>
  <c r="F16" i="9"/>
  <c r="G16" i="9" s="1"/>
  <c r="F13" i="9"/>
  <c r="G13" i="9" s="1"/>
  <c r="D15" i="8"/>
  <c r="D14" i="8"/>
  <c r="D8" i="8"/>
  <c r="D15" i="9"/>
  <c r="D12" i="9"/>
  <c r="D8" i="3"/>
  <c r="D15" i="3"/>
  <c r="D1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D9" i="3"/>
  <c r="D10" i="3"/>
  <c r="E17" i="3"/>
  <c r="D13" i="3"/>
  <c r="D14" i="3"/>
  <c r="C17" i="3"/>
  <c r="L13" i="3"/>
  <c r="L14" i="3"/>
  <c r="L12" i="3"/>
  <c r="L9" i="3"/>
  <c r="L10" i="3"/>
  <c r="D7" i="3"/>
  <c r="L7" i="3"/>
  <c r="L11" i="3"/>
  <c r="D11" i="3"/>
  <c r="D12" i="3"/>
  <c r="L15" i="3"/>
  <c r="L16" i="3"/>
  <c r="L8" i="3"/>
  <c r="H7" i="3"/>
  <c r="G11" i="8" l="1"/>
  <c r="G9" i="3"/>
  <c r="T30" i="3"/>
  <c r="H15" i="9"/>
  <c r="L15" i="9" s="1"/>
  <c r="H12" i="9"/>
  <c r="L12" i="9" s="1"/>
  <c r="G12" i="8"/>
  <c r="I12" i="8" s="1"/>
  <c r="J12" i="8" s="1"/>
  <c r="K12" i="8" s="1"/>
  <c r="I13" i="8"/>
  <c r="J13" i="8" s="1"/>
  <c r="K13" i="8" s="1"/>
  <c r="I14" i="8"/>
  <c r="J14" i="8" s="1"/>
  <c r="K14" i="8" s="1"/>
  <c r="H8" i="9"/>
  <c r="L8" i="9" s="1"/>
  <c r="H13" i="9"/>
  <c r="I15" i="8"/>
  <c r="J15" i="8" s="1"/>
  <c r="K15" i="8" s="1"/>
  <c r="I16" i="8"/>
  <c r="J16" i="8" s="1"/>
  <c r="K16" i="8" s="1"/>
  <c r="H11" i="9"/>
  <c r="H8" i="3"/>
  <c r="H9" i="3" s="1"/>
  <c r="H10" i="3" s="1"/>
  <c r="H11" i="3" s="1"/>
  <c r="H12" i="3" s="1"/>
  <c r="H13" i="3" s="1"/>
  <c r="H14" i="3" s="1"/>
  <c r="H15" i="3" s="1"/>
  <c r="H16" i="3" s="1"/>
  <c r="H16" i="9"/>
  <c r="L16" i="9" s="1"/>
  <c r="H7" i="8"/>
  <c r="G7" i="8"/>
  <c r="I11" i="8"/>
  <c r="J11" i="8" s="1"/>
  <c r="K11" i="8" s="1"/>
  <c r="H14" i="9"/>
  <c r="L14" i="9" s="1"/>
  <c r="D17" i="9"/>
  <c r="H9" i="9"/>
  <c r="L9" i="9" s="1"/>
  <c r="H7" i="9"/>
  <c r="L7" i="9" s="1"/>
  <c r="G8" i="8"/>
  <c r="H8" i="8"/>
  <c r="H10" i="9"/>
  <c r="L10" i="9" s="1"/>
  <c r="G9" i="8"/>
  <c r="H9" i="8"/>
  <c r="G11" i="3"/>
  <c r="G16" i="3"/>
  <c r="G13" i="3"/>
  <c r="G14" i="3"/>
  <c r="G7" i="3"/>
  <c r="G10" i="3"/>
  <c r="L17" i="3"/>
  <c r="G12" i="3"/>
  <c r="G8" i="3"/>
  <c r="G15" i="3"/>
  <c r="D17" i="3"/>
  <c r="J12" i="9" l="1"/>
  <c r="J13" i="9"/>
  <c r="L13" i="9"/>
  <c r="J11" i="9"/>
  <c r="L11" i="9"/>
  <c r="I8" i="9"/>
  <c r="J8" i="9"/>
  <c r="I15" i="9"/>
  <c r="F13" i="3"/>
  <c r="T31" i="3"/>
  <c r="J15" i="9"/>
  <c r="I12" i="9"/>
  <c r="I13" i="9"/>
  <c r="I11" i="9"/>
  <c r="I9" i="8"/>
  <c r="J9" i="8" s="1"/>
  <c r="K9" i="8" s="1"/>
  <c r="I8" i="8"/>
  <c r="J8" i="8" s="1"/>
  <c r="K8" i="8" s="1"/>
  <c r="J10" i="9"/>
  <c r="I10" i="9"/>
  <c r="I7" i="9"/>
  <c r="J7" i="9"/>
  <c r="J9" i="9"/>
  <c r="I9" i="9"/>
  <c r="J16" i="9"/>
  <c r="I16" i="9"/>
  <c r="J14" i="9"/>
  <c r="I14" i="9"/>
  <c r="I7" i="8"/>
  <c r="J7" i="8" s="1"/>
  <c r="K7" i="8" s="1"/>
  <c r="K7" i="3"/>
  <c r="G17" i="3"/>
  <c r="F15" i="3"/>
  <c r="F12" i="3"/>
  <c r="F14" i="3"/>
  <c r="F8" i="3"/>
  <c r="F7" i="3"/>
  <c r="F9" i="3"/>
  <c r="F10" i="3"/>
  <c r="F11" i="3"/>
  <c r="F16" i="3"/>
  <c r="K12" i="9" l="1"/>
  <c r="K11" i="9"/>
  <c r="L17" i="9"/>
  <c r="K13" i="9"/>
  <c r="K8" i="9"/>
  <c r="K15" i="9"/>
  <c r="J7" i="3"/>
  <c r="R7" i="3" s="1"/>
  <c r="K9" i="9"/>
  <c r="K10" i="9"/>
  <c r="K7" i="9"/>
  <c r="M7" i="3"/>
  <c r="K14" i="9"/>
  <c r="K16" i="9"/>
  <c r="K8" i="3"/>
  <c r="K9" i="3" s="1"/>
  <c r="M9" i="3" s="1"/>
  <c r="F17" i="3"/>
  <c r="P7" i="3" l="1"/>
  <c r="K17" i="9"/>
  <c r="M8" i="3"/>
  <c r="N7" i="3"/>
  <c r="O7" i="3" s="1"/>
  <c r="J8" i="3"/>
  <c r="K10" i="3"/>
  <c r="K20" i="9" l="1"/>
  <c r="K21" i="9" s="1"/>
  <c r="C11" i="6" s="1"/>
  <c r="P8" i="3"/>
  <c r="R8" i="3"/>
  <c r="J9" i="3"/>
  <c r="M10" i="3"/>
  <c r="K11" i="3"/>
  <c r="M11" i="3" s="1"/>
  <c r="N8" i="3"/>
  <c r="O8" i="3" s="1"/>
  <c r="N9" i="3" l="1"/>
  <c r="O9" i="3" s="1"/>
  <c r="R9" i="3"/>
  <c r="P9" i="3"/>
  <c r="J10" i="3"/>
  <c r="K12" i="3"/>
  <c r="M12" i="3" s="1"/>
  <c r="N10" i="3" l="1"/>
  <c r="O10" i="3" s="1"/>
  <c r="R10" i="3"/>
  <c r="J11" i="3"/>
  <c r="P10" i="3"/>
  <c r="K13" i="3"/>
  <c r="M13" i="3" s="1"/>
  <c r="N11" i="3" l="1"/>
  <c r="O11" i="3" s="1"/>
  <c r="R11" i="3"/>
  <c r="J12" i="3"/>
  <c r="P11" i="3"/>
  <c r="K14" i="3"/>
  <c r="M14" i="3" s="1"/>
  <c r="N12" i="3" l="1"/>
  <c r="O12" i="3" s="1"/>
  <c r="R12" i="3"/>
  <c r="J13" i="3"/>
  <c r="P12" i="3"/>
  <c r="K15" i="3"/>
  <c r="M15" i="3" s="1"/>
  <c r="N13" i="3" l="1"/>
  <c r="O13" i="3" s="1"/>
  <c r="R13" i="3"/>
  <c r="P13" i="3"/>
  <c r="J14" i="3"/>
  <c r="K16" i="3"/>
  <c r="Q16" i="3" s="1"/>
  <c r="Q15" i="3" s="1"/>
  <c r="Q14" i="3" s="1"/>
  <c r="Q13" i="3" s="1"/>
  <c r="Q12" i="3" s="1"/>
  <c r="Q11" i="3" s="1"/>
  <c r="Q10" i="3" s="1"/>
  <c r="Q9" i="3" s="1"/>
  <c r="Q8" i="3" s="1"/>
  <c r="Q7" i="3" s="1"/>
  <c r="N14" i="3" l="1"/>
  <c r="O14" i="3" s="1"/>
  <c r="R14" i="3"/>
  <c r="M16" i="3"/>
  <c r="J15" i="3"/>
  <c r="P14" i="3"/>
  <c r="N15" i="3" l="1"/>
  <c r="O15" i="3" s="1"/>
  <c r="R15" i="3"/>
  <c r="P15" i="3"/>
  <c r="J16" i="3"/>
  <c r="N16" i="3" l="1"/>
  <c r="O16" i="3" s="1"/>
  <c r="O17" i="3" s="1"/>
  <c r="X7" i="3" s="1"/>
  <c r="R16" i="3"/>
  <c r="S16" i="3" s="1"/>
  <c r="P16" i="3"/>
  <c r="P17" i="3" s="1"/>
  <c r="X9" i="3" s="1"/>
  <c r="C17" i="8"/>
  <c r="D10" i="8"/>
  <c r="D17" i="8" s="1"/>
  <c r="F10" i="8"/>
  <c r="G10" i="8" s="1"/>
  <c r="C5" i="6" l="1"/>
  <c r="S15" i="3"/>
  <c r="S14" i="3"/>
  <c r="C7" i="6"/>
  <c r="H10" i="8"/>
  <c r="I10" i="8" s="1"/>
  <c r="S13" i="3" l="1"/>
  <c r="J10" i="8"/>
  <c r="K10" i="8" s="1"/>
  <c r="C10" i="6" s="1"/>
  <c r="S12" i="3" l="1"/>
  <c r="S11" i="3" l="1"/>
  <c r="S10" i="3" l="1"/>
  <c r="S9" i="3" l="1"/>
  <c r="S7" i="3" l="1"/>
  <c r="S8" i="3"/>
  <c r="S17" i="3" l="1"/>
  <c r="X11" i="3" s="1"/>
  <c r="C6" i="6"/>
</calcChain>
</file>

<file path=xl/sharedStrings.xml><?xml version="1.0" encoding="utf-8"?>
<sst xmlns="http://schemas.openxmlformats.org/spreadsheetml/2006/main" count="16900" uniqueCount="4638">
  <si>
    <t>CIF</t>
  </si>
  <si>
    <t>NAME</t>
  </si>
  <si>
    <t>0138125</t>
  </si>
  <si>
    <t>ABDUL KHALIQ AWAN / APEX DISTRIBUTORS</t>
  </si>
  <si>
    <t>0359509</t>
  </si>
  <si>
    <t>ABDUL SATTAR / FAQIR MUHAMMADIA OIL TRANSPORT CO</t>
  </si>
  <si>
    <t>0374191</t>
  </si>
  <si>
    <t>ABDUL RASHEED / NEW CROWN TRADERS</t>
  </si>
  <si>
    <t>0360388</t>
  </si>
  <si>
    <t>ABTACH LIMITED</t>
  </si>
  <si>
    <t>0242715</t>
  </si>
  <si>
    <t>AHMAD UMAIR &amp; COMPANY</t>
  </si>
  <si>
    <t>0344403</t>
  </si>
  <si>
    <t>A J MIRZA PHARMA PVT LTD</t>
  </si>
  <si>
    <t>0269958</t>
  </si>
  <si>
    <t>A K NIAZI GOODS TRANSPORT COMPANY</t>
  </si>
  <si>
    <t>0321951</t>
  </si>
  <si>
    <t>AL SHAN CONSTRUCTION COMPANY</t>
  </si>
  <si>
    <t>0365331</t>
  </si>
  <si>
    <t>ALI EXPRESS BUS SERVICE</t>
  </si>
  <si>
    <t>0186193</t>
  </si>
  <si>
    <t>AL SHAHEER CORPORATION LIMITED</t>
  </si>
  <si>
    <t>0238388</t>
  </si>
  <si>
    <t>ALLIANCE SUGAR MILLS PVT LTD</t>
  </si>
  <si>
    <t>0229459</t>
  </si>
  <si>
    <t>ALLIED RENTAL MODARABA</t>
  </si>
  <si>
    <t>0267086</t>
  </si>
  <si>
    <t>ALTAF MALIK / NEW MALIK CARRIAGE CONTRACTOR / M.A. AWAN &amp; CO.</t>
  </si>
  <si>
    <t>0272039</t>
  </si>
  <si>
    <t>AMIR SAWAB AND BROTHERS PVT LTD</t>
  </si>
  <si>
    <t>0290856</t>
  </si>
  <si>
    <t>AMMIZA TRANSPORT PVT LTD</t>
  </si>
  <si>
    <t>0333530</t>
  </si>
  <si>
    <t>ASIAN CONTINENTAL PVT LTD</t>
  </si>
  <si>
    <t>0270157</t>
  </si>
  <si>
    <t>ATIF JAVED / NISAR JAN AND COMPANY</t>
  </si>
  <si>
    <t>0167764</t>
  </si>
  <si>
    <t>ATTIQUE ULLAH KHAN KHATTAK / KHIVA</t>
  </si>
  <si>
    <t>0220395</t>
  </si>
  <si>
    <t>AXIS GLOBAL LIMITED</t>
  </si>
  <si>
    <t>0381368</t>
  </si>
  <si>
    <t>AYAZ MUHAMMAD / AFRIDI GAS CARRIERS</t>
  </si>
  <si>
    <t>0017653</t>
  </si>
  <si>
    <t>AZHAR CORPORATION PVT LTD</t>
  </si>
  <si>
    <t>0352532</t>
  </si>
  <si>
    <t>M/S BASHIR SONS</t>
  </si>
  <si>
    <t>0397858</t>
  </si>
  <si>
    <t>BENCHMARK SCHOOL SYSTEM</t>
  </si>
  <si>
    <t>0220617</t>
  </si>
  <si>
    <t>BSL (PRIVATE) Limited</t>
  </si>
  <si>
    <t>0374688</t>
  </si>
  <si>
    <t>CAPITAL FOODS PVT LTD</t>
  </si>
  <si>
    <t>0397125</t>
  </si>
  <si>
    <t>CARROS PRIVATE LIMITED</t>
  </si>
  <si>
    <t>0313125</t>
  </si>
  <si>
    <t>CELERITY SUPPLY CHAIN PVT LTD</t>
  </si>
  <si>
    <t>0371811</t>
  </si>
  <si>
    <t>CHAUDHRY KAMRAN WAHEED / 'IBRAHIMS</t>
  </si>
  <si>
    <t>0267614</t>
  </si>
  <si>
    <t>CHEM AND CHEM PVT LTD</t>
  </si>
  <si>
    <t>0314468</t>
  </si>
  <si>
    <t>CREDIBLE LOGISTICS NETWORK</t>
  </si>
  <si>
    <t>0249582</t>
  </si>
  <si>
    <t>CRESCENT DYEING AND EMB PVT LTD</t>
  </si>
  <si>
    <t>0365123</t>
  </si>
  <si>
    <t>DAEWOO CAB (PVT) LIMITED</t>
  </si>
  <si>
    <t>0220216</t>
  </si>
  <si>
    <t>DAWOOD ENGINEERING PVT LTD</t>
  </si>
  <si>
    <t>0336394</t>
  </si>
  <si>
    <t>DEINFA MOTORS PVT LTD</t>
  </si>
  <si>
    <t>0194721</t>
  </si>
  <si>
    <t>DIN CAPITAL LIMITED</t>
  </si>
  <si>
    <t>0262724</t>
  </si>
  <si>
    <t>EDEN APPARELS PRIVATE LIMITED</t>
  </si>
  <si>
    <t>0254795</t>
  </si>
  <si>
    <t>E2E SUPPLY CHAIN MANAGEMENT LTD</t>
  </si>
  <si>
    <t>0265787</t>
  </si>
  <si>
    <t>E2E LOGISTICS PVT LTD</t>
  </si>
  <si>
    <t>0278527</t>
  </si>
  <si>
    <t>EVERFRESH FARMS PVT LIMITED</t>
  </si>
  <si>
    <t>0051760</t>
  </si>
  <si>
    <t>FAISAL SHAHZAD / SANIA ENTERPRISES</t>
  </si>
  <si>
    <t>0180124</t>
  </si>
  <si>
    <t>FALCON I PVT LIMITED</t>
  </si>
  <si>
    <t>0408053</t>
  </si>
  <si>
    <t>FAST TRACK PROJECTS AND LOGISTICS</t>
  </si>
  <si>
    <t>0294240</t>
  </si>
  <si>
    <t>FATMA AZIM / AZIM MOTORS</t>
  </si>
  <si>
    <t>0186366</t>
  </si>
  <si>
    <t>FATIMA FERTILIZER COMPANY LIMITED</t>
  </si>
  <si>
    <t>0330965</t>
  </si>
  <si>
    <t>FATIMA MEMORIAL HOSPITAL</t>
  </si>
  <si>
    <t>0167782</t>
  </si>
  <si>
    <t>GASCO ENGINEERING PVT LTD</t>
  </si>
  <si>
    <t>0339195</t>
  </si>
  <si>
    <t>GATEWAY TECHNOLOGIES PVT LTD</t>
  </si>
  <si>
    <t>0239778</t>
  </si>
  <si>
    <t>GENIX PHARMA PVT LTD</t>
  </si>
  <si>
    <t>0298496</t>
  </si>
  <si>
    <t>GERRYS DNATA PVT LTD</t>
  </si>
  <si>
    <t>0280274</t>
  </si>
  <si>
    <t>GETZ PHARMA PVT LTD</t>
  </si>
  <si>
    <t>0360022</t>
  </si>
  <si>
    <t>GHULAM FAREED / HUZAIFA USMAN ENTERPRISES</t>
  </si>
  <si>
    <t>0185309</t>
  </si>
  <si>
    <t>GHULAM HUSSAIN GHANCHI / SIKANDER INDUSTRIES</t>
  </si>
  <si>
    <t>0375657</t>
  </si>
  <si>
    <t>GHULAM MURTAZA / MTN TRANSPORT NETWORK</t>
  </si>
  <si>
    <t>0295029</t>
  </si>
  <si>
    <t>GHULAM NABI / GHULAM NABI WATER CONTRACTORS</t>
  </si>
  <si>
    <t>0337625</t>
  </si>
  <si>
    <t>GOLDEN HARVEST FOODS PVT LTD</t>
  </si>
  <si>
    <t>0252571</t>
  </si>
  <si>
    <t>GRAY MACKENZIE RESTAURANTS INTL LTD</t>
  </si>
  <si>
    <t>0381636</t>
  </si>
  <si>
    <t>HARIS ENTERPRISES PVT LTD</t>
  </si>
  <si>
    <t>0057516</t>
  </si>
  <si>
    <t>A AND B ELECTRONICS / HASSAM</t>
  </si>
  <si>
    <t>0246412</t>
  </si>
  <si>
    <t>HEADSTART SCHOOL PVT LTD</t>
  </si>
  <si>
    <t>0281059</t>
  </si>
  <si>
    <t>HERBION PAKISTAN (PRIVATE) LIMITED</t>
  </si>
  <si>
    <t>0229686</t>
  </si>
  <si>
    <t>HOTEL CROWN PLAZA ISLAMABAD PVT LTD</t>
  </si>
  <si>
    <t>0240683</t>
  </si>
  <si>
    <t>IGNITE</t>
  </si>
  <si>
    <t>0401420</t>
  </si>
  <si>
    <t>IJAZ UR REHMAN / KHATTAK MOTORS</t>
  </si>
  <si>
    <t>0398104</t>
  </si>
  <si>
    <t>IMLAK TRADING</t>
  </si>
  <si>
    <t>0309595</t>
  </si>
  <si>
    <t>IMLAK TRANSPORT SERVICES</t>
  </si>
  <si>
    <t>0184441</t>
  </si>
  <si>
    <t>IMRAN SHOUKAT / ALLIED PIPING INC (PRIVATE) LIMITED</t>
  </si>
  <si>
    <t>0253091</t>
  </si>
  <si>
    <t>INDEX PAKISTAN PRIVATE LIMITED</t>
  </si>
  <si>
    <t>0211884</t>
  </si>
  <si>
    <t>INTERMARKET SECURITIES LIMITED</t>
  </si>
  <si>
    <t>0264584</t>
  </si>
  <si>
    <t>IRFAN ALI / FRISCON INTERNATIONAL</t>
  </si>
  <si>
    <t>0398040</t>
  </si>
  <si>
    <t>IRFAN BASHIR / MIAN BASHIR FILLING STATION</t>
  </si>
  <si>
    <t>0267585</t>
  </si>
  <si>
    <t>IRIS COMMUNICATIONS</t>
  </si>
  <si>
    <t>0254791</t>
  </si>
  <si>
    <t>J M ENTERPRISES</t>
  </si>
  <si>
    <t>0029760</t>
  </si>
  <si>
    <t>KAMRAN TEXTILES PVT LTD</t>
  </si>
  <si>
    <t>0354199</t>
  </si>
  <si>
    <t>KARACHI OIL TRADING COMPANY</t>
  </si>
  <si>
    <t>0374687</t>
  </si>
  <si>
    <t>KING RICE BRAN INTL PVT LTD</t>
  </si>
  <si>
    <t>0197117</t>
  </si>
  <si>
    <t>KOHAT TEXTILE MILLS LIMITED</t>
  </si>
  <si>
    <t>0379830</t>
  </si>
  <si>
    <t>KOREA ENGINEERING AND CONSTRUCTION</t>
  </si>
  <si>
    <t>0290454</t>
  </si>
  <si>
    <t>K G TRADERS PRIVATE LIMITED</t>
  </si>
  <si>
    <t>0047819</t>
  </si>
  <si>
    <t>KHAWAJA TARIQ HASSAN / THE ARCHITECTS</t>
  </si>
  <si>
    <t>0229666</t>
  </si>
  <si>
    <t>LAHORE GRAMMAR SCHOOL PVT LTD</t>
  </si>
  <si>
    <t>0309583</t>
  </si>
  <si>
    <t>MALIK ASSOCIATES</t>
  </si>
  <si>
    <t>0329390</t>
  </si>
  <si>
    <t>MALIK SHER ZAMAN / MALIK MUZAFFAR GOODS TRANSPORT</t>
  </si>
  <si>
    <t>0275384</t>
  </si>
  <si>
    <t>MARTIN DOW LIMITED</t>
  </si>
  <si>
    <t>0134574</t>
  </si>
  <si>
    <t>MASOOD TEXTILE MILLS LIMITED</t>
  </si>
  <si>
    <t>0391711</t>
  </si>
  <si>
    <t>MEDICS LABORATORIES PVT LTD</t>
  </si>
  <si>
    <t>0348905</t>
  </si>
  <si>
    <t>MEHMOOD UL HASSAN AWAN / M A INTERNATIONAL</t>
  </si>
  <si>
    <t>0270550</t>
  </si>
  <si>
    <t>MERIT PACKAGING LIMITED</t>
  </si>
  <si>
    <t>0247289</t>
  </si>
  <si>
    <t>MID PAKISTAN COIL CENTER PVT LTD</t>
  </si>
  <si>
    <t>0147421</t>
  </si>
  <si>
    <t>MIRZA RIAZ BAIG / MUMTAZ GOODS TRANSPORT COMPANY</t>
  </si>
  <si>
    <t>0382385</t>
  </si>
  <si>
    <t>MOHABBAT SHAH / ARIF CARGO TRAILER SERVICES</t>
  </si>
  <si>
    <t>0311384</t>
  </si>
  <si>
    <t>MUMTAZ HUSSAIN / AL HYDER TRANSPORT AGENCY</t>
  </si>
  <si>
    <t>0000534</t>
  </si>
  <si>
    <t>MUMTAZ UR REHMAN / ALI &amp; COMPANY</t>
  </si>
  <si>
    <t>0265775</t>
  </si>
  <si>
    <t>MRA LOGISTICS</t>
  </si>
  <si>
    <t>0376009</t>
  </si>
  <si>
    <t>MUHAMMAD AFZAAL / AFZAAL TRANSPORT COMPANY</t>
  </si>
  <si>
    <t>0080067</t>
  </si>
  <si>
    <t>MUHAMMAD FAROOQ / BISMILLAH ENTERPRISES GOODS TRANSPORT COMPANY</t>
  </si>
  <si>
    <t>0251444</t>
  </si>
  <si>
    <t>MUHAMMAD FAROOQ /  HAROON &amp; SHAHZAD GOODS TRANSPORT COMPANY</t>
  </si>
  <si>
    <t>0398031</t>
  </si>
  <si>
    <t>MUHAMMAD HAFEEZ BUTT / M. HAFEEZ &amp; BROS GOODS FRWDING AGENCY</t>
  </si>
  <si>
    <t>0367184</t>
  </si>
  <si>
    <t>MUHAMMAD IBRAHIM / SAJJAN CARGO TRANSPORT COMPANY</t>
  </si>
  <si>
    <t>0229890</t>
  </si>
  <si>
    <t>MUHAMMAD IJAZ AHMED ABBASI / AZAN LIGHTING COMPANY</t>
  </si>
  <si>
    <t>0374747</t>
  </si>
  <si>
    <t>MUHAMMAD IQBAL QURESHI / AZAD CARRIAGE COMPANY</t>
  </si>
  <si>
    <t>0179253</t>
  </si>
  <si>
    <t>MUHAMMAD ISHAQ / PAKISTAN CONTAINER GOODS TRANSPORT</t>
  </si>
  <si>
    <t>0015675</t>
  </si>
  <si>
    <t>MUHAMMAD ISHTAIR / KHYBER ITTEFAQ GOODS TRANSPORT COMPANY</t>
  </si>
  <si>
    <t>0319624</t>
  </si>
  <si>
    <t>MUHAMMAD MAIRAJ / MYCO LOGISTICS</t>
  </si>
  <si>
    <t>0320216</t>
  </si>
  <si>
    <t>MUHAMMAD RAHIL / FATIMA ENTERPRISES</t>
  </si>
  <si>
    <t>0218481</t>
  </si>
  <si>
    <t>MUHAMMAD SALIM KASMANI SECURITIES</t>
  </si>
  <si>
    <t>0376132</t>
  </si>
  <si>
    <t>MUHAMMAD SHOAIB WARDAG / HAMID TRUCKING STATION</t>
  </si>
  <si>
    <t>0375444</t>
  </si>
  <si>
    <t>MUHAMMAD YOUSUF / WORLD WIDE GOODS TRANSPORT CO</t>
  </si>
  <si>
    <t>0347073</t>
  </si>
  <si>
    <t>MUHAMMAD ZUBAIR ALI / AZAM AFRIDI ENTERPRISES</t>
  </si>
  <si>
    <t>0390329</t>
  </si>
  <si>
    <t>MURAD ALI KHAWAJA / SHAH KARIM CARTAGE CONTRACTOR</t>
  </si>
  <si>
    <t>0270354</t>
  </si>
  <si>
    <t>MUSTANG SECURITY SERVICES PVT LTD</t>
  </si>
  <si>
    <t>0405502</t>
  </si>
  <si>
    <t>MUZDALIFA KARWAN GOODS TRANSPORT CO</t>
  </si>
  <si>
    <t>0340694</t>
  </si>
  <si>
    <t>NAMCO ASSOCIATES PVT LTD</t>
  </si>
  <si>
    <t>0328152</t>
  </si>
  <si>
    <t>NEW MALIK GOODS FORWARDING AGENCY</t>
  </si>
  <si>
    <t>0240679</t>
  </si>
  <si>
    <t>NEXTBRIDGE PVT LTD</t>
  </si>
  <si>
    <t>0353521</t>
  </si>
  <si>
    <t>NIZAM SHAH / NIZAM AND BROTHER GOOODS TRANSPORT</t>
  </si>
  <si>
    <t>0229671</t>
  </si>
  <si>
    <t>NUCON ENGINEERS</t>
  </si>
  <si>
    <t>0173591</t>
  </si>
  <si>
    <t>ORIENT ELECTRONICS PVT LTD</t>
  </si>
  <si>
    <t>0348886</t>
  </si>
  <si>
    <t>ORIENTAL SALES CORPORATION</t>
  </si>
  <si>
    <t>0239503</t>
  </si>
  <si>
    <t>OSMANI &amp; CO PVT LTD</t>
  </si>
  <si>
    <t>0295130</t>
  </si>
  <si>
    <t>PAKISTAN PACKAGES PVT LIMITED</t>
  </si>
  <si>
    <t>0035461</t>
  </si>
  <si>
    <t>PAK-QATAR FAMILY TAKAFUL LTD.</t>
  </si>
  <si>
    <t>0243322</t>
  </si>
  <si>
    <t>PAK PETROCHEMICAL INDUSTRES PVT LTD</t>
  </si>
  <si>
    <t>0167292</t>
  </si>
  <si>
    <t>PAKISTAN ENERGY SERVICES CO PVT LTD</t>
  </si>
  <si>
    <t>0257388</t>
  </si>
  <si>
    <t>PAK LIMOUSINE SERVICES (PVT) LTD</t>
  </si>
  <si>
    <t>0228899</t>
  </si>
  <si>
    <t>PERFECT MOTORS PVT LTD</t>
  </si>
  <si>
    <t>0272078</t>
  </si>
  <si>
    <t>PERFORMANCE AUTOMOTIVE PVT LTD</t>
  </si>
  <si>
    <t>0153599</t>
  </si>
  <si>
    <t>MALMO FOODS (PRIVATE) LIMITED</t>
  </si>
  <si>
    <t>0297380</t>
  </si>
  <si>
    <t>PORT SERVICES LIMITED</t>
  </si>
  <si>
    <t>0282484</t>
  </si>
  <si>
    <t>PORTAL INTERNATIONAL</t>
  </si>
  <si>
    <t>0047758</t>
  </si>
  <si>
    <t>QUALITY AVIATION PVT LTD</t>
  </si>
  <si>
    <t>0404513</t>
  </si>
  <si>
    <t>RAEES KHAN / GOMAL ENTERPRISES</t>
  </si>
  <si>
    <t>0386731</t>
  </si>
  <si>
    <t>R.B AVARI ENTERPRISES PVT LTD</t>
  </si>
  <si>
    <t>0401716</t>
  </si>
  <si>
    <t>RAHAT ULLAH / HASNAIN CARGO SERVICES</t>
  </si>
  <si>
    <t>0034205</t>
  </si>
  <si>
    <t>REHAN MANSOOR KHAWAJA / KOLACHEE INTERNATIONAL</t>
  </si>
  <si>
    <t>0351299</t>
  </si>
  <si>
    <t>RYAN AGENCIES (PVT) LTD</t>
  </si>
  <si>
    <t>0389655</t>
  </si>
  <si>
    <t>SACHAL ENGINEERING WORKS PVT LTD</t>
  </si>
  <si>
    <t>0309481</t>
  </si>
  <si>
    <t>SAEPN PVT LTD</t>
  </si>
  <si>
    <t>0306273</t>
  </si>
  <si>
    <t>SALSOFT TECHNOLOGIES PVT LTD</t>
  </si>
  <si>
    <t>0312536</t>
  </si>
  <si>
    <t>SAQ TRADING PVT LTD</t>
  </si>
  <si>
    <t>0247962</t>
  </si>
  <si>
    <t>SARDAR FAMILY PACKAGES (PVT) LTD</t>
  </si>
  <si>
    <t>0281725</t>
  </si>
  <si>
    <t>SECURITY TRANSPORT (PVT) LTD</t>
  </si>
  <si>
    <t>0236600</t>
  </si>
  <si>
    <t>SHABBIR PAPER BOARD MILLS PVT LTD</t>
  </si>
  <si>
    <t>0258085</t>
  </si>
  <si>
    <t>SHAHEEN FREIGHT SERVICES</t>
  </si>
  <si>
    <t>0295031</t>
  </si>
  <si>
    <t>SHAKEEL KHAN / PAKISTAN TANKER COMPANY</t>
  </si>
  <si>
    <t>0071175</t>
  </si>
  <si>
    <t>SHAHID ANSARI / BILAL ASSOCIATES</t>
  </si>
  <si>
    <t>0365214</t>
  </si>
  <si>
    <t>SHANI TRAVELS (RENT A CAR)</t>
  </si>
  <si>
    <t>0229695</t>
  </si>
  <si>
    <t>SHOAIB DIWAN / TEXSTYLE CORPORATION</t>
  </si>
  <si>
    <t>0250088</t>
  </si>
  <si>
    <t>SPECTRUM SECURITIES (PVT) LIMITED</t>
  </si>
  <si>
    <t>0308029</t>
  </si>
  <si>
    <t>SPORTS STAR INTERNATIONAL PVT LTD</t>
  </si>
  <si>
    <t>0332403</t>
  </si>
  <si>
    <t>SUN FLOWER MEDICAL</t>
  </si>
  <si>
    <t>0239497</t>
  </si>
  <si>
    <t>SUPERIOR TEXTILE MILLS LTD</t>
  </si>
  <si>
    <t>0076015</t>
  </si>
  <si>
    <t>SYED ALAM SHAH / M. AFTAB CARGO SERVICE</t>
  </si>
  <si>
    <t>0381364</t>
  </si>
  <si>
    <t>TARIQ / TARIQ &amp; BROTHERS TRANSPORT COMPANY</t>
  </si>
  <si>
    <t>0358179</t>
  </si>
  <si>
    <t>TAYYABA KHALID / U K TRANSPORT SERVICES</t>
  </si>
  <si>
    <t>0404414</t>
  </si>
  <si>
    <t>TECHNOLOGY LINKS PVT LTD.</t>
  </si>
  <si>
    <t>0220645</t>
  </si>
  <si>
    <t>TCS LOGISTICS PVT LTD</t>
  </si>
  <si>
    <t>0219477</t>
  </si>
  <si>
    <t>TCS PVT LTD</t>
  </si>
  <si>
    <t>0121837</t>
  </si>
  <si>
    <t>THE FOUR SEASONS</t>
  </si>
  <si>
    <t>0382780</t>
  </si>
  <si>
    <t>THE INDUS LOGISTICS</t>
  </si>
  <si>
    <t>0219756</t>
  </si>
  <si>
    <t>THE ORGANIC MEAT COMPANY LIMITED</t>
  </si>
  <si>
    <t>0352860</t>
  </si>
  <si>
    <t>TIMES GROUP (PVT)LTD</t>
  </si>
  <si>
    <t>0084913</t>
  </si>
  <si>
    <t>TOYOTA HYDERABAD MOTORS</t>
  </si>
  <si>
    <t>0357687</t>
  </si>
  <si>
    <t>TRAVEL WALJIS PVT LTD</t>
  </si>
  <si>
    <t>0290872</t>
  </si>
  <si>
    <t>TS AND TS PVT LTD</t>
  </si>
  <si>
    <t>0221562</t>
  </si>
  <si>
    <t>TSD PVT LIMITED</t>
  </si>
  <si>
    <t>0014401</t>
  </si>
  <si>
    <t>U AND I GARMENTS (PVT) LTD-SSA2</t>
  </si>
  <si>
    <t>0277981</t>
  </si>
  <si>
    <t>UNITED LINKERS PVT LTD</t>
  </si>
  <si>
    <t>0397866</t>
  </si>
  <si>
    <t>M/S UNITED TRANSPORT SERVICE</t>
  </si>
  <si>
    <t>0253862</t>
  </si>
  <si>
    <t>UNI TIECH PHARMACEUTICALS PVT LTD</t>
  </si>
  <si>
    <t>0246405</t>
  </si>
  <si>
    <t>VIGILANT VETERINARY SERVICE PVT LTD</t>
  </si>
  <si>
    <t>0387923</t>
  </si>
  <si>
    <t>WAHEED GUL / WAHEED AND CO</t>
  </si>
  <si>
    <t>0380302</t>
  </si>
  <si>
    <t>WAQAS TRAVELS</t>
  </si>
  <si>
    <t>0225775</t>
  </si>
  <si>
    <t>YPEL PVT LTD</t>
  </si>
  <si>
    <t>0038421</t>
  </si>
  <si>
    <t>ZAKFAS PHARMACEUTICALS PVT LTD</t>
  </si>
  <si>
    <t>0347582</t>
  </si>
  <si>
    <t>ZARMALAL / JAWED CARRIAGE SERVICES</t>
  </si>
  <si>
    <t>0270995</t>
  </si>
  <si>
    <t>Z S LOGISTICS (PVT) LTD</t>
  </si>
  <si>
    <t>0349385</t>
  </si>
  <si>
    <t>ZULTEC PRIVATE LIMITED</t>
  </si>
  <si>
    <t>0091512</t>
  </si>
  <si>
    <t>ALTAF HUSSAIN SACHWANI / STEEL WAYS</t>
  </si>
  <si>
    <t>0368322</t>
  </si>
  <si>
    <t>CONSULTANTS GROUP</t>
  </si>
  <si>
    <t>0415716</t>
  </si>
  <si>
    <t>MIR NAWAZ / KARWAN TRANSPORT CO.</t>
  </si>
  <si>
    <t>0258145</t>
  </si>
  <si>
    <t>MUHAMMAD AFZAL / AFZAL GOODS TRANSPORT COMPANY</t>
  </si>
  <si>
    <t>0004551</t>
  </si>
  <si>
    <t>MUHAMMAD NASEEM KHAN JADOON / BJ CAR</t>
  </si>
  <si>
    <t>0413938</t>
  </si>
  <si>
    <t>MUHAMMAD ZOHAIB / MALIK FAIZAN MOVER GOODS TRANSPORT</t>
  </si>
  <si>
    <t>0409168</t>
  </si>
  <si>
    <t>SAIFY COMMERCIAL ESTABLISHMENT</t>
  </si>
  <si>
    <t>0414328</t>
  </si>
  <si>
    <t>FILLY TRANSPORT SERVICES</t>
  </si>
  <si>
    <t>0417563</t>
  </si>
  <si>
    <t>KHAYAM IKRAM PVT LTD</t>
  </si>
  <si>
    <t>0421172</t>
  </si>
  <si>
    <t>ITC LOGISTICS PVT LTD</t>
  </si>
  <si>
    <t>0419431</t>
  </si>
  <si>
    <t>NEW IRFAN KHAN COACH</t>
  </si>
  <si>
    <t>0142463</t>
  </si>
  <si>
    <t>ROOTS IVY INTERNATIONAL SCHOOLS PVT</t>
  </si>
  <si>
    <t>0422938</t>
  </si>
  <si>
    <t>SIDHU TRAVEL SERVICES PVT LTD</t>
  </si>
  <si>
    <t>0113482</t>
  </si>
  <si>
    <t>MUHAMMAD WARIS / ASLAM OIL TRADERS</t>
  </si>
  <si>
    <t>0419354</t>
  </si>
  <si>
    <t>ADNAN MUSTAFA / STANDARD INTERIOR</t>
  </si>
  <si>
    <t>0423965</t>
  </si>
  <si>
    <t>GHULAM NABI MENGAL / MENGAL GOODS TRANSPORT COMPANY</t>
  </si>
  <si>
    <t>0286726</t>
  </si>
  <si>
    <t>FARRUKH AKBAR / FM EXPRESS</t>
  </si>
  <si>
    <t>0269637</t>
  </si>
  <si>
    <t>ALTAF ADAM / AYAN SHIPBREAKERS</t>
  </si>
  <si>
    <t>0424486</t>
  </si>
  <si>
    <t>AHMED SHAH / AHMED SHAH &amp; CO</t>
  </si>
  <si>
    <t>0104555</t>
  </si>
  <si>
    <t>BESTWAY SERVICES</t>
  </si>
  <si>
    <t>0398925</t>
  </si>
  <si>
    <t>DIGITAL PROCESS PRIVATE LIMITED</t>
  </si>
  <si>
    <t>0428524</t>
  </si>
  <si>
    <t>SUFI LOGISTICS PVT LTD</t>
  </si>
  <si>
    <t>0238834</t>
  </si>
  <si>
    <t>ZULFIQAR ALI KHAN / NATIONAL MANPOWER BUREAU</t>
  </si>
  <si>
    <t>0193506</t>
  </si>
  <si>
    <t>IDREES TEXTILE MILLS LTD</t>
  </si>
  <si>
    <t>0402137</t>
  </si>
  <si>
    <t>STEEL CASTINGS (PVT) LTD</t>
  </si>
  <si>
    <t>0430915</t>
  </si>
  <si>
    <t>HAMDAM PAPER PRODUCTS (PVT) LTD</t>
  </si>
  <si>
    <t>0437877</t>
  </si>
  <si>
    <t>GUJRAT EXPRESS TRAVELS AND CARGO</t>
  </si>
  <si>
    <t>0439846</t>
  </si>
  <si>
    <t>ITTEHAD BROTHERS</t>
  </si>
  <si>
    <t>0441078</t>
  </si>
  <si>
    <t>SHUJA ROYAL LIMO SERVICES</t>
  </si>
  <si>
    <t>0442183</t>
  </si>
  <si>
    <t>NOSHEEN TRANSPORT CO</t>
  </si>
  <si>
    <t>0431953</t>
  </si>
  <si>
    <t>WASIM AFZAL / AFZAL ELECTRONICS</t>
  </si>
  <si>
    <t>0437873</t>
  </si>
  <si>
    <t>MUHAMMAD UMAR / UMAR ENTERPRISES GOODS TRANSPORT CO</t>
  </si>
  <si>
    <t>0362756</t>
  </si>
  <si>
    <t>FAISAL ALI / G.M.RAJA ASSOCIATES</t>
  </si>
  <si>
    <t>0437862</t>
  </si>
  <si>
    <t>GHULAM MOHYUDDIN / GTN LOGISTICS CELL</t>
  </si>
  <si>
    <t>0431924</t>
  </si>
  <si>
    <t>MUHAMMAD ASLAM KHAN / MALIK YAQOOB GOODS TRANSPORT CO</t>
  </si>
  <si>
    <t>0170560</t>
  </si>
  <si>
    <t>MUHAMMAD SHAFIQ / BASHIR GAS CARRIER</t>
  </si>
  <si>
    <t>0382292</t>
  </si>
  <si>
    <t>MUHAMMAD SAFEER / ABEER ENTERPRISES</t>
  </si>
  <si>
    <t>0121001</t>
  </si>
  <si>
    <t>IMTIAZ AHMED / MALIK BROTHERS</t>
  </si>
  <si>
    <t>0430006</t>
  </si>
  <si>
    <t>AMEER KHAN / BILAL AWAN GOODS TRANSPORT COMPANY</t>
  </si>
  <si>
    <t>0404273</t>
  </si>
  <si>
    <t>GANDHARA CITY PVT LTD</t>
  </si>
  <si>
    <t>0226323</t>
  </si>
  <si>
    <t>SHAHZAD ISMAIL / AL TAWAKKAL AUTOS</t>
  </si>
  <si>
    <t>0434256</t>
  </si>
  <si>
    <t>HUJJAJ TRAVEL AND TOURS PVT LTD</t>
  </si>
  <si>
    <t>0430770</t>
  </si>
  <si>
    <t>ANDROMEDA TECHNOLOGIES PVT LTD</t>
  </si>
  <si>
    <t>0213901</t>
  </si>
  <si>
    <t>YAKSR (PRIVATE) LIMITED</t>
  </si>
  <si>
    <t>0397339</t>
  </si>
  <si>
    <t>HUM NETWORK LIMITED</t>
  </si>
  <si>
    <t>0438073</t>
  </si>
  <si>
    <t>SPARK PRIVATE LIMITED</t>
  </si>
  <si>
    <t>0443123</t>
  </si>
  <si>
    <t>TOPLINK PACKAGING (PVT) LTD.</t>
  </si>
  <si>
    <t>0443483</t>
  </si>
  <si>
    <t>SI GLOBAL SOLUTIONS (PVT) LTD</t>
  </si>
  <si>
    <t>0449471</t>
  </si>
  <si>
    <t>LAHORE REGENCY PVT LTD</t>
  </si>
  <si>
    <t>0449695</t>
  </si>
  <si>
    <t>D TO D LOGISTICS PVT LTD</t>
  </si>
  <si>
    <t>0112109</t>
  </si>
  <si>
    <t>AYAZ ALIM / DIAGNOSTIC SYSTEMS</t>
  </si>
  <si>
    <t>0449455</t>
  </si>
  <si>
    <t>MAQBOOL HUSSAIN / GREEN TRACK LOGISTICS CO.</t>
  </si>
  <si>
    <t>0290106</t>
  </si>
  <si>
    <t>SAQIB GHIAS / IBRAHIM OIL CARRIERS</t>
  </si>
  <si>
    <t>0449414</t>
  </si>
  <si>
    <t>MUHAMMAD NADEEM / PAK ADIL BUS BODY BULDER</t>
  </si>
  <si>
    <t>0050985</t>
  </si>
  <si>
    <t>ABDUL  REHMAN / REHMAN TRAVEL</t>
  </si>
  <si>
    <t>0435690</t>
  </si>
  <si>
    <t>ABRAR HUSSAIN / AMIR COACH AND CARGO SERVICE</t>
  </si>
  <si>
    <t>0442540</t>
  </si>
  <si>
    <t>SHAHZADA ENTERPRISES TRANSPORT CO</t>
  </si>
  <si>
    <t>0093149</t>
  </si>
  <si>
    <t>RAJA BILAL AHMED ABBASI / PRINCE HOTEL &amp; HOSTEL</t>
  </si>
  <si>
    <t>0445479</t>
  </si>
  <si>
    <t>CHAUDHRY MUHAMMAD ASLAM / (SUPER PAK WATAN TRANSPORT)</t>
  </si>
  <si>
    <t>0386762</t>
  </si>
  <si>
    <t>ENGLISH PHARMACEUTICAL INDUSTRIES</t>
  </si>
  <si>
    <t>0452240</t>
  </si>
  <si>
    <t>MYSTIC TOURS (PVT) LTD</t>
  </si>
  <si>
    <t>0184451</t>
  </si>
  <si>
    <t>R AND I ELECTIRCAL APPLIANCES</t>
  </si>
  <si>
    <t>0457137</t>
  </si>
  <si>
    <t>SINCO STEEL RE ROLLING MILLS PVTLTD</t>
  </si>
  <si>
    <t>0460761</t>
  </si>
  <si>
    <t>TIJARAT INTERNAIONAL CONTAINER SER</t>
  </si>
  <si>
    <t>0453554</t>
  </si>
  <si>
    <t>ISHTIAQ AHMED / JHULAYLAL GOODS AND CAR CARRIER SERV</t>
  </si>
  <si>
    <t>0225815</t>
  </si>
  <si>
    <t>JAVED IQBAL / M A CARGO CARRIER</t>
  </si>
  <si>
    <t>0109290</t>
  </si>
  <si>
    <t>AFTAB AHMED / MALIK AFTAB AND IMTIAZ BROTHER</t>
  </si>
  <si>
    <t>0114245</t>
  </si>
  <si>
    <t>SHAHZAD HUSSAIN / BUSINESS INTERNATIONAL</t>
  </si>
  <si>
    <t>0247659</t>
  </si>
  <si>
    <t>IFTEKHAR BUTT / H &amp; B GOODS FORWARDERS</t>
  </si>
  <si>
    <t>0451106</t>
  </si>
  <si>
    <t>TAHOOR KHAN AFRIDI / AL SAUDIA TRANSPORT SERVICES</t>
  </si>
  <si>
    <t>0458340</t>
  </si>
  <si>
    <t>FAZAL SUBHAN / MADINA MOTORS</t>
  </si>
  <si>
    <t>0455024</t>
  </si>
  <si>
    <t>FIRPO PVT LTD</t>
  </si>
  <si>
    <t>0454940</t>
  </si>
  <si>
    <t>HORIZON PHARMACEUTICALS PVT LTD</t>
  </si>
  <si>
    <t>0248509</t>
  </si>
  <si>
    <t>DAWN CONVERTEC (SMC-PVT) LTD</t>
  </si>
  <si>
    <t>0245245</t>
  </si>
  <si>
    <t>BUTT BROTHERS GOODS TRANSPORT CO.</t>
  </si>
  <si>
    <t>0470069</t>
  </si>
  <si>
    <t>KHALID &amp; TARIQ ABBASI TRANSPORT SER</t>
  </si>
  <si>
    <t>0470136</t>
  </si>
  <si>
    <t>NEW CHISHTIAN LOGISTICS (PVT) LTD</t>
  </si>
  <si>
    <t>0472937</t>
  </si>
  <si>
    <t>NEW KHAN ROAD RUNNERS (PVT) LTD</t>
  </si>
  <si>
    <t>0468640</t>
  </si>
  <si>
    <t>PANTERA ENERGY PVT LTD</t>
  </si>
  <si>
    <t>0463502</t>
  </si>
  <si>
    <t>PASBAN SECURITY SERVICES (PVT) LTD</t>
  </si>
  <si>
    <t>0470053</t>
  </si>
  <si>
    <t>RASCH PVT LTD</t>
  </si>
  <si>
    <t>0342053</t>
  </si>
  <si>
    <t>IBS LOGISTICS PVT LTD</t>
  </si>
  <si>
    <t>0463252</t>
  </si>
  <si>
    <t>MUHAMMAD AWAIS BASHIR / AWAIS TRAVELS</t>
  </si>
  <si>
    <t>0470074</t>
  </si>
  <si>
    <t>RAJA ALI RAZA / BILAL TRAVELS</t>
  </si>
  <si>
    <t>0470180</t>
  </si>
  <si>
    <t>CHAUDHRY MUHAMMAD IQBAL</t>
  </si>
  <si>
    <t>0470811</t>
  </si>
  <si>
    <t>MUSHTAQ AHMAD / AL AAMIR GOODS TRANSPORT COMPANY</t>
  </si>
  <si>
    <t>0472356</t>
  </si>
  <si>
    <t>LAL SAID / MARHABA AFRIDI ENTERPRISES</t>
  </si>
  <si>
    <t>0440451</t>
  </si>
  <si>
    <t>ITTEFAQ SHINWARI COMPANY(PVT) LTD</t>
  </si>
  <si>
    <t>0466569</t>
  </si>
  <si>
    <t>LASANI GOODS TRANSPORT COMPANY</t>
  </si>
  <si>
    <t>0463613</t>
  </si>
  <si>
    <t>PIONEER AMUSEMENT SERVICES PVT LTD</t>
  </si>
  <si>
    <t>0455633</t>
  </si>
  <si>
    <t>SYED ABBAS ALI SHAH / AL RAZA TRAVELS</t>
  </si>
  <si>
    <t>0090844</t>
  </si>
  <si>
    <t>IRSHAD AHMED KHAN / AL-QADIR ENTERPRISES</t>
  </si>
  <si>
    <t>0479420</t>
  </si>
  <si>
    <t>FAHAD AWAN GOODS TRANSPORT CARRIER</t>
  </si>
  <si>
    <t>0460770</t>
  </si>
  <si>
    <t>FLYING SPEEDY CARRIER</t>
  </si>
  <si>
    <t>0466465</t>
  </si>
  <si>
    <t>MALIK MUHAMMAD IBRAHIM / KAINAT TRAVELS</t>
  </si>
  <si>
    <t>0457824</t>
  </si>
  <si>
    <t>SHAH SALAM / KHYBER AFRIDI CARRIAGE</t>
  </si>
  <si>
    <t>0476235</t>
  </si>
  <si>
    <t>NASEEM GUL / NASEEM AFRIDI AND CO</t>
  </si>
  <si>
    <t>0476203</t>
  </si>
  <si>
    <t>Sufi Goods Transport Company</t>
  </si>
  <si>
    <t>0250580</t>
  </si>
  <si>
    <t>ZILLION CAPITAL SECURITIE (PVT) LTD</t>
  </si>
  <si>
    <t>0396325</t>
  </si>
  <si>
    <t>LODHIA GYPSUM INDUSTIES (PVT) LTD</t>
  </si>
  <si>
    <t>0285695</t>
  </si>
  <si>
    <t>MUHAMMAD AKHTAR / AIMAN FOOD AND BEVERAGES CO.</t>
  </si>
  <si>
    <t>0466130</t>
  </si>
  <si>
    <t>NISAR JAN &amp; CO</t>
  </si>
  <si>
    <t>0470167</t>
  </si>
  <si>
    <t>ZAMEER KHAN / AL MUGHAL BUILDING MATERIAL AND CON</t>
  </si>
  <si>
    <t>0359203</t>
  </si>
  <si>
    <t>MALIK  MUMTAZ / AMEER HAMZA ENTERPRISES</t>
  </si>
  <si>
    <t>0452251</t>
  </si>
  <si>
    <t>BAKHT ALI SARDAR KHAN / PIR MADAR GOODS TRANSPORT</t>
  </si>
  <si>
    <t>0452689</t>
  </si>
  <si>
    <t>BADAR RAFIQUE / RAINBOW TRUCKING STATION</t>
  </si>
  <si>
    <t>0240349</t>
  </si>
  <si>
    <t>AMNA ADNAN / ICON INTERNATIONAL PACKAGES</t>
  </si>
  <si>
    <t>0336517</t>
  </si>
  <si>
    <t>LCC PAKISTAN (PVT) LIMITED</t>
  </si>
  <si>
    <t>0195412</t>
  </si>
  <si>
    <t>MUHAMMAD OBAID SACHWANI / O S CORPORATION</t>
  </si>
  <si>
    <t>0290746</t>
  </si>
  <si>
    <t>RAAZIQ INTERNATIONAL PVT LTD</t>
  </si>
  <si>
    <t>0470079</t>
  </si>
  <si>
    <t>INSTAPLAST (PVT) LTD</t>
  </si>
  <si>
    <t>0479833</t>
  </si>
  <si>
    <t>MASOOD ENTERPRISES</t>
  </si>
  <si>
    <t>0457821</t>
  </si>
  <si>
    <t>HABAB GUL / UNITED AZAD TRANSPORT CORPORATION</t>
  </si>
  <si>
    <t>0471520</t>
  </si>
  <si>
    <t>HASAN MAHMOOD / SAFEDRIVE SERVICE</t>
  </si>
  <si>
    <t>0454140</t>
  </si>
  <si>
    <t>MUHAMMAD ARSHAD / A REHMAN TRUCKING STATION</t>
  </si>
  <si>
    <t>0485588</t>
  </si>
  <si>
    <t>MUHAMMAD ADNAN / BISMILLAH KARYANA STORE</t>
  </si>
  <si>
    <t>0486825</t>
  </si>
  <si>
    <t>GIGI INDUSTRIES (PVT) LTD</t>
  </si>
  <si>
    <t>0478100</t>
  </si>
  <si>
    <t>MUHAMMAD SAFEER / M.NAZEER GOODS FORWARDING AGENCY</t>
  </si>
  <si>
    <t>0479969</t>
  </si>
  <si>
    <t>MUHAMMAD WASEEM AKHTER / SHAN RICE MILLS AND ICE FACTORY</t>
  </si>
  <si>
    <t>0053537</t>
  </si>
  <si>
    <t>MUHAMMAD ASIF POLANI / GHOUSIA FOODS</t>
  </si>
  <si>
    <t>0475833</t>
  </si>
  <si>
    <t>NAZIR KHAN / SPINZER ENTERPRISES</t>
  </si>
  <si>
    <t>0098416</t>
  </si>
  <si>
    <t>RAHIM BUX MAITLO / PAK AL HAMD CARRIAGE CONTRACTOR</t>
  </si>
  <si>
    <t>0471237</t>
  </si>
  <si>
    <t>TAHIR MEHMOOD / ARSHAD AND BROTHERS</t>
  </si>
  <si>
    <t>0455601</t>
  </si>
  <si>
    <t>MUHAMMAD WAQAS HUSSAIN / SPEEDWAY</t>
  </si>
  <si>
    <t>0437902</t>
  </si>
  <si>
    <t>FAST TRANSWORLD PVT LTD</t>
  </si>
  <si>
    <t>0413647</t>
  </si>
  <si>
    <t>HORIZON STEEL PVT LTD</t>
  </si>
  <si>
    <t>0396721</t>
  </si>
  <si>
    <t>MARYAM MEMORIAL HOSPITAL PVT LTD</t>
  </si>
  <si>
    <t>0455361</t>
  </si>
  <si>
    <t>MEDICATE INTERNATIONAL</t>
  </si>
  <si>
    <t>0206171</t>
  </si>
  <si>
    <t>PRECISION POLYMERS PVT LTD</t>
  </si>
  <si>
    <t>0434287</t>
  </si>
  <si>
    <t>PROMED DISTRIBUTORS</t>
  </si>
  <si>
    <t>0044122</t>
  </si>
  <si>
    <t>SAIF TEXTILE MILLS LTD</t>
  </si>
  <si>
    <t>0450805</t>
  </si>
  <si>
    <t>SONYA TRAVELS PVT LTD</t>
  </si>
  <si>
    <t>0200723</t>
  </si>
  <si>
    <t>MOHSIN ALI / MJM</t>
  </si>
  <si>
    <t>0135292</t>
  </si>
  <si>
    <t>TASEER SHAH / SYED GOODS TRANSPORT AGENCY</t>
  </si>
  <si>
    <t>0225147</t>
  </si>
  <si>
    <t>TARIQ HASSAN KHAN / FASTAM INDUSTRIES</t>
  </si>
  <si>
    <t>0471989</t>
  </si>
  <si>
    <t>SECURITY ORGANISING PAKISTAN PVTLTD</t>
  </si>
  <si>
    <t>0485817</t>
  </si>
  <si>
    <t>MUHAMMAD BASHIR AHMED / SUPER LOGISTICS</t>
  </si>
  <si>
    <t>0494513</t>
  </si>
  <si>
    <t>MUHAMMAD SULEMAN / MURTAZA TRANSPORT</t>
  </si>
  <si>
    <t>0370115</t>
  </si>
  <si>
    <t>NATIONWIDE INDUSTRIES (PVT) LTD</t>
  </si>
  <si>
    <t>0491640</t>
  </si>
  <si>
    <t>NAWAB DIN / GOHAR ALI TRANSPORT COMPANY</t>
  </si>
  <si>
    <t>0498838</t>
  </si>
  <si>
    <t>FIVE STAR TEXTILE INDUSTRIES PVT LT</t>
  </si>
  <si>
    <t>0197645</t>
  </si>
  <si>
    <t>AEG TRAVEL SERVICES PVT LTD</t>
  </si>
  <si>
    <t>0339679</t>
  </si>
  <si>
    <t>AHMED NAWAB / HAJI UMAR DAD &amp; COMPANY</t>
  </si>
  <si>
    <t>0459379</t>
  </si>
  <si>
    <t>GUL FAQIR / ATTAULLAH ENTERPRISES</t>
  </si>
  <si>
    <t>0024525</t>
  </si>
  <si>
    <t>HONDA CENTRE PVT LTD</t>
  </si>
  <si>
    <t>0380848</t>
  </si>
  <si>
    <t>JAWED MANSOOR JAPANWALA / MODEL TRANSPORT SYSTEM</t>
  </si>
  <si>
    <t>0153481</t>
  </si>
  <si>
    <t>MUHAMMAD ALAM / HAMEED QADRI CARGO SERVICES</t>
  </si>
  <si>
    <t>0496184</t>
  </si>
  <si>
    <t>MUHAMMAD HAROON / A.G. MOOSA &amp; CO.</t>
  </si>
  <si>
    <t>0021744</t>
  </si>
  <si>
    <t>MUHAMMAD JAWED IQBAL / TARIQ TRANSPORT COMPANY</t>
  </si>
  <si>
    <t>0503283</t>
  </si>
  <si>
    <t>SAFDAR KHAN JADOON / HAJI KHEL ENTERPRISES</t>
  </si>
  <si>
    <t>0501048</t>
  </si>
  <si>
    <t>SAMI ULLAH KHAN / FAST TRANSPORT NETWORK</t>
  </si>
  <si>
    <t>0509084</t>
  </si>
  <si>
    <t>SHAHADAT ALI / AL HASAN CARGO AND CAR CARRIE</t>
  </si>
  <si>
    <t>0508116</t>
  </si>
  <si>
    <t>MUHAMMAD SAEED / A.R GOODS &amp; CAR CARRIER SERVICES</t>
  </si>
  <si>
    <t>0511567</t>
  </si>
  <si>
    <t>ABDUL REHMAN / AL AMIN ENTERPRISES</t>
  </si>
  <si>
    <t>0286412</t>
  </si>
  <si>
    <t>MUHAMMAD ASIF KHAN JADOON / ASIF TRANSPORT CO</t>
  </si>
  <si>
    <t>0505699</t>
  </si>
  <si>
    <t>NIYAZ ALI KHAN / GUL SHER MASOOD</t>
  </si>
  <si>
    <t>0502536</t>
  </si>
  <si>
    <t>GUL WALI KHAN / HAJI GUL ENTERPRISES</t>
  </si>
  <si>
    <t>0514989</t>
  </si>
  <si>
    <t>JAVAID UMAR ENTERPRISE</t>
  </si>
  <si>
    <t>0501219</t>
  </si>
  <si>
    <t>ASHRAF KHAN / SAJJAD ENTERPRISES</t>
  </si>
  <si>
    <t>0504906</t>
  </si>
  <si>
    <t>WATER LINK PAKISTAN (PVT LTD)</t>
  </si>
  <si>
    <t>0264967</t>
  </si>
  <si>
    <t>ASFIA SOHAIL / Q.S LOGISTICS</t>
  </si>
  <si>
    <t>0225739</t>
  </si>
  <si>
    <t>AZAM MEHMOOD / AZAM TRANSPORT SERVICES</t>
  </si>
  <si>
    <t>0393985</t>
  </si>
  <si>
    <t>BOTTLE TO BOTTLE ASIA LIMITED</t>
  </si>
  <si>
    <t>0502670</t>
  </si>
  <si>
    <t>SHAFA ULLAH KHAN / SHAFFA ULLAH KHAN</t>
  </si>
  <si>
    <t>0458088</t>
  </si>
  <si>
    <t>LAJBER / AKBER ENTERPRISES</t>
  </si>
  <si>
    <t>0006437</t>
  </si>
  <si>
    <t>SALAAM TAKAFUL LIMITED / TAKAFUL PAKISTAN LIMITED</t>
  </si>
  <si>
    <t>0461632</t>
  </si>
  <si>
    <t>GM SONS ENTERPRISES</t>
  </si>
  <si>
    <t>0488757</t>
  </si>
  <si>
    <t>IFTIKHAR AHMED / M/S. IFTIKHAR AHMED</t>
  </si>
  <si>
    <t>0375061</t>
  </si>
  <si>
    <t>KHAIRPUR SUGAR MILLS LIMITED</t>
  </si>
  <si>
    <t>0500779</t>
  </si>
  <si>
    <t>MEHRAN BOTTLERS (PRIVATE)lIMITED</t>
  </si>
  <si>
    <t>0185584</t>
  </si>
  <si>
    <t>SYED IRSHAD AHMED BUKHARI / IIW INDUSTRIAL ENGINEERS AND CONTRA</t>
  </si>
  <si>
    <t>0487543</t>
  </si>
  <si>
    <t>SYED ABDUL JABBAR GARDEZI / JABBAR ENTERPRISES</t>
  </si>
  <si>
    <t>0494757</t>
  </si>
  <si>
    <t>TAJ MUHAMMAD KHAN / IQBAL AND IRFAN BROTERS TANKERS CO</t>
  </si>
  <si>
    <t>0175377</t>
  </si>
  <si>
    <t>WAKEEL AHMED SHAKIR / FAWAD ENTERPRISES</t>
  </si>
  <si>
    <t>0512311</t>
  </si>
  <si>
    <t>MUHAMMAD AKRAM / CHILTON TRANSPORT COMPANY</t>
  </si>
  <si>
    <t>0241285</t>
  </si>
  <si>
    <t>MURAD AMIN / DIAMOND TRADING COMPANY</t>
  </si>
  <si>
    <t>0496490</t>
  </si>
  <si>
    <t>ITTEHAD STEEL INDUSTRIES</t>
  </si>
  <si>
    <t>0498109</t>
  </si>
  <si>
    <t>M A MOVERS AND TRANSPORT CO</t>
  </si>
  <si>
    <t>0521545</t>
  </si>
  <si>
    <t>NASEEM ULLAH KHAN / MARWAT TRANSPORT COMPANY</t>
  </si>
  <si>
    <t>0515318</t>
  </si>
  <si>
    <t>WALI SHAH / MUKHTAR &amp; CO</t>
  </si>
  <si>
    <t>0514596</t>
  </si>
  <si>
    <t>ARSHAD JAMIL / SHAHEED KHAIL ENTERPRISES</t>
  </si>
  <si>
    <t>0140831</t>
  </si>
  <si>
    <t>FAROOQ NAZIR / FFC LOGISTICS &amp; MARKETING SERVICES</t>
  </si>
  <si>
    <t>0518879</t>
  </si>
  <si>
    <t>FAZAL-E-RABBI LIMOUSINE SERVICES PVT LIMITED</t>
  </si>
  <si>
    <t>0532376</t>
  </si>
  <si>
    <t>NISAR HUSSAIN / MASHABRUM TOURS</t>
  </si>
  <si>
    <t>0527051</t>
  </si>
  <si>
    <t>ASIM FAIZ / M/S HAZARA MOVERS</t>
  </si>
  <si>
    <t>0421246</t>
  </si>
  <si>
    <t>HANIF KHAN / HASEEB ENTERPRISES TYRE DEALER</t>
  </si>
  <si>
    <t>0200660</t>
  </si>
  <si>
    <t>AGRO HUB INTERNATIONAL PVT LTD</t>
  </si>
  <si>
    <t>0526066</t>
  </si>
  <si>
    <t>NIZAMANI PETROLEUM SERVICE / ABDUL JABBAR NIZAMANI</t>
  </si>
  <si>
    <t>0534577</t>
  </si>
  <si>
    <t>GUJJAR TIARA AND COMPANY</t>
  </si>
  <si>
    <t>0537058</t>
  </si>
  <si>
    <t>MALIK SAFDAR / MALIK SAFDAR &amp; BROTHERS</t>
  </si>
  <si>
    <t>0539167</t>
  </si>
  <si>
    <t>HAYAT KHAN / AHMED TRAVELS</t>
  </si>
  <si>
    <t>0539393</t>
  </si>
  <si>
    <t>FOUR SEASONS HOTEL</t>
  </si>
  <si>
    <t>0531604</t>
  </si>
  <si>
    <t>EHSAN ULLAH KHAN / SONY CARRIAGE CONTRACT</t>
  </si>
  <si>
    <t>0331276</t>
  </si>
  <si>
    <t>MEHRIA TOWN PVT LTD</t>
  </si>
  <si>
    <t>0170573</t>
  </si>
  <si>
    <t>MUHAMMAD RASHID AWAN / RASHID AWAN GOODS TRANSPORT COMPANY</t>
  </si>
  <si>
    <t>0101879</t>
  </si>
  <si>
    <t>SHAHID KHAN / FAISAL &amp; BROTHERS GOODS TRANSPORT COMPANY</t>
  </si>
  <si>
    <t>0524617</t>
  </si>
  <si>
    <t>KARACHI GAS CARRIER AND GOODS TRANSPORT SERVICES</t>
  </si>
  <si>
    <t>0514363</t>
  </si>
  <si>
    <t>MUHAMMAD ABBAS / LUBRIZONE MARKETING</t>
  </si>
  <si>
    <t>0124995</t>
  </si>
  <si>
    <t>MUHAMMAD KASHIF / KASHIF TRADING</t>
  </si>
  <si>
    <t>0528991</t>
  </si>
  <si>
    <t>SECURITY &amp; MANAGEMENT SERVICES PRIVATE LIMITED</t>
  </si>
  <si>
    <t>0471290</t>
  </si>
  <si>
    <t>SHAHID KHAN AFRIDI FOUNDATION / SHAHID AFRIDI FOUNDATION</t>
  </si>
  <si>
    <t>0517059</t>
  </si>
  <si>
    <t>UNITED LOGISTIC SERVICES</t>
  </si>
  <si>
    <t>0375817</t>
  </si>
  <si>
    <t>MATIARI SUGAR MILLS LTD</t>
  </si>
  <si>
    <t>0507434</t>
  </si>
  <si>
    <t>M R P INDUSTRIES PVT LTD</t>
  </si>
  <si>
    <t>0520661</t>
  </si>
  <si>
    <t>CAPITAL CAR RENTAL (PVT) LTD</t>
  </si>
  <si>
    <t>0540769</t>
  </si>
  <si>
    <t>ASIF KHAN / M/S SADAAT DAEWOO</t>
  </si>
  <si>
    <t>0550389</t>
  </si>
  <si>
    <t>FAISAL RAZZAK / FAISAL GOODS TRANSPORT AGENCY</t>
  </si>
  <si>
    <t>0470054</t>
  </si>
  <si>
    <t>HORIZON TELETECH INNOVATIONS PVTLTD</t>
  </si>
  <si>
    <t>0494330</t>
  </si>
  <si>
    <t>DAMCON ENGINEERING SOLUTION PVT LTD</t>
  </si>
  <si>
    <t>0490507</t>
  </si>
  <si>
    <t>MUHAMMAD AMJAD MUGHAL / M/S. MUHAMMAD AMJAD MUGHAL</t>
  </si>
  <si>
    <t>0183746</t>
  </si>
  <si>
    <t>AA UNITED LOGISTICS</t>
  </si>
  <si>
    <t>0339247</t>
  </si>
  <si>
    <t>KHEM CHAND / VMS TRADING COMPANY</t>
  </si>
  <si>
    <t>0543664</t>
  </si>
  <si>
    <t>IJAZ ASGHAR WARRIACH / MAKKAH COACHES</t>
  </si>
  <si>
    <t>0457253</t>
  </si>
  <si>
    <t>IMRAN IDREES BUTT / IDREES HOSPITAL</t>
  </si>
  <si>
    <t>0540993</t>
  </si>
  <si>
    <t>SHERAZ KHAN JADOON / ANUS AHMED TRANSPORT COMPANY</t>
  </si>
  <si>
    <t>0551836</t>
  </si>
  <si>
    <t>SANGLA PETROGAS (PRIVATE) LIMITED</t>
  </si>
  <si>
    <t>0111302</t>
  </si>
  <si>
    <t>SHAHID YOUNUS / A.S. TRADERS</t>
  </si>
  <si>
    <t>0549282</t>
  </si>
  <si>
    <t>Punjab Balochistan Goods Transport Company / NAZIM ALI</t>
  </si>
  <si>
    <t>0174792</t>
  </si>
  <si>
    <t>H2 READY MIX PVT LIMITED</t>
  </si>
  <si>
    <t>0539591</t>
  </si>
  <si>
    <t>H2 READY MIX NORTH PRIVATE LIMITED</t>
  </si>
  <si>
    <t>0554620</t>
  </si>
  <si>
    <t>OPTIMUS LIMITED</t>
  </si>
  <si>
    <t>0537686</t>
  </si>
  <si>
    <t>PHYTOCON INTERNATIONAL PRIVATE LIMI</t>
  </si>
  <si>
    <t>0044836</t>
  </si>
  <si>
    <t>MOHAMMAD FARAZ / AVS ENTERPRISES</t>
  </si>
  <si>
    <t>0526268</t>
  </si>
  <si>
    <t>BAHRIA FOUNDATION</t>
  </si>
  <si>
    <t>0134253</t>
  </si>
  <si>
    <t>EMS HIGH SCHOOL</t>
  </si>
  <si>
    <t>0586569</t>
  </si>
  <si>
    <t>SADIQ ABAD TRANSPORT COMPANY</t>
  </si>
  <si>
    <t>0308034</t>
  </si>
  <si>
    <t>THE MEADOWS</t>
  </si>
  <si>
    <t>0128663</t>
  </si>
  <si>
    <t>FALCON SECURITY (PVT) LTD.</t>
  </si>
  <si>
    <t>0200395</t>
  </si>
  <si>
    <t>AZEE SECURITIES PVT LTD</t>
  </si>
  <si>
    <t>0246488</t>
  </si>
  <si>
    <t>JAS TRAVELS</t>
  </si>
  <si>
    <t>0290180</t>
  </si>
  <si>
    <t>ZAMAN TEXTILE MILLS PVT LTD</t>
  </si>
  <si>
    <t>0580340</t>
  </si>
  <si>
    <t>S. M. TRANSPORT COMPANY / ARIF HAYAT</t>
  </si>
  <si>
    <t>0483536</t>
  </si>
  <si>
    <t>BEST EXPORTS PVT LTD</t>
  </si>
  <si>
    <t>0190407</t>
  </si>
  <si>
    <t>MOHAMMAD AKHTAR / AKHTAR AND BROTHERS</t>
  </si>
  <si>
    <t>0262967</t>
  </si>
  <si>
    <t>MUHAMMAD AYUB KHAN / Makkah Autos</t>
  </si>
  <si>
    <t>0469381</t>
  </si>
  <si>
    <t>0560738</t>
  </si>
  <si>
    <t>M/S ITTEHAD ENTERPRISES</t>
  </si>
  <si>
    <t>0350855</t>
  </si>
  <si>
    <t>AZIZ UR REHMAN / MEHRAN ENTERPRISES</t>
  </si>
  <si>
    <t>0497986</t>
  </si>
  <si>
    <t>Aslam Energy Pvt Ltd</t>
  </si>
  <si>
    <t>0568956</t>
  </si>
  <si>
    <t>FATIMA CAR COMPANY</t>
  </si>
  <si>
    <t>0596457</t>
  </si>
  <si>
    <t>TASSADAQ HUSSAIN AWAN / ADIL ENTERPRISES</t>
  </si>
  <si>
    <t>0633624</t>
  </si>
  <si>
    <t>AA CORPORATION</t>
  </si>
  <si>
    <t>0386756</t>
  </si>
  <si>
    <t>AGVEN PRIVATE LIMITED</t>
  </si>
  <si>
    <t>0038524</t>
  </si>
  <si>
    <t>UNITED MOBILE</t>
  </si>
  <si>
    <t>0080448</t>
  </si>
  <si>
    <t>ALBARKA TRADING / RAJA TARIQ IQBAL</t>
  </si>
  <si>
    <t>0574863</t>
  </si>
  <si>
    <t>AL MUJTABA OIL AND GHEE INDUSTRIES</t>
  </si>
  <si>
    <t>0630074</t>
  </si>
  <si>
    <t>CREATIVE TRADE SOLUTIONS</t>
  </si>
  <si>
    <t>0423297</t>
  </si>
  <si>
    <t>I TECKNOLOGI PVT LIMITED</t>
  </si>
  <si>
    <t>0630427</t>
  </si>
  <si>
    <t>JAZAA FOODS PVT LTD</t>
  </si>
  <si>
    <t>0646888</t>
  </si>
  <si>
    <t>HUB PAK SALT REFINERY</t>
  </si>
  <si>
    <t>0476442</t>
  </si>
  <si>
    <t>IMAGE GARMENTS PVT LTD</t>
  </si>
  <si>
    <t>0505746</t>
  </si>
  <si>
    <t>NANOMEDICAL INTERNATIONAL PVT LTD</t>
  </si>
  <si>
    <t>0609344</t>
  </si>
  <si>
    <t>QURAT UL AIN / NEXTEK HEALTH CARE</t>
  </si>
  <si>
    <t>0031170</t>
  </si>
  <si>
    <t>SHAIKH ABDUL SATTAR / TECHNO INTERNATIONAL</t>
  </si>
  <si>
    <t>0613433</t>
  </si>
  <si>
    <t>AIRPORT LIMOUSINE SERVICES PVT LTD</t>
  </si>
  <si>
    <t>0659345</t>
  </si>
  <si>
    <t>BILAL TRAVELS</t>
  </si>
  <si>
    <t>0362166</t>
  </si>
  <si>
    <t>CREATIVE INDUSTRIAL SOLUTION AND</t>
  </si>
  <si>
    <t>0154924</t>
  </si>
  <si>
    <t>ISLAM ULLAH / CITY COATING INDUSTRY</t>
  </si>
  <si>
    <t>0586372</t>
  </si>
  <si>
    <t>Azad Goods Carriage Company / Qadir Dad Khan</t>
  </si>
  <si>
    <t>0596380</t>
  </si>
  <si>
    <t>TARIQ MEHMOOD / Randhawa Enterprises</t>
  </si>
  <si>
    <t>0382611</t>
  </si>
  <si>
    <t>ABDUL WAHID / FMD ENTERPRISES</t>
  </si>
  <si>
    <t>0657720</t>
  </si>
  <si>
    <t>LAND CONNECT CARGO PVT LTD</t>
  </si>
  <si>
    <t>0655239</t>
  </si>
  <si>
    <t>NEXUS CORPORATION</t>
  </si>
  <si>
    <t>0668651</t>
  </si>
  <si>
    <t>YAQOOB KHAN / RAJA ABDUL QADEER &amp; BROTHERS</t>
  </si>
  <si>
    <t>0524804</t>
  </si>
  <si>
    <t>S. S.STONE (PVT) LTD</t>
  </si>
  <si>
    <t>0224857</t>
  </si>
  <si>
    <t>ANSARI TEXTILE INDUSTRIES (PVT) LTD</t>
  </si>
  <si>
    <t>0264766</t>
  </si>
  <si>
    <t>SRC PVT LTD</t>
  </si>
  <si>
    <t>0372271</t>
  </si>
  <si>
    <t>SUNFLOWER INDUSTRIES</t>
  </si>
  <si>
    <t>0470549</t>
  </si>
  <si>
    <t>ANM FASHION</t>
  </si>
  <si>
    <t>0660230</t>
  </si>
  <si>
    <t>S.P PRIVATE LIMITED</t>
  </si>
  <si>
    <t>0664019</t>
  </si>
  <si>
    <t>SAEED UR RAHMAN / ANCHAN INDUS TRAVEL</t>
  </si>
  <si>
    <t>0253147</t>
  </si>
  <si>
    <t>MUHAMMAD TALHA / KING REAL ESTATE</t>
  </si>
  <si>
    <t>0635967</t>
  </si>
  <si>
    <t>Spatial Concepts / SOHAIL</t>
  </si>
  <si>
    <t>0573789</t>
  </si>
  <si>
    <t>AL MASHOOD OIL AND GHEE IND</t>
  </si>
  <si>
    <t>0685369</t>
  </si>
  <si>
    <t>GLOBELINK PAKISTAN PVT LTD</t>
  </si>
  <si>
    <t>0151512</t>
  </si>
  <si>
    <t>SADIA NAVEED / KIA MOTORS MACCA</t>
  </si>
  <si>
    <t>0257118</t>
  </si>
  <si>
    <t>KOLACHEE INTERNATIONAL (PVT) LTD</t>
  </si>
  <si>
    <t>0576489</t>
  </si>
  <si>
    <t>M AND J SHIPPING LINE PVT LTD</t>
  </si>
  <si>
    <t>0681704</t>
  </si>
  <si>
    <t>MUHAMMAD IJAZ / MASHALLAH GAS CENTRE</t>
  </si>
  <si>
    <t>0673674</t>
  </si>
  <si>
    <t>TEZ GAS (PVT) LIMITED</t>
  </si>
  <si>
    <t>0122526</t>
  </si>
  <si>
    <t>RAO MOHSIN RAZA / TECHVERX</t>
  </si>
  <si>
    <t>0428178</t>
  </si>
  <si>
    <t>SULTAN OXYGEN PVT LTD</t>
  </si>
  <si>
    <t>0669158</t>
  </si>
  <si>
    <t>BASHIR GAS (PRIVATE) LIMITED</t>
  </si>
  <si>
    <t>0686435</t>
  </si>
  <si>
    <t>EMC PAKISTAN PVT LTD</t>
  </si>
  <si>
    <t>0691553</t>
  </si>
  <si>
    <t>WALI AHMED KHAN / ITTEHAD TRANSPORT SERVICES</t>
  </si>
  <si>
    <t>0412310</t>
  </si>
  <si>
    <t>FASTOIL PVT LTD</t>
  </si>
  <si>
    <t>0445369</t>
  </si>
  <si>
    <t>M M PAKISTAN PVT LTD</t>
  </si>
  <si>
    <t>0701075</t>
  </si>
  <si>
    <t>RIZWAN ZEESHAN GOODS TRANSPORT COMPANY / MUHAMMAD ZEESHAN</t>
  </si>
  <si>
    <t>0659905</t>
  </si>
  <si>
    <t>SIX SIGMA TRAVELS PRIVATE LIMITED</t>
  </si>
  <si>
    <t>0575219</t>
  </si>
  <si>
    <t>LEOPARDS COURIER SERVICES PVT LTD</t>
  </si>
  <si>
    <t>0674006</t>
  </si>
  <si>
    <t>IQ CAPITAL PLUS</t>
  </si>
  <si>
    <t>0687195</t>
  </si>
  <si>
    <t>MUHAMMAD ALI / Muhammad Ali Water Tanker Services</t>
  </si>
  <si>
    <t>0688752</t>
  </si>
  <si>
    <t>BABAR ALI / BABAR ALI BUS BODY BUILDERS</t>
  </si>
  <si>
    <t>0690365</t>
  </si>
  <si>
    <t>OPTIMIZE ENGINEERING CORE (PVT)LTD</t>
  </si>
  <si>
    <t>0222465</t>
  </si>
  <si>
    <t>FINE TRADERS / ZARA TIRMAZI</t>
  </si>
  <si>
    <t>0239937</t>
  </si>
  <si>
    <t>AKD SECURITIES LIMITED</t>
  </si>
  <si>
    <t>0430151</t>
  </si>
  <si>
    <t>PRESTIGE KITCHENS (PVT) LIMITED</t>
  </si>
  <si>
    <t>0475686</t>
  </si>
  <si>
    <t>B.B.N ENERGY PRIVATE LIMITED</t>
  </si>
  <si>
    <t>0263818</t>
  </si>
  <si>
    <t>HADEED PAKISTAN PVT LTD</t>
  </si>
  <si>
    <t>0687351</t>
  </si>
  <si>
    <t>MEDICAL DEVICES (PVT) LTD</t>
  </si>
  <si>
    <t>0676446</t>
  </si>
  <si>
    <t>TRANS ASIA CO</t>
  </si>
  <si>
    <t>0175610</t>
  </si>
  <si>
    <t>MUHAMMAD SALEEM MANIYA / AMAZON INTERNATIONAL</t>
  </si>
  <si>
    <t>0186589</t>
  </si>
  <si>
    <t>MUHAMMAD ZUBAIR GHEEWALA / ZUBAIR STEEL</t>
  </si>
  <si>
    <t>0035894</t>
  </si>
  <si>
    <t>SHUJABAD WEAVING MILLS LTD</t>
  </si>
  <si>
    <t>0229089</t>
  </si>
  <si>
    <t>SHERMAN SECURITIES PVT LTD</t>
  </si>
  <si>
    <t>0059751</t>
  </si>
  <si>
    <t>QASIM INTERNATIONAL CONTAINER TERMINAL PAKISTAN LIMITED</t>
  </si>
  <si>
    <t>0001575</t>
  </si>
  <si>
    <t>SITARA CHEMICAL INDUSTRIES LIMITED</t>
  </si>
  <si>
    <t>0002174</t>
  </si>
  <si>
    <t>AGRITECH LIMITED</t>
  </si>
  <si>
    <t>0215668</t>
  </si>
  <si>
    <t>MEKOTEX PRIVATE LIMITED</t>
  </si>
  <si>
    <t>0009846</t>
  </si>
  <si>
    <t>WATEEN TELECOM LTD</t>
  </si>
  <si>
    <t>0223181</t>
  </si>
  <si>
    <t>WATEEN WIMAX (PVT) LIMITED</t>
  </si>
  <si>
    <t>0003787</t>
  </si>
  <si>
    <t>ISMAIL INDUSTRIES LIMITED</t>
  </si>
  <si>
    <t>0225722</t>
  </si>
  <si>
    <t>MUHAMMAD ALI ZUBAIR / SURMAWALA ELECTRONICS</t>
  </si>
  <si>
    <t>0036379</t>
  </si>
  <si>
    <t>SHABBIR FEED MILLS (PVT) LTD</t>
  </si>
  <si>
    <t>0332987</t>
  </si>
  <si>
    <t>BEHARI LAL / SM ENTERPRISESS</t>
  </si>
  <si>
    <t>0325495</t>
  </si>
  <si>
    <t>MUHAMMAD IRFAN LAKHANI / WRSIM TRADERS</t>
  </si>
  <si>
    <t>0074995</t>
  </si>
  <si>
    <t>IQBAL HUSSAIN GHANCHI / ZUM ZUM STEEL</t>
  </si>
  <si>
    <t>0005579</t>
  </si>
  <si>
    <t>PAK HY OILS LIMITED</t>
  </si>
  <si>
    <t>0232591</t>
  </si>
  <si>
    <t>OMAR JIBRAN ENGINEERING INDUST LTD.</t>
  </si>
  <si>
    <t>0215731</t>
  </si>
  <si>
    <t>MUHAMMAD UMER DIN / Z M ENTERPRISE</t>
  </si>
  <si>
    <t>0005947</t>
  </si>
  <si>
    <t>MUHAMMAD IMRAN / IMRAN SADIQ WEAVING FACTORY</t>
  </si>
  <si>
    <t>0006029</t>
  </si>
  <si>
    <t>DIN TEXTILE MILLS LTD</t>
  </si>
  <si>
    <t>0218402</t>
  </si>
  <si>
    <t>MIMA LEATHER PVT LTD</t>
  </si>
  <si>
    <t>0006312</t>
  </si>
  <si>
    <t>K ELECTRIC LIMITED</t>
  </si>
  <si>
    <t>0174388</t>
  </si>
  <si>
    <t>MUHAMMAD SHAMIM BAKHSHI / RAJA STEELS</t>
  </si>
  <si>
    <t>0239101</t>
  </si>
  <si>
    <t>PREMIER AGENCIES</t>
  </si>
  <si>
    <t>0129612</t>
  </si>
  <si>
    <t>ISLAMABAD FEEDS PRIVATE LIMITED</t>
  </si>
  <si>
    <t>0007561</t>
  </si>
  <si>
    <t>KHAN TRADERS</t>
  </si>
  <si>
    <t>0007913</t>
  </si>
  <si>
    <t>ACRO SPINNING AND WEAVING MILLS LTD</t>
  </si>
  <si>
    <t>0008114</t>
  </si>
  <si>
    <t>NISHAT (CHUNIAN) LTD</t>
  </si>
  <si>
    <t>0008132</t>
  </si>
  <si>
    <t>IHSAN SONS PVT LTD</t>
  </si>
  <si>
    <t>0008232</t>
  </si>
  <si>
    <t>MSC TEXTILES (PVT)LTD</t>
  </si>
  <si>
    <t>0010224</t>
  </si>
  <si>
    <t>SUI SOUTHERN GAS COMPANY LTD</t>
  </si>
  <si>
    <t>0012254</t>
  </si>
  <si>
    <t>SHAHRAJ FABRICS(PVT) LTD.</t>
  </si>
  <si>
    <t>0012709</t>
  </si>
  <si>
    <t>SANDAL DYESTUFF INDUSTRIES LIMITED</t>
  </si>
  <si>
    <t>0012745</t>
  </si>
  <si>
    <t>ZAIN BUSINESS EMPIRE SMC. PVT LTD</t>
  </si>
  <si>
    <t>0012821</t>
  </si>
  <si>
    <t>GULISTAN TEXTILE MILL LTD</t>
  </si>
  <si>
    <t>0012866</t>
  </si>
  <si>
    <t>PAKISTAN MOBILE COMMUNCATION LTD</t>
  </si>
  <si>
    <t>0019337</t>
  </si>
  <si>
    <t>WATER &amp; POWER DEVELOPMENT AUTHORITY</t>
  </si>
  <si>
    <t>0022971</t>
  </si>
  <si>
    <t>RAFIQ SPINNING MILLS PVT LTD</t>
  </si>
  <si>
    <t>0024898</t>
  </si>
  <si>
    <t>FARAZ FOODS PVT LIMITED</t>
  </si>
  <si>
    <t>0032215</t>
  </si>
  <si>
    <t>PUNJAB BEVERAGES COMPANY PVT LTD</t>
  </si>
  <si>
    <t>0032394</t>
  </si>
  <si>
    <t>HINA SANA TEXTILE MILLS PVT LTD</t>
  </si>
  <si>
    <t>0032512</t>
  </si>
  <si>
    <t>AKBAR BROTHERS</t>
  </si>
  <si>
    <t>0047169</t>
  </si>
  <si>
    <t>M. IMRAN AND ADNAN ENTERPRISES</t>
  </si>
  <si>
    <t>0057799</t>
  </si>
  <si>
    <t>MACTER INERNATIONAL LTD</t>
  </si>
  <si>
    <t>0063619</t>
  </si>
  <si>
    <t>M/S CBM PLASTICS (PVT) LTD</t>
  </si>
  <si>
    <t>0097196</t>
  </si>
  <si>
    <t>MUHAMMAD SHAFI TANNERIES (PVT) LTD</t>
  </si>
  <si>
    <t>0108119</t>
  </si>
  <si>
    <t>TATA TEXTILE MILLS LTD</t>
  </si>
  <si>
    <t>0131578</t>
  </si>
  <si>
    <t>SHABBIR TILES AND CERAMICS LIMITED</t>
  </si>
  <si>
    <t>0138566</t>
  </si>
  <si>
    <t>BESTWAY CEMENT LIMITED</t>
  </si>
  <si>
    <t>0192558</t>
  </si>
  <si>
    <t>M MUNIR M AHMED KHANANI SEC LTD</t>
  </si>
  <si>
    <t>0063109</t>
  </si>
  <si>
    <t>SIDDIQSONS LIMITED</t>
  </si>
  <si>
    <t>0087968</t>
  </si>
  <si>
    <t>NISHAT MILLS LIMITED</t>
  </si>
  <si>
    <t>0094715</t>
  </si>
  <si>
    <t>GARIBSONS PRIVATE LIMITED</t>
  </si>
  <si>
    <t>0093571</t>
  </si>
  <si>
    <t>NAVEENA EXPORTS LIMITED</t>
  </si>
  <si>
    <t>0152974</t>
  </si>
  <si>
    <t>SINGER PAKISTAN LTD / WAVES SINGER PAKISTAN LIMITED</t>
  </si>
  <si>
    <t>0160029</t>
  </si>
  <si>
    <t>FARAN SUGAR MILLS LTD</t>
  </si>
  <si>
    <t>0167841</t>
  </si>
  <si>
    <t>SHUJABAD OIL AND FEED MILLS (PVT)</t>
  </si>
  <si>
    <t>0020153</t>
  </si>
  <si>
    <t>FAUJI FERTILIZER CO. LTD</t>
  </si>
  <si>
    <t>0235976</t>
  </si>
  <si>
    <t>NC ELECTRIC COMPANY LTD</t>
  </si>
  <si>
    <t>0190829</t>
  </si>
  <si>
    <t>AMIN ITTEFAQ RICE MILLS</t>
  </si>
  <si>
    <t>0185707</t>
  </si>
  <si>
    <t>ABDULLAH ANIS / AAS ENTERPRISES</t>
  </si>
  <si>
    <t>0194027</t>
  </si>
  <si>
    <t>IRSHAD SAEED PACKAGING PVT LTD</t>
  </si>
  <si>
    <t>0274089</t>
  </si>
  <si>
    <t>PARADISE PRESS (PVT.) LIMITED</t>
  </si>
  <si>
    <t>0529376</t>
  </si>
  <si>
    <t>CROWN POWER PVT LIMITED</t>
  </si>
  <si>
    <t>0529824</t>
  </si>
  <si>
    <t>GAS AND OIL PAKISTAN LIMITED</t>
  </si>
  <si>
    <t>0233011</t>
  </si>
  <si>
    <t>IBRAHIM FIBRES LIMITED</t>
  </si>
  <si>
    <t>0045929</t>
  </si>
  <si>
    <t>TAHIR OMER INDUSTRIES LTD</t>
  </si>
  <si>
    <t>0232173</t>
  </si>
  <si>
    <t>STRONGWILL WIRE IND (PVT) LTD</t>
  </si>
  <si>
    <t>0187548</t>
  </si>
  <si>
    <t>KHAS TEXTILE MILLS PVT LTD</t>
  </si>
  <si>
    <t>0202332</t>
  </si>
  <si>
    <t>MEHTA BROTHERS PVT LTD</t>
  </si>
  <si>
    <t>0196581</t>
  </si>
  <si>
    <t>JUNAID SULAMAN MAPARA / TAYYAB TRADERS</t>
  </si>
  <si>
    <t>0167391</t>
  </si>
  <si>
    <t>ZAHIR ALI BURKI / THE BURKI TYRE</t>
  </si>
  <si>
    <t>0151093</t>
  </si>
  <si>
    <t>AMRELI STEELS LTD</t>
  </si>
  <si>
    <t>0220983</t>
  </si>
  <si>
    <t>B AND B SECURITIES PVT LTD</t>
  </si>
  <si>
    <t>0213122</t>
  </si>
  <si>
    <t>SUI NORTHERN GAS PIPELINES LTD</t>
  </si>
  <si>
    <t>0180806</t>
  </si>
  <si>
    <t>OBS PAKISTAN PRIVATE LIMITED</t>
  </si>
  <si>
    <t>0212704</t>
  </si>
  <si>
    <t>FIVE STAR FOODS</t>
  </si>
  <si>
    <t>0187659</t>
  </si>
  <si>
    <t>NOVATEX LIMITED</t>
  </si>
  <si>
    <t>0121970</t>
  </si>
  <si>
    <t>JDW SUGAR MILLS LTD</t>
  </si>
  <si>
    <t>0185859</t>
  </si>
  <si>
    <t>ASAD ALI / BISMILLAH INDUSTRY</t>
  </si>
  <si>
    <t>0217907</t>
  </si>
  <si>
    <t>BHANERO ENERGY LTD</t>
  </si>
  <si>
    <t>0241778</t>
  </si>
  <si>
    <t>ABDUL QADIR / ABDUL QADIR ABDUL SATTAR</t>
  </si>
  <si>
    <t>0196970</t>
  </si>
  <si>
    <t>ABDUR REHMAN YUSUF MAPARA / OMER JEE VAMRA</t>
  </si>
  <si>
    <t>0266419</t>
  </si>
  <si>
    <t>ASHRAF AND SONS STEEL FURNACE</t>
  </si>
  <si>
    <t>0212973</t>
  </si>
  <si>
    <t>ITTEHAD CHEMICALS LTD</t>
  </si>
  <si>
    <t>0025446</t>
  </si>
  <si>
    <t>ENGRO FERTILIZER LIMITED</t>
  </si>
  <si>
    <t>0198479</t>
  </si>
  <si>
    <t>THE SEARLE COMPANY LIMITED</t>
  </si>
  <si>
    <t>0171184</t>
  </si>
  <si>
    <t>MUHAMMAD SHAHID / STEEL ZONE</t>
  </si>
  <si>
    <t>0259144</t>
  </si>
  <si>
    <t>MAYFAIR LIMITED</t>
  </si>
  <si>
    <t>0212837</t>
  </si>
  <si>
    <t>ALAMGIR S/O MANZOOR ILLAHI / ALAMGIR</t>
  </si>
  <si>
    <t>0196472</t>
  </si>
  <si>
    <t>MUHAMMAD IQBAL / CRYSTAL ENTERPRISE</t>
  </si>
  <si>
    <t>0248850</t>
  </si>
  <si>
    <t>A.A COTTON MILLS LIMITED</t>
  </si>
  <si>
    <t>0005283</t>
  </si>
  <si>
    <t>PAK TELECOM MOBILE LIMITED</t>
  </si>
  <si>
    <t>0184162</t>
  </si>
  <si>
    <t>ESSA FAROOQ / ESSA STEEL</t>
  </si>
  <si>
    <t>0218405</t>
  </si>
  <si>
    <t>MIMA KNIT (PRIVATE) LIMITED</t>
  </si>
  <si>
    <t>0158912</t>
  </si>
  <si>
    <t>HABIB OIL MILLS (PVT) LTD</t>
  </si>
  <si>
    <t>0252910</t>
  </si>
  <si>
    <t>ISLAND TEXTILE MILLS LTD</t>
  </si>
  <si>
    <t>0269787</t>
  </si>
  <si>
    <t>SUKKUR BEVERAGES PVT LTD</t>
  </si>
  <si>
    <t>0198175</t>
  </si>
  <si>
    <t>CHERAT CEMENT CO LTD</t>
  </si>
  <si>
    <t>0262059</t>
  </si>
  <si>
    <t>H SHEIKH NOOR UD DIN AND SONS PVT</t>
  </si>
  <si>
    <t>0196722</t>
  </si>
  <si>
    <t>RYK MILLS LIMITED</t>
  </si>
  <si>
    <t>0216719</t>
  </si>
  <si>
    <t>GAMALUX OLEOCHEMICALS PVT LTD</t>
  </si>
  <si>
    <t>0217167</t>
  </si>
  <si>
    <t>MIA CORPORATION PRIVATE LIMITED</t>
  </si>
  <si>
    <t>0279033</t>
  </si>
  <si>
    <t>INTER FOOD INDUSTRIES PVT LIMITED</t>
  </si>
  <si>
    <t>0089361</t>
  </si>
  <si>
    <t>FAZAL CLOTH MILLS LTD</t>
  </si>
  <si>
    <t>0270468</t>
  </si>
  <si>
    <t>MESKAY AND FEMTEE PVT LTD</t>
  </si>
  <si>
    <t>0167919</t>
  </si>
  <si>
    <t>POWER CHEMICAL INDUSTRIES LTD</t>
  </si>
  <si>
    <t>0199852</t>
  </si>
  <si>
    <t>KOT ADDU POWER COMPANY LIMITED</t>
  </si>
  <si>
    <t>0272148</t>
  </si>
  <si>
    <t>DIAMOND FABRICS LTD</t>
  </si>
  <si>
    <t>0233252</t>
  </si>
  <si>
    <t>M YAQOOB WARIND / H Y TRADER</t>
  </si>
  <si>
    <t>0185923</t>
  </si>
  <si>
    <t>NISHAT CHUNIAN POWER LIMITED</t>
  </si>
  <si>
    <t>0212950</t>
  </si>
  <si>
    <t>MUGHAL IRON AND STEEL INDUSTRIES</t>
  </si>
  <si>
    <t>0269858</t>
  </si>
  <si>
    <t>JAWED SULEMAN / AL SAFA STEEL</t>
  </si>
  <si>
    <t>0085047</t>
  </si>
  <si>
    <t>SHARIF SOLVENT PLANT PVT LTD</t>
  </si>
  <si>
    <t>0136934</t>
  </si>
  <si>
    <t>CHASHMA SUGAR MILLS LIMITED</t>
  </si>
  <si>
    <t>0250747</t>
  </si>
  <si>
    <t>SERVICE INDUSTRIES LIMITED</t>
  </si>
  <si>
    <t>0053438</t>
  </si>
  <si>
    <t>PAKISTAN NATIONAL SHIPPING CORPORAT</t>
  </si>
  <si>
    <t>0266777</t>
  </si>
  <si>
    <t>ARTISTIC FABRIC AND GARMENTS</t>
  </si>
  <si>
    <t>0235347</t>
  </si>
  <si>
    <t>THE HUB POWER COMPANY LIMITED</t>
  </si>
  <si>
    <t>0243225</t>
  </si>
  <si>
    <t>SHAFI GLUCO CHEM PVT LTD</t>
  </si>
  <si>
    <t>0289137</t>
  </si>
  <si>
    <t>FAUJI MEAT LIMITED</t>
  </si>
  <si>
    <t>0290309</t>
  </si>
  <si>
    <t>ASHRAF SUGAR MILLS LTD</t>
  </si>
  <si>
    <t>0282930</t>
  </si>
  <si>
    <t>EDUCATIONAL EXCELLENCE LTD</t>
  </si>
  <si>
    <t>0283097</t>
  </si>
  <si>
    <t>NATIONAL COMMUNICATION SERVICES (SM</t>
  </si>
  <si>
    <t>0040093</t>
  </si>
  <si>
    <t>ROSHAN PACKAGES LIMITED</t>
  </si>
  <si>
    <t>0285131</t>
  </si>
  <si>
    <t>MULTINET PAKISTAN PVT LIMITED</t>
  </si>
  <si>
    <t>0209782</t>
  </si>
  <si>
    <t>SALFI TEXTILE MILLS LTD</t>
  </si>
  <si>
    <t>0210565</t>
  </si>
  <si>
    <t>KHALIL AHMED / MR. KHALIL AHMED &amp; MRS. SHAHEEN KHALIL</t>
  </si>
  <si>
    <t>0209037</t>
  </si>
  <si>
    <t>SHIRAZI TRADING COMPANY PVT LTD</t>
  </si>
  <si>
    <t>0293203</t>
  </si>
  <si>
    <t>SADIQ POULTRY (PVT) LTD</t>
  </si>
  <si>
    <t>0284724</t>
  </si>
  <si>
    <t>EXIDE PAKISTAN LIMITED</t>
  </si>
  <si>
    <t>0123694</t>
  </si>
  <si>
    <t>ADVANCE TELECOM PRIVATE LIMITED</t>
  </si>
  <si>
    <t>0288276</t>
  </si>
  <si>
    <t>IMRAN SULEMAN / SAJ STEEL</t>
  </si>
  <si>
    <t>0192298</t>
  </si>
  <si>
    <t>AKHAI SECURITIES PVT LTD</t>
  </si>
  <si>
    <t>0119963</t>
  </si>
  <si>
    <t>INDUS SUGAR MILLS LIMITED</t>
  </si>
  <si>
    <t>0217176</t>
  </si>
  <si>
    <t>HUMAK ENGINEERING (PRIVATE) LIMITED</t>
  </si>
  <si>
    <t>0296095</t>
  </si>
  <si>
    <t>GREEN APPLIANCES (PVT.) LTD</t>
  </si>
  <si>
    <t>0245530</t>
  </si>
  <si>
    <t>ATLAS METALS PVT LIMITED</t>
  </si>
  <si>
    <t>0070954</t>
  </si>
  <si>
    <t>MUHAMMAD SHOAIB</t>
  </si>
  <si>
    <t>0289026</t>
  </si>
  <si>
    <t>ASLAM SULEMAN JIWANI / SAJ ENTERPRISES</t>
  </si>
  <si>
    <t>0296015</t>
  </si>
  <si>
    <t>AL-HAMZA STEEL MILLS PVT LTD</t>
  </si>
  <si>
    <t>0311630</t>
  </si>
  <si>
    <t>ASTRO PLASTICS PVT LTD</t>
  </si>
  <si>
    <t>0304332</t>
  </si>
  <si>
    <t>NAND LAL / KOHISTAN BROKER</t>
  </si>
  <si>
    <t>0252013</t>
  </si>
  <si>
    <t>TOYO PACKAGING PVT LTD</t>
  </si>
  <si>
    <t>0322341</t>
  </si>
  <si>
    <t>PAK INTERNATIONAL BULK TERMINAL LTD</t>
  </si>
  <si>
    <t>0281104</t>
  </si>
  <si>
    <t>HNR COMPANY PVT LTD</t>
  </si>
  <si>
    <t>0105664</t>
  </si>
  <si>
    <t>MUHAMMAD USMAN RIAZ BHATTI / ALI STEEL</t>
  </si>
  <si>
    <t>0287350</t>
  </si>
  <si>
    <t>FFBL POWER COMPANY LIMITED</t>
  </si>
  <si>
    <t>0323965</t>
  </si>
  <si>
    <t>Power Holding (Pvt) Limited</t>
  </si>
  <si>
    <t>0293982</t>
  </si>
  <si>
    <t>MUHAMMAD SOHAIL / UMER STEEL</t>
  </si>
  <si>
    <t>0010392</t>
  </si>
  <si>
    <t>KAMRAN AHMED KHALILI</t>
  </si>
  <si>
    <t>0183465</t>
  </si>
  <si>
    <t>HANNAN HAFEEZ / HANNAN STEEL</t>
  </si>
  <si>
    <t>0277156</t>
  </si>
  <si>
    <t>KATCAM (PVT) LTD (PRE-COM/OPR AC-)</t>
  </si>
  <si>
    <t>0293527</t>
  </si>
  <si>
    <t>ELITE ESTATES PVT LTD</t>
  </si>
  <si>
    <t>0307740</t>
  </si>
  <si>
    <t>H.S.J. STEEL INDUSTRIES</t>
  </si>
  <si>
    <t>0122570</t>
  </si>
  <si>
    <t>M/S UNICOL LIMITED</t>
  </si>
  <si>
    <t>0329246</t>
  </si>
  <si>
    <t>NATIONAL PETROCARBON PVT LIMITED</t>
  </si>
  <si>
    <t>0308171</t>
  </si>
  <si>
    <t>AAR TRADING COMPANY</t>
  </si>
  <si>
    <t>0184418</t>
  </si>
  <si>
    <t>MUHAMMAD SHOAIB / SHARIF AND CO</t>
  </si>
  <si>
    <t>0260241</t>
  </si>
  <si>
    <t>BARKAT STEEL MILLS</t>
  </si>
  <si>
    <t>0008257</t>
  </si>
  <si>
    <t>HALEEB FOODS LTD.</t>
  </si>
  <si>
    <t>0266460</t>
  </si>
  <si>
    <t>MULLER &amp; PHIPPS PAKISTAN PVT LTD</t>
  </si>
  <si>
    <t>0304533</t>
  </si>
  <si>
    <t>A H GRAINS</t>
  </si>
  <si>
    <t>0194959</t>
  </si>
  <si>
    <t>AHMED ORIENTAL TEXTILE MILLS LTD</t>
  </si>
  <si>
    <t>0309967</t>
  </si>
  <si>
    <t>TRI-EMMM PRODUCTS</t>
  </si>
  <si>
    <t>0119367</t>
  </si>
  <si>
    <t>SADIQ FEEDS (PVT) LTD.</t>
  </si>
  <si>
    <t>0337976</t>
  </si>
  <si>
    <t>IBL OPERATIONS PVT LTD</t>
  </si>
  <si>
    <t>0323963</t>
  </si>
  <si>
    <t>MUHAMMAD SHOAIB LAKHANI / SAFA STEEL</t>
  </si>
  <si>
    <t>0339093</t>
  </si>
  <si>
    <t>NEELUM JHELUM HYDRO POWER COPVT LTD</t>
  </si>
  <si>
    <t>0338457</t>
  </si>
  <si>
    <t>GENERATIONS SCHOOL PVT LTD</t>
  </si>
  <si>
    <t>0061880</t>
  </si>
  <si>
    <t>MCR PRIVATE LIMITED</t>
  </si>
  <si>
    <t>0158586</t>
  </si>
  <si>
    <t>FATIMA SUGAR MILLS LTD</t>
  </si>
  <si>
    <t>0328246</t>
  </si>
  <si>
    <t>HRSG OUTSOURCING PVT LIMITED</t>
  </si>
  <si>
    <t>0307258</t>
  </si>
  <si>
    <t>IRFAN / FALCON STEEL</t>
  </si>
  <si>
    <t>0179664</t>
  </si>
  <si>
    <t>MUHAMMAD RAZA SHAIKH / BABA CORPORATION</t>
  </si>
  <si>
    <t>0294597</t>
  </si>
  <si>
    <t>AL-HAMZA TRADING AND SHIPBREAKINGCO</t>
  </si>
  <si>
    <t>0095219</t>
  </si>
  <si>
    <t>GUL AHMED TEXTILE MILLS LIMITED</t>
  </si>
  <si>
    <t>0188984</t>
  </si>
  <si>
    <t>PRINTING SERVICES PVT LTD</t>
  </si>
  <si>
    <t>0190348</t>
  </si>
  <si>
    <t>MUHAMMAD RIAZ / A K FASHION APPAREL INDUSTRIES</t>
  </si>
  <si>
    <t>0314541</t>
  </si>
  <si>
    <t>GRANDEUR METALS (PVT) LTD</t>
  </si>
  <si>
    <t>0308290</t>
  </si>
  <si>
    <t>RAFI SECURITIES (PVT) LTD</t>
  </si>
  <si>
    <t>0349987</t>
  </si>
  <si>
    <t>FARZANA BANO / SELANI ASIA INTERNATIONAL TRADING C</t>
  </si>
  <si>
    <t>0170385</t>
  </si>
  <si>
    <t>SHAMOIL / SHAMOIL RAFIQ</t>
  </si>
  <si>
    <t>0338012</t>
  </si>
  <si>
    <t>MAHMOOD FEED PVT LIMITED</t>
  </si>
  <si>
    <t>0354377</t>
  </si>
  <si>
    <t>INDUS PHARMA PVT LTD</t>
  </si>
  <si>
    <t>0309026</t>
  </si>
  <si>
    <t>MTI MEDICAL PVT LTD</t>
  </si>
  <si>
    <t>0346579</t>
  </si>
  <si>
    <t>FARAZ SHOUKAT / VENUS SERVICE STATION</t>
  </si>
  <si>
    <t>0323850</t>
  </si>
  <si>
    <t>KISHAN CHAND MANGLANI / SAIN BABA ENTERPRISES</t>
  </si>
  <si>
    <t>0278708</t>
  </si>
  <si>
    <t>MEHDI OIL INDUSTRIES PVT LIMITED</t>
  </si>
  <si>
    <t>0202421</t>
  </si>
  <si>
    <t>RUBA DIGITAL PVT LIMITED</t>
  </si>
  <si>
    <t>0363144</t>
  </si>
  <si>
    <t>ARTEMA MEDICAL</t>
  </si>
  <si>
    <t>0291383</t>
  </si>
  <si>
    <t>SUNDAR GAS PRIVATE LIMITED</t>
  </si>
  <si>
    <t>0363523</t>
  </si>
  <si>
    <t>NISHAT HOTELS AND PROPERTIES LTD</t>
  </si>
  <si>
    <t>0324186</t>
  </si>
  <si>
    <t>BECO STEEL RE ROLLING MILLS PVT LTD / MUHAMMAD AHMED RAZA</t>
  </si>
  <si>
    <t>0213022</t>
  </si>
  <si>
    <t>ZUBAIR / Z R CORPORATION</t>
  </si>
  <si>
    <t>0355097</t>
  </si>
  <si>
    <t>AGP LIMITED</t>
  </si>
  <si>
    <t>0353083</t>
  </si>
  <si>
    <t>ABDUL SAMAD / TRADE OCEANS INTERNATIONAL</t>
  </si>
  <si>
    <t>0218404</t>
  </si>
  <si>
    <t>UNIVERSAL LEATHER PVT LTD</t>
  </si>
  <si>
    <t>0293596</t>
  </si>
  <si>
    <t>ABDUL JABBAR / AL MEEZAN ENTERPRISES</t>
  </si>
  <si>
    <t>0357333</t>
  </si>
  <si>
    <t>KHWAJA FEEDS PRIVATE LIMITED</t>
  </si>
  <si>
    <t>0262318</t>
  </si>
  <si>
    <t>FAHAD GHAFFAR SOOMRO</t>
  </si>
  <si>
    <t>0255057</t>
  </si>
  <si>
    <t>A ONE STEEL</t>
  </si>
  <si>
    <t>0279365</t>
  </si>
  <si>
    <t>A K INTERNATIONAL</t>
  </si>
  <si>
    <t>0326320</t>
  </si>
  <si>
    <t>KAYSONS INTERNATIONAL (PVT) LIMITED</t>
  </si>
  <si>
    <t>0362559</t>
  </si>
  <si>
    <t>JADEED FEEDS INDUSTRIES PVT LTD</t>
  </si>
  <si>
    <t>0344034</t>
  </si>
  <si>
    <t>ALTAF ABDUL MAJEED / UNIVERSAL INDUSTRIES</t>
  </si>
  <si>
    <t>0001598</t>
  </si>
  <si>
    <t>ADAM SUGAR MILLS LIMITED</t>
  </si>
  <si>
    <t>0365974</t>
  </si>
  <si>
    <t>JAUHARABAD SUGAR MILLS LIMITED</t>
  </si>
  <si>
    <t>0357157</t>
  </si>
  <si>
    <t>S A TRADERS</t>
  </si>
  <si>
    <t>0034001</t>
  </si>
  <si>
    <t>RELIANCE WEAVING MILLS LTD</t>
  </si>
  <si>
    <t>0367901</t>
  </si>
  <si>
    <t>NOON SUGAR MILLS LIMITED</t>
  </si>
  <si>
    <t>0343996</t>
  </si>
  <si>
    <t>PAK GULF CONSTRUCTION PVT LIMITED</t>
  </si>
  <si>
    <t>0373353</t>
  </si>
  <si>
    <t>KASHMIR SUGAR MILLS LIMITED</t>
  </si>
  <si>
    <t>0367003</t>
  </si>
  <si>
    <t>PARAGON CONSTRUCTORS PVT LTD</t>
  </si>
  <si>
    <t>0369482</t>
  </si>
  <si>
    <t>M/S COTTON AND COTTON</t>
  </si>
  <si>
    <t>0370545</t>
  </si>
  <si>
    <t>SEVEN STAR SUGAR MILLS (PVT) LTD</t>
  </si>
  <si>
    <t>0353076</t>
  </si>
  <si>
    <t>FAUJI FOODS LIMITED</t>
  </si>
  <si>
    <t>0325208</t>
  </si>
  <si>
    <t>MIAN NABEEL ASHRAF</t>
  </si>
  <si>
    <t>0334473</t>
  </si>
  <si>
    <t>MUHAMMAD HUSSAIN</t>
  </si>
  <si>
    <t>0029653</t>
  </si>
  <si>
    <t>AZNEEM BILWANI</t>
  </si>
  <si>
    <t>0348586</t>
  </si>
  <si>
    <t>KUMAIL AKHTAR HABIB / AKHTAR AND SONS</t>
  </si>
  <si>
    <t>0239897</t>
  </si>
  <si>
    <t>BRIGHT DISTRIBUTORS</t>
  </si>
  <si>
    <t>0210427</t>
  </si>
  <si>
    <t>BIN RASHEED COLORS AND CHEMICALS</t>
  </si>
  <si>
    <t>0220489</t>
  </si>
  <si>
    <t>JHULAY LAL PARBOILED RICE MILL</t>
  </si>
  <si>
    <t>0335912</t>
  </si>
  <si>
    <t>ABDUL WAHEED / HASEEB IMPEX</t>
  </si>
  <si>
    <t>0333616</t>
  </si>
  <si>
    <t>SEEMA LALANI / AL HABIB TWISTING</t>
  </si>
  <si>
    <t>0111496</t>
  </si>
  <si>
    <t>HAIDRI BEVERAGES (PVT) LIMITED</t>
  </si>
  <si>
    <t>0217170</t>
  </si>
  <si>
    <t>MIA MANUFACTURING PRIVATE</t>
  </si>
  <si>
    <t>0062195</t>
  </si>
  <si>
    <t>ADNAN MAHBOOB</t>
  </si>
  <si>
    <t>0183623</t>
  </si>
  <si>
    <t>M R INDUSTRIES</t>
  </si>
  <si>
    <t>0389768</t>
  </si>
  <si>
    <t>INTERNATIONAL BRANDS LTD</t>
  </si>
  <si>
    <t>0381136</t>
  </si>
  <si>
    <t>BIG BIRD FOODS PVT LTD</t>
  </si>
  <si>
    <t>0006036</t>
  </si>
  <si>
    <t>IFFCO PAKISTAN PVT LTD</t>
  </si>
  <si>
    <t>0386213</t>
  </si>
  <si>
    <t>MATIARI HEALTH SERVICES PVT LTD</t>
  </si>
  <si>
    <t>0334031</t>
  </si>
  <si>
    <t>AJMAIR STEEL INDUSTRIES PVT LTD</t>
  </si>
  <si>
    <t>0375618</t>
  </si>
  <si>
    <t>A AND Z OILS PRIVATE LIMITED</t>
  </si>
  <si>
    <t>0015068</t>
  </si>
  <si>
    <t>MUHAMMAD USMAN MALIK / NEW MALIK AUTOMOBILES</t>
  </si>
  <si>
    <t>0379519</t>
  </si>
  <si>
    <t>ZI SOLAR PVT LTD</t>
  </si>
  <si>
    <t>0109211</t>
  </si>
  <si>
    <t>NISHAT POWER LIMITED</t>
  </si>
  <si>
    <t>0215622</t>
  </si>
  <si>
    <t>MUHAMMAD HAMMAD YOUSAF / HAZBI CHEMICALS</t>
  </si>
  <si>
    <t>0313340</t>
  </si>
  <si>
    <t>PRECISION APPLIANCES PVT LIMITED</t>
  </si>
  <si>
    <t>0394852</t>
  </si>
  <si>
    <t>NATIONAL TRANSMISSION AND DESPATCH</t>
  </si>
  <si>
    <t>0288322</t>
  </si>
  <si>
    <t>ABDUL WAHID ABDUL MAJID PVT LTD</t>
  </si>
  <si>
    <t>0386233</t>
  </si>
  <si>
    <t>AMANAT ALI / A.A. STEEL</t>
  </si>
  <si>
    <t>0322627</t>
  </si>
  <si>
    <t>KHAS SOCKS AND KNITWEAR</t>
  </si>
  <si>
    <t>0215022</t>
  </si>
  <si>
    <t>ASIF / PRIME INTERNATIONAL</t>
  </si>
  <si>
    <t>0187505</t>
  </si>
  <si>
    <t>MURTAZA ALI PIRBHOY / LUCKY TIMBER MART</t>
  </si>
  <si>
    <t>0374914</t>
  </si>
  <si>
    <t>JAFFER AGRO SERVICES PVT LTD</t>
  </si>
  <si>
    <t>0402651</t>
  </si>
  <si>
    <t>BARI TEXTILE MILLS PVT LTD</t>
  </si>
  <si>
    <t>0402448</t>
  </si>
  <si>
    <t>TAJ FOOD PRIVATE LIMITED</t>
  </si>
  <si>
    <t>0389334</t>
  </si>
  <si>
    <t>SYED AIJAZ ALI / NEW AIJAZ ENGINEERING AND MANUF.</t>
  </si>
  <si>
    <t>0406298</t>
  </si>
  <si>
    <t>ORIENT PETROLEUM PTY LIMITED</t>
  </si>
  <si>
    <t>0227508</t>
  </si>
  <si>
    <t>MUSTAFEEZ UDDIN / MASHAL PLASTIC</t>
  </si>
  <si>
    <t>0396421</t>
  </si>
  <si>
    <t>HORIZON ALLOYS PVT LTD</t>
  </si>
  <si>
    <t>0012363</t>
  </si>
  <si>
    <t>NAVEED GODIL</t>
  </si>
  <si>
    <t>0383123</t>
  </si>
  <si>
    <t>PAK AGRO OIL MILLS (PVT) LTD</t>
  </si>
  <si>
    <t>0393794</t>
  </si>
  <si>
    <t>HAJVAIRY STEEL INDUSTRIES PVT LTD</t>
  </si>
  <si>
    <t>0399962</t>
  </si>
  <si>
    <t>CRESCENT HADEED PRIVATE LIMITED</t>
  </si>
  <si>
    <t>0324980</t>
  </si>
  <si>
    <t>M.H. QASIM INDUSTRIES (PVT) LTD</t>
  </si>
  <si>
    <t>0230654</t>
  </si>
  <si>
    <t>SULEMAN HAJI KASSIM ASWANI / ATLANTIC TRADERS</t>
  </si>
  <si>
    <t>0052105</t>
  </si>
  <si>
    <t>WASEEQ MAZHAR / ISKAN INTERNATIONAL CO.</t>
  </si>
  <si>
    <t>0306312</t>
  </si>
  <si>
    <t>MIRZA MUTAHIR HUSSAIN / AL RAZA PRINTER</t>
  </si>
  <si>
    <t>0342946</t>
  </si>
  <si>
    <t>DELUXE PACKAGES PVT LTD</t>
  </si>
  <si>
    <t>0398531</t>
  </si>
  <si>
    <t>MAQSOOD FLOUR AND GENERAL MILLS</t>
  </si>
  <si>
    <t>0599418</t>
  </si>
  <si>
    <t>ZAM ZAM CORPORATION</t>
  </si>
  <si>
    <t>0219678</t>
  </si>
  <si>
    <t>MOHAMMAD IQBAL HAJI ABDUL KARIM / IA GLOBAL EXIMP</t>
  </si>
  <si>
    <t>0409572</t>
  </si>
  <si>
    <t>MACPAC FILMS LIMITED</t>
  </si>
  <si>
    <t>0161139</t>
  </si>
  <si>
    <t>AHMED OIL INDUSTRIES PVT LTD</t>
  </si>
  <si>
    <t>0196680</t>
  </si>
  <si>
    <t>KHAIR UN NISA / MUAFIS ENTERPRISE</t>
  </si>
  <si>
    <t>0266261</t>
  </si>
  <si>
    <t>SYED SALMAN RASHID</t>
  </si>
  <si>
    <t>0310000</t>
  </si>
  <si>
    <t>MASTER PLASTIC PACK LIMITED</t>
  </si>
  <si>
    <t>0337827</t>
  </si>
  <si>
    <t>SUFI OIL EXTRACTION PVT LTD</t>
  </si>
  <si>
    <t>0412385</t>
  </si>
  <si>
    <t>HIRA TERRY MILLS LTD</t>
  </si>
  <si>
    <t>0099107</t>
  </si>
  <si>
    <t>DANISH ELAHI / ELAHI GROUP OF COMPANIES</t>
  </si>
  <si>
    <t>0414730</t>
  </si>
  <si>
    <t>MUDASIR OIL MILLS PVT LTD</t>
  </si>
  <si>
    <t>0175740</t>
  </si>
  <si>
    <t>FARAH SALIM / COMMODITIES TRADE LINK SUITE</t>
  </si>
  <si>
    <t>0232555</t>
  </si>
  <si>
    <t>MUHAMMAD RAFIQ / UZAIR ENTERPRISES</t>
  </si>
  <si>
    <t>0192670</t>
  </si>
  <si>
    <t>ABDUL RAZZAK / H I TRADERS</t>
  </si>
  <si>
    <t>0004485</t>
  </si>
  <si>
    <t>D.G.KHAN CEMENT COMPANY LIMITED</t>
  </si>
  <si>
    <t>0267343</t>
  </si>
  <si>
    <t>QADIR AGRO INDUSTRIES (PVT) LTD</t>
  </si>
  <si>
    <t>0220094</t>
  </si>
  <si>
    <t>PAKISTAN AGRICULTURAL STORAGE</t>
  </si>
  <si>
    <t>0303778</t>
  </si>
  <si>
    <t>AL-MAJEED IBRAHIM STEEL IND PVT LTD</t>
  </si>
  <si>
    <t>0324747</t>
  </si>
  <si>
    <t>DEENAR INDUSTRIES PVT LIMITED</t>
  </si>
  <si>
    <t>0399475</t>
  </si>
  <si>
    <t>SAJJAD RAZA HUSSAIN JAFFERY / KNITWEAR ENTERPRISES</t>
  </si>
  <si>
    <t>0416247</t>
  </si>
  <si>
    <t>DW PAKISTAN PVT LTD</t>
  </si>
  <si>
    <t>0396295</t>
  </si>
  <si>
    <t>SAJ STEEL INDUSTRIES PVT LTD</t>
  </si>
  <si>
    <t>0408528</t>
  </si>
  <si>
    <t>SADRUDDIN JIWANI / VARIETY PAPERS</t>
  </si>
  <si>
    <t>0342826</t>
  </si>
  <si>
    <t>MINHA EDIBLE OILS AND GHEE MILLS</t>
  </si>
  <si>
    <t>0413221</t>
  </si>
  <si>
    <t>ZAINAB GHEE AND GENERAL MILLS PVT</t>
  </si>
  <si>
    <t>0401219</t>
  </si>
  <si>
    <t>CONTINENTAL PLASTIC INDUSTRIES</t>
  </si>
  <si>
    <t>0378452</t>
  </si>
  <si>
    <t>MUHAMMAD JUNAID / SUFIYAN STEEL</t>
  </si>
  <si>
    <t>0424571</t>
  </si>
  <si>
    <t>CRESCENT STEEL AND ALLIED PRODUCTS</t>
  </si>
  <si>
    <t>0424394</t>
  </si>
  <si>
    <t>SW SUGAR MILLS LIMITED</t>
  </si>
  <si>
    <t>0375119</t>
  </si>
  <si>
    <t>TAYYABA INDUSTRIES INTERNATIONAL</t>
  </si>
  <si>
    <t>0314684</t>
  </si>
  <si>
    <t>SECUCON</t>
  </si>
  <si>
    <t>0275031</t>
  </si>
  <si>
    <t>M/S COMMTEL SYSTEMS</t>
  </si>
  <si>
    <t>0269793</t>
  </si>
  <si>
    <t>SADIQ OIL EXTRACTION (PVT) LTD</t>
  </si>
  <si>
    <t>0247341</t>
  </si>
  <si>
    <t>ICON PLASTIC PVT LIMITED</t>
  </si>
  <si>
    <t>0245158</t>
  </si>
  <si>
    <t>STEEL COMPLEX PVT LTD</t>
  </si>
  <si>
    <t>0191048</t>
  </si>
  <si>
    <t>SUN LIGHT WOOD PRODUCTS PVT LTD</t>
  </si>
  <si>
    <t>0014534</t>
  </si>
  <si>
    <t>FAUJI FERTILIZER BIN QASIM LTD.</t>
  </si>
  <si>
    <t>0056794</t>
  </si>
  <si>
    <t>MUNAF IBRAHIM</t>
  </si>
  <si>
    <t>0239744</t>
  </si>
  <si>
    <t>MIAN MUHAMMAD ARIF SULEMAN / AJMAIR TRADERS</t>
  </si>
  <si>
    <t>0421378</t>
  </si>
  <si>
    <t>HAROON ADAMJEE TAI / AL-RIDA EXPORTS</t>
  </si>
  <si>
    <t>0158778</t>
  </si>
  <si>
    <t>MUHAMMAD SHAHNAWAZ AZAM / AHBAAB IMPEX</t>
  </si>
  <si>
    <t>0374056</t>
  </si>
  <si>
    <t>SHEIKH JEHENZEB JILANI / J. ZEE ENTERPRISES</t>
  </si>
  <si>
    <t>0214197</t>
  </si>
  <si>
    <t>ABDUL AZIZ MANIYA / SESAMEX</t>
  </si>
  <si>
    <t>0391229</t>
  </si>
  <si>
    <t>SAJ STEEL PRIVATE LIMITED</t>
  </si>
  <si>
    <t>0072339</t>
  </si>
  <si>
    <t>TUFAIL CHEMICAL AND SURFACTANTS PVT</t>
  </si>
  <si>
    <t>0221378</t>
  </si>
  <si>
    <t>HADAYAT DETERGENT AND CHEMICALS (PV</t>
  </si>
  <si>
    <t>0408135</t>
  </si>
  <si>
    <t>RAB NAWAZ INDUSTRIES PVT LIMITED</t>
  </si>
  <si>
    <t>0069724</t>
  </si>
  <si>
    <t>TUFAIL CHEMICAL INDUSTRIES LTD</t>
  </si>
  <si>
    <t>0164683</t>
  </si>
  <si>
    <t>SHEIKHOO SUGAR MILLS LTD</t>
  </si>
  <si>
    <t>0170200</t>
  </si>
  <si>
    <t>ATLAS ENGINEERING LIMITED</t>
  </si>
  <si>
    <t>0272858</t>
  </si>
  <si>
    <t>PERFORMANCE AUTOMOTIVE (PVT) LTD</t>
  </si>
  <si>
    <t>0293700</t>
  </si>
  <si>
    <t>AGRO EXIMP</t>
  </si>
  <si>
    <t>0302929</t>
  </si>
  <si>
    <t>A.B. SAEED PVT LTD</t>
  </si>
  <si>
    <t>0308387</t>
  </si>
  <si>
    <t>INOVI TECHNOLOGIES</t>
  </si>
  <si>
    <t>0371746</t>
  </si>
  <si>
    <t>ANEES / SHARIF IMPEX</t>
  </si>
  <si>
    <t>0373290</t>
  </si>
  <si>
    <t>CENTURY PACKAGES PRIVATE LIMITED</t>
  </si>
  <si>
    <t>0387482</t>
  </si>
  <si>
    <t>HH PIPE MILL</t>
  </si>
  <si>
    <t>0390004</t>
  </si>
  <si>
    <t>ABDUL SAMAD GABA / SUBHAN ENTERPRISES</t>
  </si>
  <si>
    <t>0011332</t>
  </si>
  <si>
    <t>TANDLIANWALA SUGAR MILLS LTD</t>
  </si>
  <si>
    <t>0187439</t>
  </si>
  <si>
    <t>MUHAMMAD ISMAIL / MOBEEN STEEL</t>
  </si>
  <si>
    <t>0229921</t>
  </si>
  <si>
    <t>MIRZA MUHAMMAD ABBAS / ROYAL STEEL</t>
  </si>
  <si>
    <t>0368597</t>
  </si>
  <si>
    <t>HUSEIN SUGAR MILLS LIMITED</t>
  </si>
  <si>
    <t>0375712</t>
  </si>
  <si>
    <t>JILANI POLY INDUSTRIES PVT LTD</t>
  </si>
  <si>
    <t>0376168</t>
  </si>
  <si>
    <t>JAVAID INTERNATIONAL PVT LTD</t>
  </si>
  <si>
    <t>0450578</t>
  </si>
  <si>
    <t>H.A FIBRES (PVT) LTD</t>
  </si>
  <si>
    <t>0433215</t>
  </si>
  <si>
    <t>KHALIS MANUFACTURING LTD</t>
  </si>
  <si>
    <t>0438590</t>
  </si>
  <si>
    <t>STAR COTTON CORPORATION PVT LTD</t>
  </si>
  <si>
    <t>0429000</t>
  </si>
  <si>
    <t>MUHAMMAD EHSAN / UNION PACKAGES</t>
  </si>
  <si>
    <t>0441613</t>
  </si>
  <si>
    <t>DEWAN SONS</t>
  </si>
  <si>
    <t>0306138</t>
  </si>
  <si>
    <t>HAJVERY NATIONAL PIPE PVT LTD</t>
  </si>
  <si>
    <t>0181411</t>
  </si>
  <si>
    <t>SADIQ ABDUL RAZZAQ / GOGAN STEEL TRADERS</t>
  </si>
  <si>
    <t>0186212</t>
  </si>
  <si>
    <t>ABDUL WAHID / HASHIM LAKHANI AND SONS</t>
  </si>
  <si>
    <t>0254628</t>
  </si>
  <si>
    <t>FATIMA HOLDING LIMITED</t>
  </si>
  <si>
    <t>0323551</t>
  </si>
  <si>
    <t>SHIFA INTERNATIONAL HOSPITALS LTD</t>
  </si>
  <si>
    <t>0234829</t>
  </si>
  <si>
    <t>INSHIPPING PRIVATE LIMITED</t>
  </si>
  <si>
    <t>0421424</t>
  </si>
  <si>
    <t>PIONEER CEMENT LTD</t>
  </si>
  <si>
    <t>0304274</t>
  </si>
  <si>
    <t>IBRAHIM NIZAMI STEEL WIRE IND PVT L</t>
  </si>
  <si>
    <t>0202326</t>
  </si>
  <si>
    <t>USMAN HAYE / VET SQUARE</t>
  </si>
  <si>
    <t>0144496</t>
  </si>
  <si>
    <t>MUSHTAQ / VMY TRADING</t>
  </si>
  <si>
    <t>0353631</t>
  </si>
  <si>
    <t>ABDUL RASHEED ENTERPRISES</t>
  </si>
  <si>
    <t>0419735</t>
  </si>
  <si>
    <t>MATCHLESS TOURS AND TRAVELS PVT LTD</t>
  </si>
  <si>
    <t>0217162</t>
  </si>
  <si>
    <t>MIA ENERGY (PRIVATE) LIMITED</t>
  </si>
  <si>
    <t>0235086</t>
  </si>
  <si>
    <t>MUHAMMAD AHMED TARIQ / AHMED TRADING COMPANY</t>
  </si>
  <si>
    <t>0305637</t>
  </si>
  <si>
    <t>NIZAMI FEEDS PVT LTD</t>
  </si>
  <si>
    <t>0466863</t>
  </si>
  <si>
    <t>BISMILLAH SEHLA PRO PLANT PVT LTD</t>
  </si>
  <si>
    <t>0447493</t>
  </si>
  <si>
    <t>CENTURY PAPER AND BOARD MILLS LTD</t>
  </si>
  <si>
    <t>0464683</t>
  </si>
  <si>
    <t>HI TECH LUBRICANTS LTD</t>
  </si>
  <si>
    <t>0208357</t>
  </si>
  <si>
    <t>ATLAS POWER LIMITED</t>
  </si>
  <si>
    <t>0456176</t>
  </si>
  <si>
    <t>AIMNAZ (PVT) LTD</t>
  </si>
  <si>
    <t>0421748</t>
  </si>
  <si>
    <t>AL FATTAH ALUMINIUM INDUSTRIES</t>
  </si>
  <si>
    <t>0049392</t>
  </si>
  <si>
    <t>KARACHI STEEL RE-ROLLING MILLS</t>
  </si>
  <si>
    <t>0462274</t>
  </si>
  <si>
    <t>THE BUILDING TECHNIQUES PVT LIMITED</t>
  </si>
  <si>
    <t>0408770</t>
  </si>
  <si>
    <t>ASIF AKHAI</t>
  </si>
  <si>
    <t>0117693</t>
  </si>
  <si>
    <t>FIRST STEP EDU.SYSTEM (PVT) LTD.</t>
  </si>
  <si>
    <t>0286361</t>
  </si>
  <si>
    <t>MUHAMMAD AHMED SURMAWALA / SURMAWALA ELECTRONICS (AS)</t>
  </si>
  <si>
    <t>0470534</t>
  </si>
  <si>
    <t>NOOR FATIMA TEXTILE PRO IND PVT LTD</t>
  </si>
  <si>
    <t>0141959</t>
  </si>
  <si>
    <t>TEXMARK (PVT) LTD</t>
  </si>
  <si>
    <t>0463916</t>
  </si>
  <si>
    <t>TRISTAR INTERNATIONAL CONSULTANT</t>
  </si>
  <si>
    <t>0464734</t>
  </si>
  <si>
    <t>TRADE OCEAN INTERNATION SMC PVT LTD</t>
  </si>
  <si>
    <t>0191080</t>
  </si>
  <si>
    <t>DYNEA PAKISTAN LIMITED</t>
  </si>
  <si>
    <t>0423563</t>
  </si>
  <si>
    <t>AITAMAD STEEL FURNACE &amp; RE ROLLING MILLS (PVT) LIMITED</t>
  </si>
  <si>
    <t>0480387</t>
  </si>
  <si>
    <t>A-F STEEL RE ROLLING MILLS</t>
  </si>
  <si>
    <t>0217536</t>
  </si>
  <si>
    <t>QUALITY BUILDERS LTD</t>
  </si>
  <si>
    <t>0142666</t>
  </si>
  <si>
    <t>MUHAMMAD RIZWAN / MUHAMMAD RIZWAN AND BROTHERS</t>
  </si>
  <si>
    <t>0185690</t>
  </si>
  <si>
    <t>RASHID AHMED / RASHID BROTHERS</t>
  </si>
  <si>
    <t>0324407</t>
  </si>
  <si>
    <t>JAI KUMAR / KUMAR FERTILIZER AGENCY</t>
  </si>
  <si>
    <t>0013335</t>
  </si>
  <si>
    <t>KHALID ADHAMI / EQUIPMENT SUPPLY INTERNATIONAL</t>
  </si>
  <si>
    <t>0173193</t>
  </si>
  <si>
    <t>KAMRAN MALIK / COMMERCIAL METAL</t>
  </si>
  <si>
    <t>0257516</t>
  </si>
  <si>
    <t>MUHAMMAD SOHAIL / RICHKO TEXTILE</t>
  </si>
  <si>
    <t>0042055</t>
  </si>
  <si>
    <t>ISHRAT JEHAN / MAH ROSE BEAUTY PARLOUR</t>
  </si>
  <si>
    <t>0009369</t>
  </si>
  <si>
    <t>ISLAMIC INTL MEDICAL COLLEGE TRUST</t>
  </si>
  <si>
    <t>0469719</t>
  </si>
  <si>
    <t>JAVEDAN CORPORATION LIMITED</t>
  </si>
  <si>
    <t>0414746</t>
  </si>
  <si>
    <t>IHSAN COTTON PRODUCTS PVT LTD</t>
  </si>
  <si>
    <t>0421401</t>
  </si>
  <si>
    <t>ABDUL QAYYUM / FAISAL TRADING CO</t>
  </si>
  <si>
    <t>0024003</t>
  </si>
  <si>
    <t>ABDUL SHAKEEL / H.S. ENTERPRISES</t>
  </si>
  <si>
    <t>0438889</t>
  </si>
  <si>
    <t>AGRO PROCESSORS AND ATMOSPHERIC GAS</t>
  </si>
  <si>
    <t>0435436</t>
  </si>
  <si>
    <t>AISHA STEEL MILLS LTD</t>
  </si>
  <si>
    <t>0486813</t>
  </si>
  <si>
    <t>KAMAL LIMITED</t>
  </si>
  <si>
    <t>0006642</t>
  </si>
  <si>
    <t>BLESSED TEXTILES LTD</t>
  </si>
  <si>
    <t>0361260</t>
  </si>
  <si>
    <t>HAJI OIL EXTRACTION PVT LTD</t>
  </si>
  <si>
    <t>0456265</t>
  </si>
  <si>
    <t>ISLAM ENGINEERING PVT LTD</t>
  </si>
  <si>
    <t>0480895</t>
  </si>
  <si>
    <t>MASTER MOTORS LIMITED</t>
  </si>
  <si>
    <t>0438322</t>
  </si>
  <si>
    <t>MINROX PVT LIMITED</t>
  </si>
  <si>
    <t>0301335</t>
  </si>
  <si>
    <t>MUHAMMAD ALI / VOHRA TRADERS</t>
  </si>
  <si>
    <t>0482578</t>
  </si>
  <si>
    <t>UNITY FOODS LTD</t>
  </si>
  <si>
    <t>0450506</t>
  </si>
  <si>
    <t>NAIMAT ULLA STEEL WORKS PVT LTD</t>
  </si>
  <si>
    <t>0446979</t>
  </si>
  <si>
    <t>PAKISTAN METAL GALVANIZING</t>
  </si>
  <si>
    <t>0453186</t>
  </si>
  <si>
    <t>PAK PLASTI PACK INDUSTRIES PVT LTD</t>
  </si>
  <si>
    <t>0374646</t>
  </si>
  <si>
    <t>KHATOON INDUSTRIES (PVT) LTD</t>
  </si>
  <si>
    <t>0353621</t>
  </si>
  <si>
    <t>ZIA UR REHMAN / ZIA OIL TARDERS</t>
  </si>
  <si>
    <t>0426966</t>
  </si>
  <si>
    <t>POWER CEMENT LIMITED</t>
  </si>
  <si>
    <t>0458249</t>
  </si>
  <si>
    <t>YAHYA KHAN / AL-AZIZ TYRE AND CO</t>
  </si>
  <si>
    <t>0416392</t>
  </si>
  <si>
    <t>SHOAIB SULTAN / HORIZON</t>
  </si>
  <si>
    <t>0028879</t>
  </si>
  <si>
    <t xml:space="preserve">SAFDAR HAMEED / LOVING LEATHER </t>
  </si>
  <si>
    <t>0185322</t>
  </si>
  <si>
    <t>MU INTERNATIONAL (SMC-PVT) LIMITED (formally: M/s. AKK Enterprises (SMC PVT) Limited.</t>
  </si>
  <si>
    <t>0214842</t>
  </si>
  <si>
    <t>ISMAIL IQBAL SECURITIES (PVT) LTD</t>
  </si>
  <si>
    <t>0422702</t>
  </si>
  <si>
    <t>PAK LAND FEED PVT LTD</t>
  </si>
  <si>
    <t>0474846</t>
  </si>
  <si>
    <t>YOUSUF PACKAGES PVT LTD</t>
  </si>
  <si>
    <t>0478541</t>
  </si>
  <si>
    <t>KAMRAN BUTT / KAMRAN STEEL</t>
  </si>
  <si>
    <t>0040773</t>
  </si>
  <si>
    <t>BOLAN CASTINGS LIMITED</t>
  </si>
  <si>
    <t>0491234</t>
  </si>
  <si>
    <t>BLUE BIRD ENTERPRISES</t>
  </si>
  <si>
    <t>0489938</t>
  </si>
  <si>
    <t>INAYAT PIPE INDUSTRIES PVT LTD</t>
  </si>
  <si>
    <t>0466988</t>
  </si>
  <si>
    <t>MARINA IMRAN GHANI MUHAMMAD / TRI ANGELS ELECTRONICS PVT LIMITED</t>
  </si>
  <si>
    <t>0489955</t>
  </si>
  <si>
    <t>MASTER PIPE INDUSTRIES</t>
  </si>
  <si>
    <t>0074920</t>
  </si>
  <si>
    <t>Zainab Enterprises</t>
  </si>
  <si>
    <t>0203189</t>
  </si>
  <si>
    <t>ABDUL HAI MEHTA / TOTAL NUTRITION</t>
  </si>
  <si>
    <t>0352134</t>
  </si>
  <si>
    <t>KOHISAR ENTERPRISES</t>
  </si>
  <si>
    <t>0413823</t>
  </si>
  <si>
    <t>IDEAL RICE INDUSTRIES PVT LTD</t>
  </si>
  <si>
    <t>0475768</t>
  </si>
  <si>
    <t>MUMTAZ OIL INDUSTRIES PVT LTD</t>
  </si>
  <si>
    <t>0505075</t>
  </si>
  <si>
    <t>POPULAR ASEPTIC PACKAGING PVT LTD</t>
  </si>
  <si>
    <t>0423369</t>
  </si>
  <si>
    <t>MUBEEN SHAHID / MUBEEN INDUSTRIES</t>
  </si>
  <si>
    <t>0292370</t>
  </si>
  <si>
    <t>ZAHIR KHAN AND BROTHERS</t>
  </si>
  <si>
    <t>0481263</t>
  </si>
  <si>
    <t>MARTIN DOW MARKER LTD</t>
  </si>
  <si>
    <t>0480097</t>
  </si>
  <si>
    <t>WARESA INDUSTRY (PVT) LTD</t>
  </si>
  <si>
    <t>0209216</t>
  </si>
  <si>
    <t>MUHAMMAD IBRAHIM / A.A. TRADERS</t>
  </si>
  <si>
    <t>0383741</t>
  </si>
  <si>
    <t>AIR LINK COMMUNICATION LTD</t>
  </si>
  <si>
    <t>0508505</t>
  </si>
  <si>
    <t>HUSNAIN TEXTILE MILLS (PVT) LIMITED</t>
  </si>
  <si>
    <t>0506100</t>
  </si>
  <si>
    <t>SIKANDER STEELS PRIVATE LIMITED</t>
  </si>
  <si>
    <t>0430589</t>
  </si>
  <si>
    <t>TPL HOLDINGS PVT LTD</t>
  </si>
  <si>
    <t>0195739</t>
  </si>
  <si>
    <t>BLACK GOLD ENGINEERING</t>
  </si>
  <si>
    <t>0500034</t>
  </si>
  <si>
    <t>QAISER LG PETROCHEMICALS PVT LTD</t>
  </si>
  <si>
    <t>0388751</t>
  </si>
  <si>
    <t>THE IMPERIAL ELECTRIC CO PVT LTD</t>
  </si>
  <si>
    <t>0280807</t>
  </si>
  <si>
    <t>SALMAN PAPER PRODUCTS PVT LTD</t>
  </si>
  <si>
    <t>0457422</t>
  </si>
  <si>
    <t>MUHAMMAD ASIF RASHEED / MARHABA TRADERS</t>
  </si>
  <si>
    <t>0492508</t>
  </si>
  <si>
    <t>M/S AL TEXTILES (PVT) LTD</t>
  </si>
  <si>
    <t>0031171</t>
  </si>
  <si>
    <t>ABDUL HAFEEZ / MANAZEEL CONSTRUCTION</t>
  </si>
  <si>
    <t>0065558</t>
  </si>
  <si>
    <t>IMTIAZ RAFI BUTT / NETWORK ASSOCIATES</t>
  </si>
  <si>
    <t>0005017</t>
  </si>
  <si>
    <t>TARIQ CHOBDAR / PAKISAN STEEL IMPORTS CO.</t>
  </si>
  <si>
    <t>0259420</t>
  </si>
  <si>
    <t>ASIAN FOOD INDUSTRIES LTD</t>
  </si>
  <si>
    <t>0331150</t>
  </si>
  <si>
    <t>PERFECT CRAFT SMC PVT LTD</t>
  </si>
  <si>
    <t>0491589</t>
  </si>
  <si>
    <t>CONTINENTAL ENTERPRISES</t>
  </si>
  <si>
    <t>0006641</t>
  </si>
  <si>
    <t>FAISAL SPINNING MILLS LTD</t>
  </si>
  <si>
    <t>0374480</t>
  </si>
  <si>
    <t>UNIQUE TRADING COMPANY</t>
  </si>
  <si>
    <t>0467534</t>
  </si>
  <si>
    <t>SINDH AGRO INDUSTRIES</t>
  </si>
  <si>
    <t>0511440</t>
  </si>
  <si>
    <t>FINTEX MANUFACTURING CORPORATION PVT LIMITED</t>
  </si>
  <si>
    <t>0523587</t>
  </si>
  <si>
    <t>FAMSA POLYMERS INDUSTRY (PVT) LTD</t>
  </si>
  <si>
    <t>0523840</t>
  </si>
  <si>
    <t>H S J METALS (PRIVATE) LIMITED</t>
  </si>
  <si>
    <t>0524413</t>
  </si>
  <si>
    <t>HASEEB UR REHMAN SHAIKH / DANISH TRADERS</t>
  </si>
  <si>
    <t>0494616</t>
  </si>
  <si>
    <t>LASANI AUTO ENGINEERING (SMC-PVT) LIMITED</t>
  </si>
  <si>
    <t>0515993</t>
  </si>
  <si>
    <t>DAWN CONVERTEC PVT LTD</t>
  </si>
  <si>
    <t>0519373</t>
  </si>
  <si>
    <t>AHEAD BRANDS (SMC-PRIVATE) LIMITED</t>
  </si>
  <si>
    <t>0195791</t>
  </si>
  <si>
    <t xml:space="preserve">HUZAIFA / METALLURGY INTERNATIONAL </t>
  </si>
  <si>
    <t>0232685</t>
  </si>
  <si>
    <t>GHANI GASES LIMITED</t>
  </si>
  <si>
    <t>0284580</t>
  </si>
  <si>
    <t>A A SPINNING MILLS LIMITED</t>
  </si>
  <si>
    <t>0504415</t>
  </si>
  <si>
    <t>INNOVATIVE PRIVATE LIMITED</t>
  </si>
  <si>
    <t>0513176</t>
  </si>
  <si>
    <t>LUCKY ELECTRIC POWER COMPANY LTD</t>
  </si>
  <si>
    <t>0494736</t>
  </si>
  <si>
    <t>MUHAMMAD SHAKEEL / SHAKEEL TRADERS</t>
  </si>
  <si>
    <t>0120910</t>
  </si>
  <si>
    <t>NAVEENA INDUSTRIES LIMITED</t>
  </si>
  <si>
    <t>0158513</t>
  </si>
  <si>
    <t>MIRPURKHAS SUGAR MILLS LTD</t>
  </si>
  <si>
    <t>0474926</t>
  </si>
  <si>
    <t>Ashraf Steel Wires</t>
  </si>
  <si>
    <t>0500358</t>
  </si>
  <si>
    <t>EXPRESS MOVERS PVT LIMITED</t>
  </si>
  <si>
    <t>0525965</t>
  </si>
  <si>
    <t>JADEED OIL EXTRACTION PVT LTD</t>
  </si>
  <si>
    <t>0530363</t>
  </si>
  <si>
    <t>HI TECH OIL AND GHEE MILLS PVT LTD</t>
  </si>
  <si>
    <t>0539574</t>
  </si>
  <si>
    <t>HS CRETE PRIVATE LIMITED</t>
  </si>
  <si>
    <t>0490416</t>
  </si>
  <si>
    <t>I.M.I INDUSTRIES</t>
  </si>
  <si>
    <t>0511799</t>
  </si>
  <si>
    <t>BILAL BROTHERS</t>
  </si>
  <si>
    <t>0519351</t>
  </si>
  <si>
    <t>TWO STAR INDUSTRIES PVT LTD</t>
  </si>
  <si>
    <t>0171789</t>
  </si>
  <si>
    <t>TRI PACK FILMS LIMITED</t>
  </si>
  <si>
    <t>0184160</t>
  </si>
  <si>
    <t>LUCKY STAR STEEL INDUSTRIES PVT LTD</t>
  </si>
  <si>
    <t>0490545</t>
  </si>
  <si>
    <t>SAVE AWAY SUPER MART</t>
  </si>
  <si>
    <t>0416468</t>
  </si>
  <si>
    <t>MOBILE SALES AND DIST PVT LTD</t>
  </si>
  <si>
    <t>0436999</t>
  </si>
  <si>
    <t>GUL MAN SHAH / UNIVERSAL ENTERPRISES</t>
  </si>
  <si>
    <t>0466006</t>
  </si>
  <si>
    <t>MATIARI FLOUR MILLS PVT LTD</t>
  </si>
  <si>
    <t>0466378</t>
  </si>
  <si>
    <t>MUHAMMAD AMIN MITHANI / HASSAN STEELS</t>
  </si>
  <si>
    <t>0478662</t>
  </si>
  <si>
    <t>M/S SUN DALL MILL AND ATTA CHAKKI</t>
  </si>
  <si>
    <t>0479236</t>
  </si>
  <si>
    <t>MAHMUD AGRO INDUSTRIES PVT LTD</t>
  </si>
  <si>
    <t>0484765</t>
  </si>
  <si>
    <t>KIB TUBE AND ENGINEERING IND PVT</t>
  </si>
  <si>
    <t>0486074</t>
  </si>
  <si>
    <t>N S PHARMA</t>
  </si>
  <si>
    <t>0487131</t>
  </si>
  <si>
    <t>A AND A PIPE INDUSTRIES</t>
  </si>
  <si>
    <t>0719464</t>
  </si>
  <si>
    <t>CITIBANK</t>
  </si>
  <si>
    <t>0421495</t>
  </si>
  <si>
    <t>MUHAMMAD YOUSUF MACHA / PEARL STEEL</t>
  </si>
  <si>
    <t>0496379</t>
  </si>
  <si>
    <t>MUHAMMAD HANIF / FAROOQ FEEDS &amp; ALLIED PRODUCTS</t>
  </si>
  <si>
    <t>0514683</t>
  </si>
  <si>
    <t>DYNAMIC SPORTSWEAR (PRIVATE)</t>
  </si>
  <si>
    <t>0536568</t>
  </si>
  <si>
    <t>ZRK INDUSTRIES PVT LTD</t>
  </si>
  <si>
    <t>0033377</t>
  </si>
  <si>
    <t>AMIR ZIA</t>
  </si>
  <si>
    <t>0003395</t>
  </si>
  <si>
    <t>HQ FWO DEPOSIT WORKS ACCOUNTS</t>
  </si>
  <si>
    <t>0430442</t>
  </si>
  <si>
    <t>TAHIR SHAZAD / OUTDO TRADING COMPANY</t>
  </si>
  <si>
    <t>0104902</t>
  </si>
  <si>
    <t>WAHEED HAFEEZ GHEE IND (PVT) LTD</t>
  </si>
  <si>
    <t>0203569</t>
  </si>
  <si>
    <t>SHEIKH MAHMOOD AKHTER / UNIQUE SALES CORPORATION</t>
  </si>
  <si>
    <t>0262891</t>
  </si>
  <si>
    <t>0412607</t>
  </si>
  <si>
    <t>AAMIR / GILLANI SERVICES</t>
  </si>
  <si>
    <t>0427382</t>
  </si>
  <si>
    <t xml:space="preserve">JAWED IQBAL / BUSINESS INTERNATIONAL </t>
  </si>
  <si>
    <t>0472266</t>
  </si>
  <si>
    <t>RAHIM MUHAMMAD / R.M WIRE TRADING CO.</t>
  </si>
  <si>
    <t>0544658</t>
  </si>
  <si>
    <t>SHAMIM AGENCIES PVT LTD</t>
  </si>
  <si>
    <t>0549677</t>
  </si>
  <si>
    <t>NATIONAL POWER PARKS MANAGEMENT</t>
  </si>
  <si>
    <t>0329619</t>
  </si>
  <si>
    <t>PROTEIN ONE</t>
  </si>
  <si>
    <t>0437313</t>
  </si>
  <si>
    <t>SHAIKH PIPE MILLS PVT LTD / SHAIKH TUBE MILLS</t>
  </si>
  <si>
    <t>0499801</t>
  </si>
  <si>
    <t>HASCOL PETROLEUM LIMITED</t>
  </si>
  <si>
    <t>0504397</t>
  </si>
  <si>
    <t>METALEX INTERNATIONAL (PVT) LTD</t>
  </si>
  <si>
    <t>0539053</t>
  </si>
  <si>
    <t>MUHAMMAD RIZWAN / MEDISURG INNOVATIVES HEALTH CARE</t>
  </si>
  <si>
    <t>0186575</t>
  </si>
  <si>
    <t>MUHAMMAD ANWAR HABIB / MASK RESOURCES</t>
  </si>
  <si>
    <t>0450387</t>
  </si>
  <si>
    <t>SAA INDUSTRIES PVT LTD</t>
  </si>
  <si>
    <t>0485521</t>
  </si>
  <si>
    <t>KORN MILLS (PVT) LTD.</t>
  </si>
  <si>
    <t>0537684</t>
  </si>
  <si>
    <t>HOOR OIL INDUSTRIES PVT LTD</t>
  </si>
  <si>
    <t>0538555</t>
  </si>
  <si>
    <t>TAJ VEGETABLE OIL PROCESSING UNIT (PVT) LTD</t>
  </si>
  <si>
    <t>0181026</t>
  </si>
  <si>
    <t>CHERAT PACKAGING LTD</t>
  </si>
  <si>
    <t>0437314</t>
  </si>
  <si>
    <t>SHAIKH TUBE MILLS</t>
  </si>
  <si>
    <t>0523379</t>
  </si>
  <si>
    <t>JATLEE COMMODITIES PVT LTD</t>
  </si>
  <si>
    <t>0552070</t>
  </si>
  <si>
    <t>HYUNDAI PARK (PRIVATE) LIMITED</t>
  </si>
  <si>
    <t>0215025</t>
  </si>
  <si>
    <t>AQEELA \ KULSOOM INTERNATIONAL</t>
  </si>
  <si>
    <t>0246853</t>
  </si>
  <si>
    <t>SINDH ENGRO COAL MINING COMPANY</t>
  </si>
  <si>
    <t>0490356</t>
  </si>
  <si>
    <t>SARSABZ DALL &amp;FLOUR MILLS / HARESH KUMAR</t>
  </si>
  <si>
    <t>0546393</t>
  </si>
  <si>
    <t>DUA ENTERPRISES / GHULAM HASSAN ASKARI</t>
  </si>
  <si>
    <t>0558122</t>
  </si>
  <si>
    <t>AGHA STEEL INDUSTRIES LTD</t>
  </si>
  <si>
    <t>0558358</t>
  </si>
  <si>
    <t>ASKARI CEMENT LIMITED</t>
  </si>
  <si>
    <t>0562428</t>
  </si>
  <si>
    <t>PAKISTAN SYNTHETICS LIMITED</t>
  </si>
  <si>
    <t>0127943</t>
  </si>
  <si>
    <t>KARSS PAINT INDUSTRIES (PVT) LTD</t>
  </si>
  <si>
    <t>0520660</t>
  </si>
  <si>
    <t>SHEIKHUPURA TEXTILE MILLS LTD</t>
  </si>
  <si>
    <t>0007139</t>
  </si>
  <si>
    <t>BHANERO TEXTILE MILS LTD</t>
  </si>
  <si>
    <t>0060901</t>
  </si>
  <si>
    <t>ENGRO POLYMER AND CHEMICALS LTD</t>
  </si>
  <si>
    <t>0185721</t>
  </si>
  <si>
    <t>MUHAMMAD SHAKEEL / SHAKEEL STEEL</t>
  </si>
  <si>
    <t>0287071</t>
  </si>
  <si>
    <t>PUNJAB CHEMICAL COMPANY</t>
  </si>
  <si>
    <t>0294839</t>
  </si>
  <si>
    <t>KOHINOOR ENERGY LTD</t>
  </si>
  <si>
    <t>0473953</t>
  </si>
  <si>
    <t>HI-TECH PIPE AND ENG INDUST PVT LTD</t>
  </si>
  <si>
    <t>0571371</t>
  </si>
  <si>
    <t>MAAS ELECTRICAL APPLIANCES</t>
  </si>
  <si>
    <t>0550749</t>
  </si>
  <si>
    <t>SHEHZAD SHAIKH / INTER TRADE</t>
  </si>
  <si>
    <t>0187818</t>
  </si>
  <si>
    <t>MOBEEN / VIRANI TRADING IMPEX</t>
  </si>
  <si>
    <t>0572593</t>
  </si>
  <si>
    <t>ASIAN INDUSTRIES PRIVATE LIMITED</t>
  </si>
  <si>
    <t>0243763</t>
  </si>
  <si>
    <t>DEHARKI SUGAR MILLS (PVT) LTD</t>
  </si>
  <si>
    <t>0258727</t>
  </si>
  <si>
    <t>AAMIR MAJEED / Aamir Industries</t>
  </si>
  <si>
    <t>0459363</t>
  </si>
  <si>
    <t>PINNACLE BIOTECH PVT LIMITED</t>
  </si>
  <si>
    <t>0464991</t>
  </si>
  <si>
    <t>BILAL ANWAR / Mithoo Brothers</t>
  </si>
  <si>
    <t>0583081</t>
  </si>
  <si>
    <t>0459292</t>
  </si>
  <si>
    <t>DAEWOO PAK EXPRESS BUS SERVICES LTD</t>
  </si>
  <si>
    <t>0059897</t>
  </si>
  <si>
    <t>SIDDIQSONS TIN PLATE LTD</t>
  </si>
  <si>
    <t>0541286</t>
  </si>
  <si>
    <t>NEW PUNJAB FLOUR AND GENERAL</t>
  </si>
  <si>
    <t>0197180</t>
  </si>
  <si>
    <t>MUHAMMAD IMRAN / AL KARAM MERCANTILE CORPORATION</t>
  </si>
  <si>
    <t>0362308</t>
  </si>
  <si>
    <t>AKHTAR HABIB - Royal Trading Company</t>
  </si>
  <si>
    <t>0030203</t>
  </si>
  <si>
    <t>MASTER TILES AND CERAMIC INDS LTD</t>
  </si>
  <si>
    <t>0093260</t>
  </si>
  <si>
    <t>ABDUL WAHEED / POWER TECH INTERNATIONAL</t>
  </si>
  <si>
    <t>0222558</t>
  </si>
  <si>
    <t>MUHAMMAD HUSSAIN LAKHANI / NOBLE STEEL</t>
  </si>
  <si>
    <t>0471531</t>
  </si>
  <si>
    <t>AZIZ SONS</t>
  </si>
  <si>
    <t>0487789</t>
  </si>
  <si>
    <t>0496647</t>
  </si>
  <si>
    <t>T U PLASTIC INDUSTRY CO PVT LTD</t>
  </si>
  <si>
    <t>0575153</t>
  </si>
  <si>
    <t>KRYSTALITE PRODUCTS PVT LTD</t>
  </si>
  <si>
    <t>0582931</t>
  </si>
  <si>
    <t>SINDH HIGH PRESSURE</t>
  </si>
  <si>
    <t>0311766</t>
  </si>
  <si>
    <t>GHANI CHEMICAL INDUSTRIES LIMITED</t>
  </si>
  <si>
    <t>0407118</t>
  </si>
  <si>
    <t>MANZOOR HUSSAIN / M HUSSAIN AND CO</t>
  </si>
  <si>
    <t>0488386</t>
  </si>
  <si>
    <t>SHUJAUDDIN &amp; BROTHERS / SHUJAUDDIN</t>
  </si>
  <si>
    <t>0505991</t>
  </si>
  <si>
    <t>PIONEER STEEL / ABDUL RAZZAK</t>
  </si>
  <si>
    <t>0213181</t>
  </si>
  <si>
    <t>JUNAID AFTAB / JUNAID AFTAB &amp; CO</t>
  </si>
  <si>
    <t>0277534</t>
  </si>
  <si>
    <t>MUHAMMAD FAHAD / SAMA TRADE</t>
  </si>
  <si>
    <t>0406315</t>
  </si>
  <si>
    <t>ZENITH ENTERPRISE</t>
  </si>
  <si>
    <t>0100858</t>
  </si>
  <si>
    <t>SOORTY ENTERPRISES (PVT) LTD</t>
  </si>
  <si>
    <t>0600166</t>
  </si>
  <si>
    <t>ENGINEERING ZONE</t>
  </si>
  <si>
    <t>0234917</t>
  </si>
  <si>
    <t>MUHAMMAD FAIZAN GHANI / NEW RABIA ENTERPRISES</t>
  </si>
  <si>
    <t>0536929</t>
  </si>
  <si>
    <t>NAUSHAD IMDAD PAKISTAN PVT LTD</t>
  </si>
  <si>
    <t>0597405</t>
  </si>
  <si>
    <t>TRANSSION TECNO ELECTRONICS PVT LTD</t>
  </si>
  <si>
    <t>0288118</t>
  </si>
  <si>
    <t>MOHAMMAD ASIF / MR ENTERPRISE</t>
  </si>
  <si>
    <t>0140841</t>
  </si>
  <si>
    <t>SHAKIL AHMED</t>
  </si>
  <si>
    <t>0005842</t>
  </si>
  <si>
    <t>INDUS DYEING AND MFG CO LTD</t>
  </si>
  <si>
    <t>0298911</t>
  </si>
  <si>
    <t>SICCOTEL TRADING / MUHAMMAD USMAN</t>
  </si>
  <si>
    <t>0372470</t>
  </si>
  <si>
    <t>PARUS PLASTIC (PVT) LTD</t>
  </si>
  <si>
    <t>0372611</t>
  </si>
  <si>
    <t>MUHAMMAD ALI JINNAH UNIVERSITY</t>
  </si>
  <si>
    <t>0521304</t>
  </si>
  <si>
    <t>GIFT EDUCATIONAL PVT LIMITED</t>
  </si>
  <si>
    <t>0582218</t>
  </si>
  <si>
    <t>PERFECT MARKETING SOLUTIONS</t>
  </si>
  <si>
    <t>0613609</t>
  </si>
  <si>
    <t>NATIONAL EDUCATIONAL NETWORK PVT LT</t>
  </si>
  <si>
    <t>0518523</t>
  </si>
  <si>
    <t>YASER IQBAL MALIK / MADINA FLOUR MILLS</t>
  </si>
  <si>
    <t>0132548</t>
  </si>
  <si>
    <t>FOOD DEPARTMENT GOV. OF PUNJAB</t>
  </si>
  <si>
    <t>0437620</t>
  </si>
  <si>
    <t>ABDUL RAHSEED CHOHAN / HOORA PHARMA</t>
  </si>
  <si>
    <t>0009285</t>
  </si>
  <si>
    <t>RIPHAH INTERNATIONAL UNIVERSITY</t>
  </si>
  <si>
    <t>0022960</t>
  </si>
  <si>
    <t>KOHAT CEMENT COMPANY LIMITED</t>
  </si>
  <si>
    <t>0188314</t>
  </si>
  <si>
    <t>GATRON INDUSTRIES LIMITED</t>
  </si>
  <si>
    <t>0241187</t>
  </si>
  <si>
    <t>SALIM NAWAZ</t>
  </si>
  <si>
    <t>0254708</t>
  </si>
  <si>
    <t>AL MUNEEB FOUNDATION / THE INTELLECT SCHOOL</t>
  </si>
  <si>
    <t>0066737</t>
  </si>
  <si>
    <t>0273756</t>
  </si>
  <si>
    <t>JILLANI AUTOMATION PRIVATE LIMITED</t>
  </si>
  <si>
    <t>0280952</t>
  </si>
  <si>
    <t>FALCON DESTINATIONS PVT LTD</t>
  </si>
  <si>
    <t>0502875</t>
  </si>
  <si>
    <t>UNIVERSAL EXPRESS KARACHI PVTLTD</t>
  </si>
  <si>
    <t>0505804</t>
  </si>
  <si>
    <t>INTER FRET CONSOLIDATORS PVT LTD</t>
  </si>
  <si>
    <t>0506235</t>
  </si>
  <si>
    <t>M AND S AVIATORS PVT LIMITED</t>
  </si>
  <si>
    <t>0515649</t>
  </si>
  <si>
    <t>VEDA TRANSIT SOLUTIONS PVT LTD</t>
  </si>
  <si>
    <t>0533242</t>
  </si>
  <si>
    <t>INTERNATIONAL COMPLEX PROJECTS LTD</t>
  </si>
  <si>
    <t>0535674</t>
  </si>
  <si>
    <t>QAISER BROTHERS PRIVATE LIMITED</t>
  </si>
  <si>
    <t>0553888</t>
  </si>
  <si>
    <t>MUSTAQIM DYEING PRINTING  INDS. PVT LTD.</t>
  </si>
  <si>
    <t>0608573</t>
  </si>
  <si>
    <t>MALIK FAROOQ GOODS TRANSPORT CO</t>
  </si>
  <si>
    <t>0616671</t>
  </si>
  <si>
    <t>UNIVERSITY OF CENTRAL PUNJAB</t>
  </si>
  <si>
    <t>0373489</t>
  </si>
  <si>
    <t>MUHAMMAD JAHANGIR QURESHI / UJALA BUILDERS</t>
  </si>
  <si>
    <t>0254898</t>
  </si>
  <si>
    <t>THE ELIXIR SCHOOL</t>
  </si>
  <si>
    <t>0533304</t>
  </si>
  <si>
    <t>MUHAMMAD OMER SAEED / EMPIRE TEX</t>
  </si>
  <si>
    <t>0563398</t>
  </si>
  <si>
    <t>YAWER IQBAL MALIK / Al Madina Flour Mills</t>
  </si>
  <si>
    <t>0502773</t>
  </si>
  <si>
    <t>FAZAL E RABBI PVT LTD</t>
  </si>
  <si>
    <t>0502938</t>
  </si>
  <si>
    <t>EXECUTIVE AVIATION (PVT) LTD</t>
  </si>
  <si>
    <t>0612059</t>
  </si>
  <si>
    <t>HASNAIN RAZA / GHAZI TEXTILE</t>
  </si>
  <si>
    <t>0622475</t>
  </si>
  <si>
    <t>CAPITAL UNIVERSITY OF SCIENCE</t>
  </si>
  <si>
    <t>0043848</t>
  </si>
  <si>
    <t>MUHAMMAD SALEEM / SIDDIQ SONS</t>
  </si>
  <si>
    <t>0596917</t>
  </si>
  <si>
    <t>ABIHA FATIMA INTERNATIONAL PVT LTD</t>
  </si>
  <si>
    <t>0235270</t>
  </si>
  <si>
    <t>ZAHID RASHEED / AL REHMAN TRADERS</t>
  </si>
  <si>
    <t>0374210</t>
  </si>
  <si>
    <t>SHAFIQ AHMED MALIK / Move Express and Logistics</t>
  </si>
  <si>
    <t>0491146</t>
  </si>
  <si>
    <t>ASHOK KUMAR ESSARANI / KAP IMPEX</t>
  </si>
  <si>
    <t>0613202</t>
  </si>
  <si>
    <t>SHAHZAD MAHMOOD / Future Matrix</t>
  </si>
  <si>
    <t>0020846</t>
  </si>
  <si>
    <t>FAISAL RIZWAN / THE METROPOLITAN ACADEMY</t>
  </si>
  <si>
    <t>0015116</t>
  </si>
  <si>
    <t>SURGE LABORATORIES (PRIVATE) LTD</t>
  </si>
  <si>
    <t>0020896</t>
  </si>
  <si>
    <t>HONDA POINT PVT LTD</t>
  </si>
  <si>
    <t>0120375</t>
  </si>
  <si>
    <t>NETSAT (PRIVATE) LIMITED</t>
  </si>
  <si>
    <t>0143598</t>
  </si>
  <si>
    <t>HEALTH AND EDUCATION FOUNDATION</t>
  </si>
  <si>
    <t>0189251</t>
  </si>
  <si>
    <t>ARCHITECTS INC</t>
  </si>
  <si>
    <t>0385005</t>
  </si>
  <si>
    <t>BAY WEST (PVT) LTD</t>
  </si>
  <si>
    <t>0428553</t>
  </si>
  <si>
    <t>0430283</t>
  </si>
  <si>
    <t>SUPREME TERMINALS (PRIVATE) LIMITED</t>
  </si>
  <si>
    <t>0432958</t>
  </si>
  <si>
    <t>MOHAMMAD SOHAIL ANJUM GHOURI / Al Huda Aviation</t>
  </si>
  <si>
    <t>0433710</t>
  </si>
  <si>
    <t>AL HUDA INTERNATIONAL TRAVEL AND TO</t>
  </si>
  <si>
    <t>0479984</t>
  </si>
  <si>
    <t>SUZUKI CAPITAL MOTORS (PRIVATE) LTD</t>
  </si>
  <si>
    <t>0501334</t>
  </si>
  <si>
    <t>AL BARAKA HOLIDAYS INTERNATIONAL TR</t>
  </si>
  <si>
    <t>0569559</t>
  </si>
  <si>
    <t>BILAL ASSOCIATES</t>
  </si>
  <si>
    <t>0542664</t>
  </si>
  <si>
    <t>AL HUDA TRAVELS (PVT) LTD</t>
  </si>
  <si>
    <t>0582937</t>
  </si>
  <si>
    <t>SBES ENTERPRISES</t>
  </si>
  <si>
    <t>0590095</t>
  </si>
  <si>
    <t>GREEN EARTH RECYCLING</t>
  </si>
  <si>
    <t>0611327</t>
  </si>
  <si>
    <t>KARAKORAM SECURITY SERVICES PVT LTD</t>
  </si>
  <si>
    <t>0611489</t>
  </si>
  <si>
    <t>DIAMOND TRADING COMPANY</t>
  </si>
  <si>
    <t>0612252</t>
  </si>
  <si>
    <t>PREMIER SALES PVT LTD</t>
  </si>
  <si>
    <t>0624357</t>
  </si>
  <si>
    <t>MANSOOR MAZHAR AND ASSOCIATES</t>
  </si>
  <si>
    <t>0493555</t>
  </si>
  <si>
    <t>SAQIB SHARIF / H.S MARKETING SERVICES</t>
  </si>
  <si>
    <t>0012051</t>
  </si>
  <si>
    <t>MUHAMMAD EJAZ / Bilawal cargo carrier &amp; transport operato</t>
  </si>
  <si>
    <t>0524454</t>
  </si>
  <si>
    <t>ABDUL HAFEEZ</t>
  </si>
  <si>
    <t>0625670</t>
  </si>
  <si>
    <t>AL-KARAM TEXTILE MILLS PVT LTD</t>
  </si>
  <si>
    <t>0159494</t>
  </si>
  <si>
    <t>JUNAID JAMSHED (PVT) LTD-SSA2</t>
  </si>
  <si>
    <t>0287340</t>
  </si>
  <si>
    <t>SHAFI FOOD PVT LIMITED</t>
  </si>
  <si>
    <t>0582657</t>
  </si>
  <si>
    <t>AL MUBEEN OIL EXTRACTION AND GHEE</t>
  </si>
  <si>
    <t>0488647</t>
  </si>
  <si>
    <t>AAMIR &amp; SONS</t>
  </si>
  <si>
    <t>0055333</t>
  </si>
  <si>
    <t>SHUJA HAIDER / SPEED OF SOUND</t>
  </si>
  <si>
    <t>0593406</t>
  </si>
  <si>
    <t>ROHAIL AKHTAR HABIB / TAJ TRADING CORPORATION</t>
  </si>
  <si>
    <t>0120988</t>
  </si>
  <si>
    <t>KHURRAM AZIZ / KHURRAM AZIZ &amp; CO.</t>
  </si>
  <si>
    <t>0574712</t>
  </si>
  <si>
    <t>FASHION KNIT INDUSTRIES</t>
  </si>
  <si>
    <t>0609183</t>
  </si>
  <si>
    <t>SHAFI LIFESTYLE PRIVATE LIMITED</t>
  </si>
  <si>
    <t>0640236</t>
  </si>
  <si>
    <t>THE GENERAL TYRE AND RUBBER</t>
  </si>
  <si>
    <t>0193574</t>
  </si>
  <si>
    <t>ALTAF ADAM SECURITIES (PVT) LTD</t>
  </si>
  <si>
    <t>0126102</t>
  </si>
  <si>
    <t>HAFEEZ IQBAL OIL AND GHEE PVT LTD</t>
  </si>
  <si>
    <t>0591803</t>
  </si>
  <si>
    <t>IML TEXTILE (PVT) LTD</t>
  </si>
  <si>
    <t>0648914</t>
  </si>
  <si>
    <t>NUTRICO MORINAGA PVT LTD</t>
  </si>
  <si>
    <t>0472328</t>
  </si>
  <si>
    <t>RANIPUR SUGAR MILLS PVT LTD</t>
  </si>
  <si>
    <t>0640039</t>
  </si>
  <si>
    <t>BUILD TRADE (PRIVATE) LIMITED</t>
  </si>
  <si>
    <t>0004789</t>
  </si>
  <si>
    <t>SAPPHIRE FIBRES LIMITED</t>
  </si>
  <si>
    <t>0116767</t>
  </si>
  <si>
    <t>GREEN HARDWARE AND PAINTS STORE / SHEIKH SALEEM RAZA</t>
  </si>
  <si>
    <t>0389810</t>
  </si>
  <si>
    <t>0652844</t>
  </si>
  <si>
    <t>NAVEENA STEEL MILLS PVT LTD</t>
  </si>
  <si>
    <t>0655083</t>
  </si>
  <si>
    <t>A.I PROCESSING MILLS (Pvt)</t>
  </si>
  <si>
    <t>0657454</t>
  </si>
  <si>
    <t>A.I TEXTILES</t>
  </si>
  <si>
    <t>0278479</t>
  </si>
  <si>
    <t>DAMOONDAR BHARANI / SHIV SAMADHA ENTERPRISES</t>
  </si>
  <si>
    <t>0392651</t>
  </si>
  <si>
    <t>SALMAN ENTERPRISES</t>
  </si>
  <si>
    <t>0582658</t>
  </si>
  <si>
    <t>HILAL PLASTIC</t>
  </si>
  <si>
    <t>0609177</t>
  </si>
  <si>
    <t>SHAFI AGRO (PRIVATE) LIMITED</t>
  </si>
  <si>
    <t>0618000</t>
  </si>
  <si>
    <t>UNIVERSAL PACKAGING CO PVT LTD</t>
  </si>
  <si>
    <t>0640135</t>
  </si>
  <si>
    <t>INOVI TELECOM (PVT) LTD</t>
  </si>
  <si>
    <t>0670859</t>
  </si>
  <si>
    <t>PAKISTAN OXYGEN LIMITED</t>
  </si>
  <si>
    <t>0672021</t>
  </si>
  <si>
    <t>DOALT RAM / Daryashah Enterprises</t>
  </si>
  <si>
    <t>0106708</t>
  </si>
  <si>
    <t>HILAL FOODS (PRIVATE) LIMITED</t>
  </si>
  <si>
    <t>0573976</t>
  </si>
  <si>
    <t>ACME MILLS (PVT) LTD</t>
  </si>
  <si>
    <t>0585764</t>
  </si>
  <si>
    <t>NASER IQBAL MALIK / NASER ATTA CHAKKI</t>
  </si>
  <si>
    <t>0416697</t>
  </si>
  <si>
    <t>HAJVERI OIL EXTRACTION PVT LTD</t>
  </si>
  <si>
    <t>0665730</t>
  </si>
  <si>
    <t>ASSOCIATED TECHNOLOGIES PVT LTD</t>
  </si>
  <si>
    <t>0277867</t>
  </si>
  <si>
    <t>FARHAN JUNAID</t>
  </si>
  <si>
    <t>0690183</t>
  </si>
  <si>
    <t>SHUJABAD AGRO INDUSTRIES PVT LTD</t>
  </si>
  <si>
    <t>0328027</t>
  </si>
  <si>
    <t>SAYA WEAVING MILLS PVT LTD</t>
  </si>
  <si>
    <t>0588090</t>
  </si>
  <si>
    <t>HASHWANI HOTELS LIMITED</t>
  </si>
  <si>
    <t>0683639</t>
  </si>
  <si>
    <t>SGM SUGAR MILLS LIMITED</t>
  </si>
  <si>
    <t>0378563</t>
  </si>
  <si>
    <t>GAS DRIVE CNG / GHULAM MURTAZA SHAIKH</t>
  </si>
  <si>
    <t>0408627</t>
  </si>
  <si>
    <t>FAHAD BUTT</t>
  </si>
  <si>
    <t>0405510</t>
  </si>
  <si>
    <t>ANOSHA NAEEM BUTT</t>
  </si>
  <si>
    <t>0699925</t>
  </si>
  <si>
    <t>MASHAL ALI SHAH</t>
  </si>
  <si>
    <t>0650125</t>
  </si>
  <si>
    <t>M.A.K AUTOMOTIVE (PVT) LTD</t>
  </si>
  <si>
    <t>0513102</t>
  </si>
  <si>
    <t>DEWAN SHIP RECYCLING</t>
  </si>
  <si>
    <t>0662447</t>
  </si>
  <si>
    <t>PARADIGM SERVICES PRIVATE LIMITED</t>
  </si>
  <si>
    <t>0681819</t>
  </si>
  <si>
    <t>AL-HAJ BUS COMPANY (PVT) LTD</t>
  </si>
  <si>
    <t>0676498</t>
  </si>
  <si>
    <t>MESKAY AND FEMTEE TRADING COMPANY P</t>
  </si>
  <si>
    <t>0531757</t>
  </si>
  <si>
    <t>MEHWISH / HAMZA CORPORATION</t>
  </si>
  <si>
    <t>0674629</t>
  </si>
  <si>
    <t>KHAWAJA TANNERIES PVT LTD</t>
  </si>
  <si>
    <t>0682333</t>
  </si>
  <si>
    <t>MAK GARMENTS PRIVATE LIMITED</t>
  </si>
  <si>
    <t>0698092</t>
  </si>
  <si>
    <t>SYED JAFAR RAZA</t>
  </si>
  <si>
    <t>0698811</t>
  </si>
  <si>
    <t>SYED YAWAR ABBAS JAFRI</t>
  </si>
  <si>
    <t>0070944</t>
  </si>
  <si>
    <t>ABC TRAVELS</t>
  </si>
  <si>
    <t>0675047</t>
  </si>
  <si>
    <t>SCADA INDUSTRIES PVT LTD</t>
  </si>
  <si>
    <t>0685090</t>
  </si>
  <si>
    <t>ORIENT PETROLEUM INC</t>
  </si>
  <si>
    <t>0685849</t>
  </si>
  <si>
    <t>ENGRO EXIMP AGRIPRODUCTS PVT LTD</t>
  </si>
  <si>
    <t>0147385</t>
  </si>
  <si>
    <t>HASNAT MUNIR / H M Builders</t>
  </si>
  <si>
    <t>0662574</t>
  </si>
  <si>
    <t>ORIENT TEXTILE MILLS LIMITED</t>
  </si>
  <si>
    <t>0662848</t>
  </si>
  <si>
    <t>MUHAMMAD BILAL ASHFAQ / AYKA INDUSTRIES</t>
  </si>
  <si>
    <t>0644090</t>
  </si>
  <si>
    <t>SICCOTEL TECHNOLOGY (PVT) LTD</t>
  </si>
  <si>
    <t>0257913</t>
  </si>
  <si>
    <t>AGRIAUTO STAMPING COMPANY PVT LTD</t>
  </si>
  <si>
    <t>0191196</t>
  </si>
  <si>
    <t>TEX KNIT / ARSHAD NAGARIA</t>
  </si>
  <si>
    <t>0634212</t>
  </si>
  <si>
    <t>0033123</t>
  </si>
  <si>
    <t>SADAQAT LIMITED</t>
  </si>
  <si>
    <t>0698436</t>
  </si>
  <si>
    <t>HI TECH EDIBLE OILS (PRIVATE) LTD</t>
  </si>
  <si>
    <t>0685207</t>
  </si>
  <si>
    <t>AMBROSIA PRIVATE LIMITED</t>
  </si>
  <si>
    <t>0707204</t>
  </si>
  <si>
    <t>SYED TAQI HUSSAIN</t>
  </si>
  <si>
    <t>0707951</t>
  </si>
  <si>
    <t>SYED ADNAN ALI</t>
  </si>
  <si>
    <t>0611929</t>
  </si>
  <si>
    <t>MUHAMMAD BILAWAL / MB LOGISTICS</t>
  </si>
  <si>
    <t>0619440</t>
  </si>
  <si>
    <t>KK DAIRY ABD CATTLE FARM (ZOHAIB MAQSOOD)</t>
  </si>
  <si>
    <t>0413389</t>
  </si>
  <si>
    <t>ABDUL MAJEED GHAZIANI</t>
  </si>
  <si>
    <t>0252689</t>
  </si>
  <si>
    <t>CRYSTAL POLYPROPYLENE IND PVT LTD</t>
  </si>
  <si>
    <t>0001085</t>
  </si>
  <si>
    <t>0702366</t>
  </si>
  <si>
    <t>SANA MANSOOR</t>
  </si>
  <si>
    <t>0685362</t>
  </si>
  <si>
    <t>SOORAJ DAL MILL AND ATTA CHAKKI</t>
  </si>
  <si>
    <t>0632395</t>
  </si>
  <si>
    <t>HUZAIFA KHAN BARI</t>
  </si>
  <si>
    <t>0721257</t>
  </si>
  <si>
    <t>UNION FABRICS (PVT) LTD</t>
  </si>
  <si>
    <t>0100061</t>
  </si>
  <si>
    <t>FARHAN AYUB</t>
  </si>
  <si>
    <t>0723407</t>
  </si>
  <si>
    <t>KAMAL TEXTILE MILLS (PVT) LTD</t>
  </si>
  <si>
    <t>0681891</t>
  </si>
  <si>
    <t>SANA INDUSTRIES LIMITED</t>
  </si>
  <si>
    <t>0721158</t>
  </si>
  <si>
    <t>UNION APPAREL (PRIVATE) LIMITED</t>
  </si>
  <si>
    <t>0138483</t>
  </si>
  <si>
    <t>TRANSWORLD ASSOCIATES (PVT) LTD</t>
  </si>
  <si>
    <t>0725946</t>
  </si>
  <si>
    <t>0716064</t>
  </si>
  <si>
    <t>J. K. SPINNING MILLS LIMITED</t>
  </si>
  <si>
    <t>0480560</t>
  </si>
  <si>
    <t>HOORA PHARMA (PVT) LTD</t>
  </si>
  <si>
    <t>0702855</t>
  </si>
  <si>
    <t>DANIYAL HASSAN KHAN</t>
  </si>
  <si>
    <t>0725823</t>
  </si>
  <si>
    <t>0590638</t>
  </si>
  <si>
    <t>AL HAJ AUTOMOTIVE PRIVATE LIMITED</t>
  </si>
  <si>
    <t>0665576</t>
  </si>
  <si>
    <t>EBRAHIM TEXTILE MILLS PVT LTD</t>
  </si>
  <si>
    <t>0081992</t>
  </si>
  <si>
    <t>SAPPHIRE TEXTILE MILLS LTD (NO.3)</t>
  </si>
  <si>
    <t>0004186</t>
  </si>
  <si>
    <t>AHA ENTERPRISES / ABDUL HAMMED AGAR</t>
  </si>
  <si>
    <t>0012203</t>
  </si>
  <si>
    <t>PAKISTAN ACCUMULATORS PVT LTD</t>
  </si>
  <si>
    <t>0016206</t>
  </si>
  <si>
    <t>HAMZA VEG.OIL AND GHEE MILL PVT LTD</t>
  </si>
  <si>
    <t>0058872</t>
  </si>
  <si>
    <t>UMAR AZHAR / S FAZAL ILAHI AND CO</t>
  </si>
  <si>
    <t>0066450</t>
  </si>
  <si>
    <t>MANZAR HAYAT / PACK WORLD</t>
  </si>
  <si>
    <t>0075232</t>
  </si>
  <si>
    <t>PAK ARAB REFINERY LIMITED</t>
  </si>
  <si>
    <t>0079879</t>
  </si>
  <si>
    <t>THE HUB POWER CO LTD</t>
  </si>
  <si>
    <t>0089913</t>
  </si>
  <si>
    <t>SUNAIN CARGO LOGISTICS PAKISTAN</t>
  </si>
  <si>
    <t>0091405</t>
  </si>
  <si>
    <t>INTERNATIONAL STEEL LIMITED</t>
  </si>
  <si>
    <t>0141037</t>
  </si>
  <si>
    <t>MUHAMMAD ABID / TRUST ENTERPRISES</t>
  </si>
  <si>
    <t>0142926</t>
  </si>
  <si>
    <t>G.S FOUNDARIES AND ENGINEERING SERVICE / MUHAMMAD SHAFIQ</t>
  </si>
  <si>
    <t>0155504</t>
  </si>
  <si>
    <t>SHAHZAD KHUSHI MUHAMMAD / SHAHZAD BROTHERS</t>
  </si>
  <si>
    <t>0181818</t>
  </si>
  <si>
    <t>QAMARUDDIN SHAIKH</t>
  </si>
  <si>
    <t>0184285</t>
  </si>
  <si>
    <t>ASHFAQ YASIN GODIL / MRH PLASTICO</t>
  </si>
  <si>
    <t>0185483</t>
  </si>
  <si>
    <t>MODERN WIRE AND CABLE INDUSTRIES</t>
  </si>
  <si>
    <t>0185525</t>
  </si>
  <si>
    <t>ZUBAIR ISMAIL MANSURI / J M TRADERS</t>
  </si>
  <si>
    <t>0186394</t>
  </si>
  <si>
    <t>FECTO CEMENT LTD</t>
  </si>
  <si>
    <t>0187456</t>
  </si>
  <si>
    <t>M/S HAFIZ TANNERY</t>
  </si>
  <si>
    <t>0187786</t>
  </si>
  <si>
    <t>ABDULLAH NAEEM / A.N. FABRICS</t>
  </si>
  <si>
    <t>0187917</t>
  </si>
  <si>
    <t>ENVICRETE LIMITED</t>
  </si>
  <si>
    <t>0188756</t>
  </si>
  <si>
    <t>THERMOLINE PVT LIMITED</t>
  </si>
  <si>
    <t>0190001</t>
  </si>
  <si>
    <t>ZAHID QAMAR / AFTAB JAWAID AND CO</t>
  </si>
  <si>
    <t>0191194</t>
  </si>
  <si>
    <t>MUHAMMAD FAHEEM / FAHEEM ENTERPRISES</t>
  </si>
  <si>
    <t>0191682</t>
  </si>
  <si>
    <t>MUHAMMAD YOUSUF / HAJI MUHAMMAD YOUSAF AND CO</t>
  </si>
  <si>
    <t>0194740</t>
  </si>
  <si>
    <t>MUHAMMAD ADNAN / MULTI TRADERS</t>
  </si>
  <si>
    <t>0195793</t>
  </si>
  <si>
    <t>MOHAMMAD FAROOQ / G S STEEL</t>
  </si>
  <si>
    <t>0196104</t>
  </si>
  <si>
    <t>MUHAMMAD IBRAHIM / KARACHI STEEL TRADERS</t>
  </si>
  <si>
    <t>0199890</t>
  </si>
  <si>
    <t>GULSHAN ISMAIL KHAN / I G MAGZ</t>
  </si>
  <si>
    <t>0201476</t>
  </si>
  <si>
    <t>MUHAMMAD USMAN PARACHA / SUBHAN FOOD INDUSTRIES</t>
  </si>
  <si>
    <t>0206570</t>
  </si>
  <si>
    <t>Mujahid Oil Refinery (Private) Limited</t>
  </si>
  <si>
    <t>0211888</t>
  </si>
  <si>
    <t>AHMED ASIF GODIL / GUL PACKAGING</t>
  </si>
  <si>
    <t>0218833</t>
  </si>
  <si>
    <t>K A ENTERPRISES PVT LTD</t>
  </si>
  <si>
    <t>0223281</t>
  </si>
  <si>
    <t>MURTAZA CORPORATION</t>
  </si>
  <si>
    <t>0223450</t>
  </si>
  <si>
    <t>STEEL CRAFT (PVT) LTD</t>
  </si>
  <si>
    <t>0225806</t>
  </si>
  <si>
    <t>RAZZAK ASSOCIATES</t>
  </si>
  <si>
    <t>0236115</t>
  </si>
  <si>
    <t>MUHAMMAD ARSALAN / SHIVANI TRADERS</t>
  </si>
  <si>
    <t>0237118</t>
  </si>
  <si>
    <t>ATTOCK CEMENT PAKISTAN LTD</t>
  </si>
  <si>
    <t>0238810</t>
  </si>
  <si>
    <t>SILK ROUTE CORPORATION.,</t>
  </si>
  <si>
    <t>0242314</t>
  </si>
  <si>
    <t>ALI STEEL INDUSTRIES PVT LTD</t>
  </si>
  <si>
    <t>0242989</t>
  </si>
  <si>
    <t>TAHIRA KHATOON / S. ANIS ENTERPRISES</t>
  </si>
  <si>
    <t>0243745</t>
  </si>
  <si>
    <t>MUHAMMAD HUSSAIN / AL UBAID ASSOCIATES</t>
  </si>
  <si>
    <t>0251321</t>
  </si>
  <si>
    <t>MN TEXTILES PVT LTD</t>
  </si>
  <si>
    <t>0254377</t>
  </si>
  <si>
    <t>SHADAB AHMED KHAN / RAJPUT AND BROTHERS</t>
  </si>
  <si>
    <t>0261149</t>
  </si>
  <si>
    <t>ALI RAZA CHAUDHARY / MIAN TRADERS</t>
  </si>
  <si>
    <t>0265539</t>
  </si>
  <si>
    <t>SULTAN MAHMOOD AND COMPANY</t>
  </si>
  <si>
    <t>0269216</t>
  </si>
  <si>
    <t>DEWAN STEEL MILLS</t>
  </si>
  <si>
    <t>0272852</t>
  </si>
  <si>
    <t>ALI ENTERPRISES</t>
  </si>
  <si>
    <t>0274216</t>
  </si>
  <si>
    <t>PRECISION SOLUTIONS PVT LTD</t>
  </si>
  <si>
    <t>0279281</t>
  </si>
  <si>
    <t>MUHAMMAD ANWAR / AZIZ IMPEX</t>
  </si>
  <si>
    <t>0280812</t>
  </si>
  <si>
    <t>QURAT UL ANNE SYED / APPLE ASSOCIATES</t>
  </si>
  <si>
    <t>0281180</t>
  </si>
  <si>
    <t>MINHA FARMS PVT LTD</t>
  </si>
  <si>
    <t>0282160</t>
  </si>
  <si>
    <t>SHOAIB AMIN / SASA &amp; SASA</t>
  </si>
  <si>
    <t>0285127</t>
  </si>
  <si>
    <t>KHURRAM SHAHZAD / KHURRAM TRADERS</t>
  </si>
  <si>
    <t>0304515</t>
  </si>
  <si>
    <t>FARAZ RAFIQ / FARAZ PACKAGES</t>
  </si>
  <si>
    <t>0309724</t>
  </si>
  <si>
    <t>HADRON SOLAR (PVT) LTD</t>
  </si>
  <si>
    <t>0320882</t>
  </si>
  <si>
    <t>NEUTECH INTERNATIONAL</t>
  </si>
  <si>
    <t>0321075</t>
  </si>
  <si>
    <t>CHAUDHARY ENGINEERING COMPANY</t>
  </si>
  <si>
    <t>0322410</t>
  </si>
  <si>
    <t>DEWAN CEMENT LIMITED</t>
  </si>
  <si>
    <t>0326324</t>
  </si>
  <si>
    <t>INTEGRA AUTOMOTIVES (PVT) LTD</t>
  </si>
  <si>
    <t>0328356</t>
  </si>
  <si>
    <t>M AZAM IMPEX</t>
  </si>
  <si>
    <t>0328561</t>
  </si>
  <si>
    <t>MASTER BALLPOINT PEN INDUSTRIES PVT</t>
  </si>
  <si>
    <t>0331227</t>
  </si>
  <si>
    <t>HAJI MUHAMMAD ASGHAR GHURKY TRUST</t>
  </si>
  <si>
    <t>0274188</t>
  </si>
  <si>
    <t>0341148</t>
  </si>
  <si>
    <t>0353038</t>
  </si>
  <si>
    <t>OLSTAR ENTERPRISES / HAMMAD HAROON POTHIAWALA</t>
  </si>
  <si>
    <t>0358169</t>
  </si>
  <si>
    <t>UDL DISTRIBUTION PVT LTD</t>
  </si>
  <si>
    <t>0361186</t>
  </si>
  <si>
    <t>DEWAN MOTORS PVT LIMITED</t>
  </si>
  <si>
    <t>0366579</t>
  </si>
  <si>
    <t>ZAFIR HAFEEZ MALIK / REHMAN ENTERPRISES</t>
  </si>
  <si>
    <t>0384393</t>
  </si>
  <si>
    <t>0389321</t>
  </si>
  <si>
    <t>IMPEX</t>
  </si>
  <si>
    <t>0390708</t>
  </si>
  <si>
    <t>SAIEN TRADERS</t>
  </si>
  <si>
    <t>0392704</t>
  </si>
  <si>
    <t>Sana Industry / JAVEED AHMAD</t>
  </si>
  <si>
    <t>0397619</t>
  </si>
  <si>
    <t>WIND ROSE CONSULTANCY</t>
  </si>
  <si>
    <t>0398921</t>
  </si>
  <si>
    <t>DREAM INDUSTRIES (PVT) LIMITED</t>
  </si>
  <si>
    <t>0400356</t>
  </si>
  <si>
    <t>Mughal Steel Metallurgies Corporation Limited</t>
  </si>
  <si>
    <t>0407947</t>
  </si>
  <si>
    <t>SOHAIL AMIN / SASA AND SASA</t>
  </si>
  <si>
    <t>0153390</t>
  </si>
  <si>
    <t>FAIZ CHEMICAL INDUSTRIES (PVT) LTD</t>
  </si>
  <si>
    <t>0210346</t>
  </si>
  <si>
    <t>IMRAN RAUF / FIRST LINK</t>
  </si>
  <si>
    <t>0346985</t>
  </si>
  <si>
    <t>J K ENTERPRISES</t>
  </si>
  <si>
    <t>0347133</t>
  </si>
  <si>
    <t>DTE OF HOUSING AIR HEADQUARTERS</t>
  </si>
  <si>
    <t>0409578</t>
  </si>
  <si>
    <t>NAZIM AHMED MEMON / M.N.A. TRADERS</t>
  </si>
  <si>
    <t>0406026</t>
  </si>
  <si>
    <t>KARACHI MEDICAL COMPANY,</t>
  </si>
  <si>
    <t>0386412</t>
  </si>
  <si>
    <t>NASEER / QUALITY IMPEX</t>
  </si>
  <si>
    <t>0395873</t>
  </si>
  <si>
    <t>COMMANDER STONE PRODUCTS</t>
  </si>
  <si>
    <t>0212815</t>
  </si>
  <si>
    <t>SHAZAIB TARIQ / LASSANI TRADERS</t>
  </si>
  <si>
    <t>0197781</t>
  </si>
  <si>
    <t>0372478</t>
  </si>
  <si>
    <t>0274915</t>
  </si>
  <si>
    <t>I.A. INTERNATIONAL / ASIF JAN MUHAMMAD</t>
  </si>
  <si>
    <t>0181957</t>
  </si>
  <si>
    <t>MUHAMMAD FAISAL DHARWAR WALA / F A TRADERS</t>
  </si>
  <si>
    <t>0199465</t>
  </si>
  <si>
    <t>LINKS ENTERPRISES</t>
  </si>
  <si>
    <t>0226744</t>
  </si>
  <si>
    <t>M.M.K Enterprises</t>
  </si>
  <si>
    <t>0274591</t>
  </si>
  <si>
    <t>MASS IRON STEEL</t>
  </si>
  <si>
    <t>0368527</t>
  </si>
  <si>
    <t>LOGISOL PVT LIMITED</t>
  </si>
  <si>
    <t>0369046</t>
  </si>
  <si>
    <t>0393509</t>
  </si>
  <si>
    <t>NAJEEBULLAH GHALZAI / NAJEEB ENTERPRISES</t>
  </si>
  <si>
    <t>0411149</t>
  </si>
  <si>
    <t>HASSAN TRADERS</t>
  </si>
  <si>
    <t>0412215</t>
  </si>
  <si>
    <t>MUHAMMAD KASHIF / KASHIF ENTERPRISES</t>
  </si>
  <si>
    <t>0408921</t>
  </si>
  <si>
    <t>MEGAPLEX CINEMAS (PVT.) LIMITED</t>
  </si>
  <si>
    <t>0324600</t>
  </si>
  <si>
    <t>NET LINE PVT LTD</t>
  </si>
  <si>
    <t>0285694</t>
  </si>
  <si>
    <t>KHAN BABA TRADING CO</t>
  </si>
  <si>
    <t>0192377</t>
  </si>
  <si>
    <t>MUHAMMAD JAWED / JAWED AND CO.</t>
  </si>
  <si>
    <t>0151137</t>
  </si>
  <si>
    <t>NSB BEARING (PVT) LTD</t>
  </si>
  <si>
    <t>0147119</t>
  </si>
  <si>
    <t>FAREED AHMED / ABEER ENTERPRISES</t>
  </si>
  <si>
    <t>0280396</t>
  </si>
  <si>
    <t>TALHA FAROOQ</t>
  </si>
  <si>
    <t>0289490</t>
  </si>
  <si>
    <t>AMBER AMIR</t>
  </si>
  <si>
    <t>0005816</t>
  </si>
  <si>
    <t>M.A.C STEEL CORPORATION / MUHAMMAD AHMED CHOBDAR</t>
  </si>
  <si>
    <t>0299970</t>
  </si>
  <si>
    <t>RABIA BAI / ARIF TRADERS</t>
  </si>
  <si>
    <t>0355583</t>
  </si>
  <si>
    <t>OIL AND GAS DEVELOPMENT COMPANY LTD</t>
  </si>
  <si>
    <t>0386653</t>
  </si>
  <si>
    <t>ISLAM SOAP INDUSTRIES (PVT) LTD</t>
  </si>
  <si>
    <t>0421113</t>
  </si>
  <si>
    <t>KAMAL ASHFAQ / AK TRADERS</t>
  </si>
  <si>
    <t>0430953</t>
  </si>
  <si>
    <t>STANDARD PAINT HOUSE</t>
  </si>
  <si>
    <t>0431248</t>
  </si>
  <si>
    <t>STANDARD COLOURS &amp; CHEMICALS CORPORATION</t>
  </si>
  <si>
    <t>0254375</t>
  </si>
  <si>
    <t>0426404</t>
  </si>
  <si>
    <t>ZAWYAR INTERNATIONAL / SAMIULLAH HABIB</t>
  </si>
  <si>
    <t>0037539</t>
  </si>
  <si>
    <t>ZEESHAN MUMTAZ KARIMI / KZK INDUSTRIAL &amp; COMMERCIAL CO</t>
  </si>
  <si>
    <t>0126496</t>
  </si>
  <si>
    <t>H AND M COMPANY</t>
  </si>
  <si>
    <t>0154756</t>
  </si>
  <si>
    <t>AL HAMID ENGINEERING / SYED MUHAMMAD JAVED HAMID</t>
  </si>
  <si>
    <t>0342173</t>
  </si>
  <si>
    <t>ZAINAB AHMED SURMAWALA / S G ENTERPRISES</t>
  </si>
  <si>
    <t>0343281</t>
  </si>
  <si>
    <t>M/S TEXLINK SOLUTIONS</t>
  </si>
  <si>
    <t>0442706</t>
  </si>
  <si>
    <t>S K STEEL INDUSTRIES</t>
  </si>
  <si>
    <t>0444996</t>
  </si>
  <si>
    <t>BAHAWALPUR STEEL MILLS PVT LTD</t>
  </si>
  <si>
    <t>0434229</t>
  </si>
  <si>
    <t>INTERNATINAL TRADING COMPANY</t>
  </si>
  <si>
    <t>0447496</t>
  </si>
  <si>
    <t>JOSS COMPUTERS</t>
  </si>
  <si>
    <t>0012588</t>
  </si>
  <si>
    <t>MED ENGINEERING / MUHAMMAD JAVED MIRZA</t>
  </si>
  <si>
    <t>0149334</t>
  </si>
  <si>
    <t>HAJI MUHAMMAD TASLEEM / TASLEEM STEEL</t>
  </si>
  <si>
    <t>0402950</t>
  </si>
  <si>
    <t>YOUSUF DEWAN TRUCK AND BUS CO PVT L</t>
  </si>
  <si>
    <t>0428774</t>
  </si>
  <si>
    <t>CANCER CARE HOSPITAL AND RESEARCH</t>
  </si>
  <si>
    <t>0366961</t>
  </si>
  <si>
    <t>MEHRAN METAL CONTAINERS (PVT) LTD</t>
  </si>
  <si>
    <t>0196958</t>
  </si>
  <si>
    <t>TARIQ MIRZA / TARIQ BROTHERS</t>
  </si>
  <si>
    <t>0184310</t>
  </si>
  <si>
    <t xml:space="preserve">ASIF YASIN / GUL IMPEX </t>
  </si>
  <si>
    <t>0323828</t>
  </si>
  <si>
    <t>KAGHAN CHEMICALS COMPANY</t>
  </si>
  <si>
    <t>0470168</t>
  </si>
  <si>
    <t>MAB STEEL INDUSTRIES PVT LTD</t>
  </si>
  <si>
    <t>0446205</t>
  </si>
  <si>
    <t>MEHMOOD STEEL FURNACE</t>
  </si>
  <si>
    <t>0450134</t>
  </si>
  <si>
    <t>S &amp; S Tiles</t>
  </si>
  <si>
    <t>0431620</t>
  </si>
  <si>
    <t>RAJ KUMAR</t>
  </si>
  <si>
    <t>0466381</t>
  </si>
  <si>
    <t>AL-SAWA INTERNATIONAL</t>
  </si>
  <si>
    <t>0354054</t>
  </si>
  <si>
    <t>MUHAMMAD JAWED JABBAR</t>
  </si>
  <si>
    <t>0431266</t>
  </si>
  <si>
    <t>DAEHAN DEWAN MOTOR COMPANY PVT LTD</t>
  </si>
  <si>
    <t>0277399</t>
  </si>
  <si>
    <t>GOLDEN PEARL COSMETICS PVT LTD</t>
  </si>
  <si>
    <t>0478443</t>
  </si>
  <si>
    <t>RAWAL POULTRY FEEDS PVT LTD</t>
  </si>
  <si>
    <t>0478542</t>
  </si>
  <si>
    <t>M/S UNITED SUPER CROPS</t>
  </si>
  <si>
    <t>0306478</t>
  </si>
  <si>
    <t>TAILI STEELS</t>
  </si>
  <si>
    <t>0142850</t>
  </si>
  <si>
    <t>SYED ALI KAMRAN ZAIDI / SOLARKAZ INTERNATIONAL</t>
  </si>
  <si>
    <t>0436795</t>
  </si>
  <si>
    <t>FLOW PETROLEUM PVT LTD</t>
  </si>
  <si>
    <t>0475409</t>
  </si>
  <si>
    <t>AIDUO SOLAR PAKISTAN</t>
  </si>
  <si>
    <t>0177309</t>
  </si>
  <si>
    <t>ZEP ENTERPRISES</t>
  </si>
  <si>
    <t>0308814</t>
  </si>
  <si>
    <t>SMB International</t>
  </si>
  <si>
    <t>0460371</t>
  </si>
  <si>
    <t>SUPERTEX INDUSTRIES / MUHAMMAD ARBAB</t>
  </si>
  <si>
    <t>0454370</t>
  </si>
  <si>
    <t>Aqsa Chemicals (AC)</t>
  </si>
  <si>
    <t>0445523</t>
  </si>
  <si>
    <t>Shan Trade International</t>
  </si>
  <si>
    <t>0452742</t>
  </si>
  <si>
    <t>JADEED STEEL PVT LTD</t>
  </si>
  <si>
    <t>0250003</t>
  </si>
  <si>
    <t>WESTERN SILK MILLS</t>
  </si>
  <si>
    <t>0087071</t>
  </si>
  <si>
    <t>INDUS HOSPITAL AND HEALTH NETWORK</t>
  </si>
  <si>
    <t>0131139</t>
  </si>
  <si>
    <t>BIO MARK PHARMACEUTICALS / NASARULLAH KHAN</t>
  </si>
  <si>
    <t>0218321</t>
  </si>
  <si>
    <t>MOHAMMAD IQBAL HAJI ABDUL KARIM / M. IQBAL &amp; SONS</t>
  </si>
  <si>
    <t>0466303</t>
  </si>
  <si>
    <t>NEOPOR (PRIVATE) LIMITED</t>
  </si>
  <si>
    <t>0488227</t>
  </si>
  <si>
    <t>UNITECH AUTO INDUSTRIES PVT LTD</t>
  </si>
  <si>
    <t>0410064</t>
  </si>
  <si>
    <t>BIO GENETICS</t>
  </si>
  <si>
    <t>0410355</t>
  </si>
  <si>
    <t>AE SOLAR ALTERNATIVE ENERGY</t>
  </si>
  <si>
    <t>0433067</t>
  </si>
  <si>
    <t>FATIMA TRADERS</t>
  </si>
  <si>
    <t>0482781</t>
  </si>
  <si>
    <t>THE PALM BUILDERS AND DEVELOPERS</t>
  </si>
  <si>
    <t>0499372</t>
  </si>
  <si>
    <t>0500841</t>
  </si>
  <si>
    <t>ITTEFAQ PLASTIC WORKS</t>
  </si>
  <si>
    <t>0502262</t>
  </si>
  <si>
    <t>WAHEED LIAQAT</t>
  </si>
  <si>
    <t>0508353</t>
  </si>
  <si>
    <t>POPULAR ENERGY PVT LIMITED</t>
  </si>
  <si>
    <t>0509311</t>
  </si>
  <si>
    <t>HORIZON ENTERPRISES / SHEIKH SAJJAD HUSSAIN</t>
  </si>
  <si>
    <t>0265742</t>
  </si>
  <si>
    <t>HAMZA TRADER / SHEIKH MUHAMMAD SHAKEEL</t>
  </si>
  <si>
    <t>0217710</t>
  </si>
  <si>
    <t>AUTO GUIDE</t>
  </si>
  <si>
    <t>0411147</t>
  </si>
  <si>
    <t>CITRUS BOX ENTERPRISES</t>
  </si>
  <si>
    <t>0471508</t>
  </si>
  <si>
    <t>CLOUD AGRI PAKISTAN</t>
  </si>
  <si>
    <t>0510259</t>
  </si>
  <si>
    <t>IBL IDENTITY (PVT) LIMITED</t>
  </si>
  <si>
    <t>0037016</t>
  </si>
  <si>
    <t>NOOR FATIMA FABRICS PVT LTD</t>
  </si>
  <si>
    <t>0379006</t>
  </si>
  <si>
    <t>SAQIB SHAHZAD</t>
  </si>
  <si>
    <t>0172238</t>
  </si>
  <si>
    <t>MUHAMMAD AHMED MANNAN / RAIS &amp; CO</t>
  </si>
  <si>
    <t>0488040</t>
  </si>
  <si>
    <t>STAR STEEL ENTERPRISES</t>
  </si>
  <si>
    <t>0300236</t>
  </si>
  <si>
    <t>MIRZA ABDUL WAHEED BAIG / WAHID SAZ TRADER</t>
  </si>
  <si>
    <t>0491971</t>
  </si>
  <si>
    <t>WIN PIPE INDUSTRIES (PVT) LTD</t>
  </si>
  <si>
    <t>0437465</t>
  </si>
  <si>
    <t>ELSONS CORPORATION</t>
  </si>
  <si>
    <t>0033839</t>
  </si>
  <si>
    <t>HAMZA CORPORATION</t>
  </si>
  <si>
    <t>0381874</t>
  </si>
  <si>
    <t>HUSSIANI IRON MART,</t>
  </si>
  <si>
    <t>0484819</t>
  </si>
  <si>
    <t>IBRAHEEM TRADERS</t>
  </si>
  <si>
    <t>0494928</t>
  </si>
  <si>
    <t>LAHORE METAL FINISHING PVT LTD</t>
  </si>
  <si>
    <t>0003893</t>
  </si>
  <si>
    <t>Aamir &amp; Sons / AAMIR GHAFOOR</t>
  </si>
  <si>
    <t>0047433</t>
  </si>
  <si>
    <t>SURAJ COTTON MILLS LIMITED</t>
  </si>
  <si>
    <t>0141659</t>
  </si>
  <si>
    <t>DKT PAKISTAN PVT LTD</t>
  </si>
  <si>
    <t>0004936</t>
  </si>
  <si>
    <t>THE ALI’S FINESS</t>
  </si>
  <si>
    <t>0193793</t>
  </si>
  <si>
    <t>FAHAD IQBAL / BILAL BROTHERS INDUSTRIES</t>
  </si>
  <si>
    <t>0294205</t>
  </si>
  <si>
    <t>TAHA AND COMPANY OFFICE NO 302</t>
  </si>
  <si>
    <t>0295877</t>
  </si>
  <si>
    <t>HFH INTERNATIONAL LTD</t>
  </si>
  <si>
    <t>0328366</t>
  </si>
  <si>
    <t>MARINE TRADING SERVICES</t>
  </si>
  <si>
    <t>0519742</t>
  </si>
  <si>
    <t>AYESHA IMPEX</t>
  </si>
  <si>
    <t>0515868</t>
  </si>
  <si>
    <t>STONE PK INTERNATIONAL</t>
  </si>
  <si>
    <t>0235221</t>
  </si>
  <si>
    <t>M. NAZEER M. REHMAN &amp; CO</t>
  </si>
  <si>
    <t>0150297</t>
  </si>
  <si>
    <t>FINE GAS COMPANY LIMITED</t>
  </si>
  <si>
    <t>0490853</t>
  </si>
  <si>
    <t>I.M.I Industries</t>
  </si>
  <si>
    <t>0247641</t>
  </si>
  <si>
    <t>ALTAF YASIN GODIL / FATIMA ENTERPRISES</t>
  </si>
  <si>
    <t>0465177</t>
  </si>
  <si>
    <t>DRILLNETICS ENERGY</t>
  </si>
  <si>
    <t>0504786</t>
  </si>
  <si>
    <t>SM AUTO INDUSTRIES (PVT.) LTD</t>
  </si>
  <si>
    <t>0520002</t>
  </si>
  <si>
    <t>BIN ARIF INDUSTRIES PVT LTD</t>
  </si>
  <si>
    <t>0518192</t>
  </si>
  <si>
    <t>AGS EXPORTS</t>
  </si>
  <si>
    <t>0478089</t>
  </si>
  <si>
    <t>VECTORCIDE INTERNATIONAL</t>
  </si>
  <si>
    <t>0276881</t>
  </si>
  <si>
    <t>0494976</t>
  </si>
  <si>
    <t>ROYAL ENGINEERING PVT LTD</t>
  </si>
  <si>
    <t>0495320</t>
  </si>
  <si>
    <t>SA AUTO ENGINEERING (PVT) LTD</t>
  </si>
  <si>
    <t>0141892</t>
  </si>
  <si>
    <t>ALAMGIR DEVELOPERS PVT LTD</t>
  </si>
  <si>
    <t>0155632</t>
  </si>
  <si>
    <t>COLONY TEXTILE MILLS LIMITED</t>
  </si>
  <si>
    <t>0175695</t>
  </si>
  <si>
    <t>JAWAD CORPORATION</t>
  </si>
  <si>
    <t>0283612</t>
  </si>
  <si>
    <t>SHAHZAD SALEEM / POWER TECH INDUSTRIES</t>
  </si>
  <si>
    <t>0501849</t>
  </si>
  <si>
    <t>I S PLASTIC PRIVATE LIMITED</t>
  </si>
  <si>
    <t>0206196</t>
  </si>
  <si>
    <t>SIGNWORLD</t>
  </si>
  <si>
    <t>0357950</t>
  </si>
  <si>
    <t>BHN ENGINEERING PVT LIMITED</t>
  </si>
  <si>
    <t>0360965</t>
  </si>
  <si>
    <t>EXOL PAKISTAN LTD</t>
  </si>
  <si>
    <t>0439022</t>
  </si>
  <si>
    <t>AGHA TIMBER / MEHMOOD IQBAL</t>
  </si>
  <si>
    <t>0479923</t>
  </si>
  <si>
    <t>ROYAL BOARD AND PAPER MILLS PVT LTD</t>
  </si>
  <si>
    <t>0512992</t>
  </si>
  <si>
    <t>ALTPAY PRIVATE LIMITED</t>
  </si>
  <si>
    <t>0522697</t>
  </si>
  <si>
    <t>M/S SMT</t>
  </si>
  <si>
    <t>0525394</t>
  </si>
  <si>
    <t>RASPBERRY PAKISTAN PVT LTD</t>
  </si>
  <si>
    <t>0523584</t>
  </si>
  <si>
    <t>PERFECT VISION, ALI PLAZA</t>
  </si>
  <si>
    <t>0090928</t>
  </si>
  <si>
    <t>MOHAMMAD IQBAL / ZAM ZAM CORPORATION</t>
  </si>
  <si>
    <t>0414124</t>
  </si>
  <si>
    <t>ZENITH AUTOMOTIVE PVT LTD</t>
  </si>
  <si>
    <t>0494932</t>
  </si>
  <si>
    <t>LAL DIN AUTOPARTS PVT LTD</t>
  </si>
  <si>
    <t>0494931</t>
  </si>
  <si>
    <t>LAL DIN ENGINEERING PVT LTD</t>
  </si>
  <si>
    <t>0157520</t>
  </si>
  <si>
    <t>RIGZONE (PVT) LTD</t>
  </si>
  <si>
    <t>0515477</t>
  </si>
  <si>
    <t>SIGMA INTERNATIONAL</t>
  </si>
  <si>
    <t>0025116</t>
  </si>
  <si>
    <t>ABDUR RAHMAN / GOLDEN ENTERPRISES</t>
  </si>
  <si>
    <t>0496256</t>
  </si>
  <si>
    <t>0003499</t>
  </si>
  <si>
    <t>HOME INTERNATIONAL / TAHIR MAHMOOD KHAN</t>
  </si>
  <si>
    <t>0243219</t>
  </si>
  <si>
    <t>BRIGHT VISION</t>
  </si>
  <si>
    <t>0518560</t>
  </si>
  <si>
    <t>VENDING MACHINES COMPANY PVT LTD</t>
  </si>
  <si>
    <t>0529445</t>
  </si>
  <si>
    <t>GLOBAL CONNECT TRADING SMC PVT LTD</t>
  </si>
  <si>
    <t>0085511</t>
  </si>
  <si>
    <t>ACTEL SYSTEM</t>
  </si>
  <si>
    <t>0251823</t>
  </si>
  <si>
    <t>SWIFT PAPER AND CHEMICALS PVT LTD</t>
  </si>
  <si>
    <t>0542596</t>
  </si>
  <si>
    <t>MY 4 WALLS CONSTRUCTION (PVT) LTD</t>
  </si>
  <si>
    <t>0180903</t>
  </si>
  <si>
    <t>ASAD JAVED &amp; CO.</t>
  </si>
  <si>
    <t>0275924</t>
  </si>
  <si>
    <t>TOWELLERS LIMITED</t>
  </si>
  <si>
    <t>0520993</t>
  </si>
  <si>
    <t>METROPOLITAN STEEL CORPORATION LTD</t>
  </si>
  <si>
    <t>0529411</t>
  </si>
  <si>
    <t>AL FEROZ PVT LTD</t>
  </si>
  <si>
    <t>0506431</t>
  </si>
  <si>
    <t>M/S AFM PESTICIDES</t>
  </si>
  <si>
    <t>0494172</t>
  </si>
  <si>
    <t>MULTICORE CABLES</t>
  </si>
  <si>
    <t>0483094</t>
  </si>
  <si>
    <t>Faisal International / SHAKIR AHMED</t>
  </si>
  <si>
    <t>0540670</t>
  </si>
  <si>
    <t>MUGHAL TRUST</t>
  </si>
  <si>
    <t>0182351</t>
  </si>
  <si>
    <t>ORIENT HOME APPLIANCES</t>
  </si>
  <si>
    <t>0539235</t>
  </si>
  <si>
    <t>PMI INDUSTRIES</t>
  </si>
  <si>
    <t>0514271</t>
  </si>
  <si>
    <t>INDUS ASSOCIATES AND COMPANY / SATURGUN</t>
  </si>
  <si>
    <t>0323286</t>
  </si>
  <si>
    <t>AZAM ENTERPRISES / MUHAMMAD KHUBAIB</t>
  </si>
  <si>
    <t>0508829</t>
  </si>
  <si>
    <t>MUHAMMAD ARSHAD</t>
  </si>
  <si>
    <t>0237846</t>
  </si>
  <si>
    <t>CONTINENTAL TRADERS</t>
  </si>
  <si>
    <t>0542356</t>
  </si>
  <si>
    <t>JAC STEEL PRIVATE LIMITED</t>
  </si>
  <si>
    <t>0546456</t>
  </si>
  <si>
    <t>BISMILLAH ENGINEERING WORKS / KALEEM SHAMS</t>
  </si>
  <si>
    <t>0548217</t>
  </si>
  <si>
    <t>A.K. MARBLE AND GRANITE (PRIVATE) LIMITITED</t>
  </si>
  <si>
    <t>0547821</t>
  </si>
  <si>
    <t>AGAR PLASTIC (PVT) LTD</t>
  </si>
  <si>
    <t>0453581</t>
  </si>
  <si>
    <t>Chemtech / MOHAMMAD MUJTABA</t>
  </si>
  <si>
    <t>0491232</t>
  </si>
  <si>
    <t>SILAT ENTERPRISES (SMC-PRIVATE)</t>
  </si>
  <si>
    <t>0560097</t>
  </si>
  <si>
    <t>SMS CHEMICAL INDUSTRIES / HAFEEZ AHMAD</t>
  </si>
  <si>
    <t>0291996</t>
  </si>
  <si>
    <t>MUHAMMAD IDRIS / IDREES STEEL CO</t>
  </si>
  <si>
    <t>0120582</t>
  </si>
  <si>
    <t>SOHAIL ELECTRONICS / SOHAIL ANJUM QURESHI</t>
  </si>
  <si>
    <t>0178292</t>
  </si>
  <si>
    <t>GHANI GLASS LIMITED</t>
  </si>
  <si>
    <t>0362167</t>
  </si>
  <si>
    <t>EMPIRE PAPER AND BOARD MILLS (PVT)</t>
  </si>
  <si>
    <t>0377685</t>
  </si>
  <si>
    <t>FORTE PAKISTAN PVT LTD</t>
  </si>
  <si>
    <t>0483156</t>
  </si>
  <si>
    <t>MULLA EBRAHIMJI KARIMBHOY (PVT)LTD</t>
  </si>
  <si>
    <t>0527269</t>
  </si>
  <si>
    <t>FM SOLARS</t>
  </si>
  <si>
    <t>0543065</t>
  </si>
  <si>
    <t>SAFE INJECT PVT LTD</t>
  </si>
  <si>
    <t>0555967</t>
  </si>
  <si>
    <t>HAZWAR SUPPORT SERVICES (HSS)</t>
  </si>
  <si>
    <t>0561329</t>
  </si>
  <si>
    <t>PROMISE HEALTH FOOD</t>
  </si>
  <si>
    <t>0568650</t>
  </si>
  <si>
    <t>AL NAFESA ENTERPRISES</t>
  </si>
  <si>
    <t>0537506</t>
  </si>
  <si>
    <t>IDREES AHMAD / Idrees Brothers</t>
  </si>
  <si>
    <t>0015041</t>
  </si>
  <si>
    <t>NABI QASIM INDUSTRIES (PVT) LTD</t>
  </si>
  <si>
    <t>0190876</t>
  </si>
  <si>
    <t>DANISH / ALLIED GLOBAL TRADING</t>
  </si>
  <si>
    <t>0198112</t>
  </si>
  <si>
    <t>ROTOPACK / IJAZ AHMED</t>
  </si>
  <si>
    <t>0253630</t>
  </si>
  <si>
    <t>M/S INTERLINE PACE (PVT) LIMITED</t>
  </si>
  <si>
    <t>0296259</t>
  </si>
  <si>
    <t>WESTCO PAKISTAN / AMNA HALEEM</t>
  </si>
  <si>
    <t>0344967</t>
  </si>
  <si>
    <t>SOHAIL ADNAN</t>
  </si>
  <si>
    <t>0511901</t>
  </si>
  <si>
    <t>NF BIOTECH</t>
  </si>
  <si>
    <t>0566027</t>
  </si>
  <si>
    <t>MASTER FOODS PRVIATE LIMITED</t>
  </si>
  <si>
    <t>0573114</t>
  </si>
  <si>
    <t>CHAUDHRY ALI SHAHZAD</t>
  </si>
  <si>
    <t>0578190</t>
  </si>
  <si>
    <t>HI STAR FOAM (PVT) LTD</t>
  </si>
  <si>
    <t>0545273</t>
  </si>
  <si>
    <t>Loft Commercials Limited</t>
  </si>
  <si>
    <t>0581416</t>
  </si>
  <si>
    <t>SEMAAB TRADERS PVT LTD</t>
  </si>
  <si>
    <t>0107462</t>
  </si>
  <si>
    <t>MAHBOOB INDUSTRIES PVT LTD</t>
  </si>
  <si>
    <t>0587831</t>
  </si>
  <si>
    <t>ABDUL BASIT / AB DEALS</t>
  </si>
  <si>
    <t>0581583</t>
  </si>
  <si>
    <t>MUHAMMAD SAAD</t>
  </si>
  <si>
    <t>0577311</t>
  </si>
  <si>
    <t>INVEREX POWER / SARWAT ZAKIR</t>
  </si>
  <si>
    <t>0574112</t>
  </si>
  <si>
    <t>ASIF KHAN</t>
  </si>
  <si>
    <t>0025206</t>
  </si>
  <si>
    <t>0507830</t>
  </si>
  <si>
    <t>SECRETARY ADMINISTRATION</t>
  </si>
  <si>
    <t>0567770</t>
  </si>
  <si>
    <t>PAK ETHANOL (PVT) LIMITED</t>
  </si>
  <si>
    <t>0148486</t>
  </si>
  <si>
    <t>AFROZE TEXTILE INDUSTRIES PVT LTD</t>
  </si>
  <si>
    <t>0329698</t>
  </si>
  <si>
    <t>VMATE (PVT) LTD</t>
  </si>
  <si>
    <t>0369094</t>
  </si>
  <si>
    <t>CONSTRUCT</t>
  </si>
  <si>
    <t>0414673</t>
  </si>
  <si>
    <t>ZAIN IMPEX TRADING</t>
  </si>
  <si>
    <t>0600474</t>
  </si>
  <si>
    <t>SSH TELECOM (SMC PVT) LTD</t>
  </si>
  <si>
    <t>0605389</t>
  </si>
  <si>
    <t>BIN RAFIQ TEXTILES</t>
  </si>
  <si>
    <t>0608110</t>
  </si>
  <si>
    <t>0588118</t>
  </si>
  <si>
    <t>0596030</t>
  </si>
  <si>
    <t>LUBRICATOR INDUSTRY</t>
  </si>
  <si>
    <t>0565767</t>
  </si>
  <si>
    <t>FORNAX ICON (PVT) LTD</t>
  </si>
  <si>
    <t>0594669</t>
  </si>
  <si>
    <t>INTERIORS HUB</t>
  </si>
  <si>
    <t>0121519</t>
  </si>
  <si>
    <t>NIAGARA MILLS PVT LTD</t>
  </si>
  <si>
    <t>0189676</t>
  </si>
  <si>
    <t>CORETECH</t>
  </si>
  <si>
    <t>0445240</t>
  </si>
  <si>
    <t>UMER ENTERPRISES / UMER AMJAD</t>
  </si>
  <si>
    <t>0545005</t>
  </si>
  <si>
    <t>AL AHAD OIL AND FEED INDUSTRY</t>
  </si>
  <si>
    <t>0559510</t>
  </si>
  <si>
    <t>CREATIVE FABRICS</t>
  </si>
  <si>
    <t>0610689</t>
  </si>
  <si>
    <t>AGRO HEALTH FARMS (PVT) LTD</t>
  </si>
  <si>
    <t>0612411</t>
  </si>
  <si>
    <t>GPC POLYMERS PVT LTD</t>
  </si>
  <si>
    <t>0603183</t>
  </si>
  <si>
    <t>IFTIKHAR AHMED / IFTIKAHR STEEL MILLS AND FURNACE</t>
  </si>
  <si>
    <t>0612932</t>
  </si>
  <si>
    <t>APT INVEREX INDUSTRIES (PVT) LTD</t>
  </si>
  <si>
    <t>0390600</t>
  </si>
  <si>
    <t>AL HAD INTERNATIONAL</t>
  </si>
  <si>
    <t>0615282</t>
  </si>
  <si>
    <t>HIJAZ TRADING COMPANY / SHOAIB SALEEM</t>
  </si>
  <si>
    <t>0181590</t>
  </si>
  <si>
    <t>SIX SIGMA PRINTS</t>
  </si>
  <si>
    <t>0554338</t>
  </si>
  <si>
    <t>WARESA CHEMICALS</t>
  </si>
  <si>
    <t>0605401</t>
  </si>
  <si>
    <t>TAMEER STEEL ZONE</t>
  </si>
  <si>
    <t>0608120</t>
  </si>
  <si>
    <t>GOLDEN CHEMICAL WORKS</t>
  </si>
  <si>
    <t>0612748</t>
  </si>
  <si>
    <t>NATIONAL TILES AND CERAMICS LTD</t>
  </si>
  <si>
    <t>0457544</t>
  </si>
  <si>
    <t>MEGALODON</t>
  </si>
  <si>
    <t>0319716</t>
  </si>
  <si>
    <t>TGI ENGINEERING</t>
  </si>
  <si>
    <t>0007886</t>
  </si>
  <si>
    <t>KARACHI SHIPYARD AND ENGN WORKS</t>
  </si>
  <si>
    <t>0559378</t>
  </si>
  <si>
    <t>PROPACK / AAMIR HIRANI</t>
  </si>
  <si>
    <t>0178376</t>
  </si>
  <si>
    <t>BOND CHEMICALS (PRIVATE) LIMITED</t>
  </si>
  <si>
    <t>0620881</t>
  </si>
  <si>
    <t>HUQAS CORPORATION</t>
  </si>
  <si>
    <t>0541518</t>
  </si>
  <si>
    <t>FURQAN TEXTILE / RIZWAN RIAZ SAIGAL</t>
  </si>
  <si>
    <t>0229804</t>
  </si>
  <si>
    <t>ACCESS COMMUNICATION / NAFEES UL HAQ</t>
  </si>
  <si>
    <t>0628806</t>
  </si>
  <si>
    <t>KHAN INTERNATIONAL / SAULAT BARI KHAN</t>
  </si>
  <si>
    <t>0580076</t>
  </si>
  <si>
    <t>0292185</t>
  </si>
  <si>
    <t>ALLLIED TRADING CORPORATION / SYED NASFEER HUSSAIN SHAH</t>
  </si>
  <si>
    <t>0611118</t>
  </si>
  <si>
    <t>GUL STEEL HOUSE</t>
  </si>
  <si>
    <t>0597512</t>
  </si>
  <si>
    <t xml:space="preserve">HAMZA BIN ARIF / Vitality Impex </t>
  </si>
  <si>
    <t>0623537</t>
  </si>
  <si>
    <t>HYUNDAI NISHAT MOTOR PVT LTD</t>
  </si>
  <si>
    <t>0634687</t>
  </si>
  <si>
    <t>0452121</t>
  </si>
  <si>
    <t>BIN DAWOOD INTERNATIONAL</t>
  </si>
  <si>
    <t>0646239</t>
  </si>
  <si>
    <t>AL MAHMOOD SILK MILLS (PVT) LTD</t>
  </si>
  <si>
    <t>0644910</t>
  </si>
  <si>
    <t>AGILE INTERNATIONAL PRIVATE LIMITED</t>
  </si>
  <si>
    <t>0188305</t>
  </si>
  <si>
    <t>SHEHZAD AND BROTHERS / SHEHZAD</t>
  </si>
  <si>
    <t>0634703</t>
  </si>
  <si>
    <t>K B ENTERPRISES</t>
  </si>
  <si>
    <t>0168197</t>
  </si>
  <si>
    <t>THERMAX PAKISTAN / SAJID MAHMOOD LAKHAN</t>
  </si>
  <si>
    <t>0656787</t>
  </si>
  <si>
    <t>CLEANING SOLUTIONS (PVT) LTD</t>
  </si>
  <si>
    <t>0414549</t>
  </si>
  <si>
    <t>BURQUE CORPORATION PVT LTD</t>
  </si>
  <si>
    <t>0636035</t>
  </si>
  <si>
    <t>TIFIL SMC-PRIVATE LIMITED</t>
  </si>
  <si>
    <t>0642682</t>
  </si>
  <si>
    <t>AL HAMRA INDUSTRIES</t>
  </si>
  <si>
    <t>0372221</t>
  </si>
  <si>
    <t>TAHA TRADERS / MUHAMMAD ZEESHAN</t>
  </si>
  <si>
    <t>0664184</t>
  </si>
  <si>
    <t>REGAL AUTOMOBILE INDUSTRIES LIMITED</t>
  </si>
  <si>
    <t>0619195</t>
  </si>
  <si>
    <t>BRUSSEL TRADING</t>
  </si>
  <si>
    <t>0660223</t>
  </si>
  <si>
    <t>HADI TRADERS / MUHAMMAD KASHIF</t>
  </si>
  <si>
    <t>0662212</t>
  </si>
  <si>
    <t>FIMCOTEX INDUSTRIES (PVT) LTD</t>
  </si>
  <si>
    <t>0641951</t>
  </si>
  <si>
    <t>AL-MANSOOR STEEL AND ALLIED INDUSTR</t>
  </si>
  <si>
    <t>0539433</t>
  </si>
  <si>
    <t>ALLIED PETROCHEMICALS TRADING PVT L</t>
  </si>
  <si>
    <t>0671439</t>
  </si>
  <si>
    <t>GHULAM HUSSAIN UMER ISHAQ DADA</t>
  </si>
  <si>
    <t>0671035</t>
  </si>
  <si>
    <t>PAKISTAN HOSPITAL AND INDUSTRIAL / TARIQ SHAHZAD CHOUDHARY</t>
  </si>
  <si>
    <t>0664116</t>
  </si>
  <si>
    <t>MOD ENTERPRISES PRIVATE LIMITED</t>
  </si>
  <si>
    <t>0150007</t>
  </si>
  <si>
    <t>PRIME BROTHERS / SHEIKH FAISAL MAQBOOL</t>
  </si>
  <si>
    <t>0675834</t>
  </si>
  <si>
    <t>SUPER GLOVES INDUSTRIES</t>
  </si>
  <si>
    <t>0323555</t>
  </si>
  <si>
    <t>SELECTION PLUS PVT LTD</t>
  </si>
  <si>
    <t>0371906</t>
  </si>
  <si>
    <t>Rajpoot Flowers / ZATOON UN NISA EJAZ</t>
  </si>
  <si>
    <t>0641911</t>
  </si>
  <si>
    <t>0212795</t>
  </si>
  <si>
    <t>Hunani Trading Co / RAHEEL</t>
  </si>
  <si>
    <t>0637769</t>
  </si>
  <si>
    <t>KASHIF MAQBOOL / HAMZA INTERNATIONAL</t>
  </si>
  <si>
    <t>0506866</t>
  </si>
  <si>
    <t>0670527</t>
  </si>
  <si>
    <t>FNS TECHNOLOGIES</t>
  </si>
  <si>
    <t>0659404</t>
  </si>
  <si>
    <t>GHANI CERAMICS LIMITED</t>
  </si>
  <si>
    <t>0489603</t>
  </si>
  <si>
    <t>TERRAQUEST INTERNATIONAL (PVT)LTD</t>
  </si>
  <si>
    <t>0696873</t>
  </si>
  <si>
    <t>LOGISTIC TRADERS / RAMEEZ ALI</t>
  </si>
  <si>
    <t>0661851</t>
  </si>
  <si>
    <t>AGK POLYMERS</t>
  </si>
  <si>
    <t>0520426</t>
  </si>
  <si>
    <t>HAMZA TEXTILE / MUHAMMAD NASIR</t>
  </si>
  <si>
    <t>0533200</t>
  </si>
  <si>
    <t>MUHAMMAD NASAR EST. FOR CONTRATING &amp; GENERAL TRADING / MUHAMMAD NASAR AMIN</t>
  </si>
  <si>
    <t>0148991</t>
  </si>
  <si>
    <t>KOHESTAN INTERATIONAL TRAVEL / ALI AHMAD</t>
  </si>
  <si>
    <t>0599419</t>
  </si>
  <si>
    <t>AAMIR IQBAL / Zam Zam Pharmaceuticals</t>
  </si>
  <si>
    <t>0680157</t>
  </si>
  <si>
    <t>ISHTIAQ TEXTILE MILLS LIMITED</t>
  </si>
  <si>
    <t>0673105</t>
  </si>
  <si>
    <t>NASEEM EXPORTS PRIVATE LIMITED</t>
  </si>
  <si>
    <t>0706294</t>
  </si>
  <si>
    <t>PAK STAR ENTERPRISES (PVT) LTD</t>
  </si>
  <si>
    <t>0646230</t>
  </si>
  <si>
    <t>AL MAHMOOD LUBRICANTS AND ALLIED INDUSTRIES (PVT) LTD</t>
  </si>
  <si>
    <t>0702241</t>
  </si>
  <si>
    <t>IBRAHIM INTERNATIONAL PVT. LTD.</t>
  </si>
  <si>
    <t>0096272</t>
  </si>
  <si>
    <t>MUHAMMAD USMAN / SOURCE INTERNATIONAL</t>
  </si>
  <si>
    <t>0663628</t>
  </si>
  <si>
    <t>AWAN TRADING CO. (PVT) LIMITED</t>
  </si>
  <si>
    <t>0709486</t>
  </si>
  <si>
    <t>NETWORK MARKETING SERVICES</t>
  </si>
  <si>
    <t>0379076</t>
  </si>
  <si>
    <t>MUHAMMAD AMIN / A S INDUSTRIES</t>
  </si>
  <si>
    <t>0685072</t>
  </si>
  <si>
    <t>SWAT STEEL CONTAINERS</t>
  </si>
  <si>
    <t>0684835</t>
  </si>
  <si>
    <t>GHANDHARA NISSAN LIMITED</t>
  </si>
  <si>
    <t>0284200</t>
  </si>
  <si>
    <t>A AND H TRAVEL AND TOURS (PVT) LTD</t>
  </si>
  <si>
    <t>0673256</t>
  </si>
  <si>
    <t>QASWA UNTA NABI (PRIVATE) LIMITED</t>
  </si>
  <si>
    <t>0315578</t>
  </si>
  <si>
    <t>REHAN TRAVEL / ABBAS KHAN</t>
  </si>
  <si>
    <t>0203459</t>
  </si>
  <si>
    <t>Royat-ul-Madina Travel and Tours (Abdul Adil Qadri)</t>
  </si>
  <si>
    <t>0678761</t>
  </si>
  <si>
    <t>OASIS TRAVEL SHOP PVT LTD</t>
  </si>
  <si>
    <t>0242482</t>
  </si>
  <si>
    <t>ELECTROWAYS PVT LTD</t>
  </si>
  <si>
    <t>0684865</t>
  </si>
  <si>
    <t>Shans Enterprises / MUHAMMAD SHER</t>
  </si>
  <si>
    <t>0679950</t>
  </si>
  <si>
    <t>SUZUKI GM MOTOR CO</t>
  </si>
  <si>
    <t>0562390</t>
  </si>
  <si>
    <t>JAFFER BUSINESS SYSTEMS PVT LTD</t>
  </si>
  <si>
    <t>0363527</t>
  </si>
  <si>
    <t>ABDUL RAHIM MEMON JAKHURA</t>
  </si>
  <si>
    <t>0247435</t>
  </si>
  <si>
    <t>ADVANCED TECHNOLOGY SOLUTIONS</t>
  </si>
  <si>
    <t>0307827</t>
  </si>
  <si>
    <t>AEROSPACE NEW ENERGY PAK CO PVT LTD</t>
  </si>
  <si>
    <t>0325238</t>
  </si>
  <si>
    <t>AIR FALCON (PVT) LTD</t>
  </si>
  <si>
    <t>0262860</t>
  </si>
  <si>
    <t>Al-Amin Enterprises</t>
  </si>
  <si>
    <t>0123936</t>
  </si>
  <si>
    <t>AL-KARIM ENGINEERING</t>
  </si>
  <si>
    <t>0319730</t>
  </si>
  <si>
    <t>AL-KHANDWANI INTERNATIONAL PVT LTD</t>
  </si>
  <si>
    <t>0239946</t>
  </si>
  <si>
    <t>MARFANI TRAVEL AND TOURS</t>
  </si>
  <si>
    <t>0265126</t>
  </si>
  <si>
    <t>ALPHA TRADING CORPORATION</t>
  </si>
  <si>
    <t>0340305</t>
  </si>
  <si>
    <t>ANEELA NAVEED</t>
  </si>
  <si>
    <t>0112463</t>
  </si>
  <si>
    <t>NATIONAL AIR EXPRESS TRAVEL</t>
  </si>
  <si>
    <t>0171753</t>
  </si>
  <si>
    <t>AL JOHRA TRAVEL AND TOURS PVT LTD</t>
  </si>
  <si>
    <t>0508357</t>
  </si>
  <si>
    <t>QUNAIN TRAVELS AND TOURS</t>
  </si>
  <si>
    <t>0509678</t>
  </si>
  <si>
    <t>TRAVEL CHANNEL INTERNATIONAL</t>
  </si>
  <si>
    <t>0509754</t>
  </si>
  <si>
    <t>AL LATIF TRAVELS (PVT) LTD</t>
  </si>
  <si>
    <t>0511183</t>
  </si>
  <si>
    <t>FLY AVIATION TRAVEL PVT LTD</t>
  </si>
  <si>
    <t>0512324</t>
  </si>
  <si>
    <t>FRONT LINE TRAVELS PVT LIMITED</t>
  </si>
  <si>
    <t>0512534</t>
  </si>
  <si>
    <t>AZAM TRAVEL AND TOURS PVT LTD</t>
  </si>
  <si>
    <t>0512587</t>
  </si>
  <si>
    <t>NEW WORLD TRAVEL AND TOURS (PVT) L</t>
  </si>
  <si>
    <t>0512704</t>
  </si>
  <si>
    <t>NAZ TRAVEL AND TOURS PVT LIMITED</t>
  </si>
  <si>
    <t>0513158</t>
  </si>
  <si>
    <t>FLIGHT CENTRE TOURS AND TRAVELS</t>
  </si>
  <si>
    <t>0514091</t>
  </si>
  <si>
    <t>AL MATAFF INTL TRAVEL AND TOURS</t>
  </si>
  <si>
    <t>0514577</t>
  </si>
  <si>
    <t>TRAVELOGUE PAKISTAN PRIVATE LIMITED</t>
  </si>
  <si>
    <t>0514689</t>
  </si>
  <si>
    <t>MEHMAN-E-NABAWI TRAVEL &amp; TOURS PVT</t>
  </si>
  <si>
    <t>0514937</t>
  </si>
  <si>
    <t>NOOR-E-HADAYAT TOURS AND TRAVELS</t>
  </si>
  <si>
    <t>0522276</t>
  </si>
  <si>
    <t>EXPRESS TRAVEL INTERNATIONAL</t>
  </si>
  <si>
    <t>0522281</t>
  </si>
  <si>
    <t>ABBAS INTERNATIONAL TRAVELS</t>
  </si>
  <si>
    <t>0523157</t>
  </si>
  <si>
    <t>TRAVEL BIRD TOURS PVT LTD</t>
  </si>
  <si>
    <t>0524704</t>
  </si>
  <si>
    <t>MY TRAVEL</t>
  </si>
  <si>
    <t>0525309</t>
  </si>
  <si>
    <t>CARTHAGE TRAVEL AND TOURS PVT LTD</t>
  </si>
  <si>
    <t>0191026</t>
  </si>
  <si>
    <t>POLANIS PVT LIMITED</t>
  </si>
  <si>
    <t>0506403</t>
  </si>
  <si>
    <t>MURSHID AMEER-E-MILLAT PRIVATE LTD</t>
  </si>
  <si>
    <t>0507332</t>
  </si>
  <si>
    <t>ARQEM LAHORE PRIVATE LIMITED</t>
  </si>
  <si>
    <t>0507809</t>
  </si>
  <si>
    <t>FAZA PVT LTD</t>
  </si>
  <si>
    <t>0511461</t>
  </si>
  <si>
    <t>FAIZAN E BARKAATI PVT LIMITED</t>
  </si>
  <si>
    <t>0514093</t>
  </si>
  <si>
    <t>KARWAN MEEZAB E RAHMAT PVT LTD</t>
  </si>
  <si>
    <t>0515577</t>
  </si>
  <si>
    <t>BIN SHARIF INTERNATIONAL PVT LTD</t>
  </si>
  <si>
    <t>0509916</t>
  </si>
  <si>
    <t>KARWAN E JILANI HAJJ AND UMRAH GROU</t>
  </si>
  <si>
    <t>0511019</t>
  </si>
  <si>
    <t>QAFLA E HUJJAJ HAJJ AND UMRAH PVT</t>
  </si>
  <si>
    <t>0515166</t>
  </si>
  <si>
    <t>MIAN SHER MUHAMMAD HAJ SERVICES PVT</t>
  </si>
  <si>
    <t>0060541</t>
  </si>
  <si>
    <t>AXA TRAVELS / MUHAMMAD SHUJA MIRZA</t>
  </si>
  <si>
    <t>0128011</t>
  </si>
  <si>
    <t>SAIFULLAH</t>
  </si>
  <si>
    <t>0152882</t>
  </si>
  <si>
    <t>SOHAIL SAJJAD ASGHAR</t>
  </si>
  <si>
    <t>0215696</t>
  </si>
  <si>
    <t>MUHAMMAD AWAIS KHAN</t>
  </si>
  <si>
    <t>0234095</t>
  </si>
  <si>
    <t>ARHAM &amp; COUSINS TRADERS / MUHAMMAD AKHTAR</t>
  </si>
  <si>
    <t>0285556</t>
  </si>
  <si>
    <t>ABDUL QADIR KHAN</t>
  </si>
  <si>
    <t>0462740</t>
  </si>
  <si>
    <t>RASHID MAHMOOD</t>
  </si>
  <si>
    <t>0507833</t>
  </si>
  <si>
    <t>SEYAHAT TRAVELS &amp; TOURISM / MUHAMMAD MADNI</t>
  </si>
  <si>
    <t>0510696</t>
  </si>
  <si>
    <t>GULF AVIATION TRAVEL AND TOURS / CHOUDHRY ATTA UR REHMAN</t>
  </si>
  <si>
    <t>0510728</t>
  </si>
  <si>
    <t>TAWAF E HARAM GROUP TRAVEL AND TOUR / SYED TAHIR ALI KAZMI</t>
  </si>
  <si>
    <t>0510903</t>
  </si>
  <si>
    <t>THE GLORIOUS TRAVEL &amp; TOURS / WAQAS HABIB</t>
  </si>
  <si>
    <t>0512923</t>
  </si>
  <si>
    <t>MINHAS AIR TRAVELS / MUHAMMAD NADEEM</t>
  </si>
  <si>
    <t>0515204</t>
  </si>
  <si>
    <t>EEMAN FATIMA AVIATION / RUBINA KHALIL</t>
  </si>
  <si>
    <t>0523446</t>
  </si>
  <si>
    <t>MARCO POLO TRAVELS / TASADDAQ JILLANI MALIK</t>
  </si>
  <si>
    <t>0523489</t>
  </si>
  <si>
    <t>PAK JILLANI TRAVEL / MUHAMMAD YOUSUF KHAN</t>
  </si>
  <si>
    <t>0523683</t>
  </si>
  <si>
    <t>AL GHAFFAR TRAVEL AGENCY / SALEH AHMED</t>
  </si>
  <si>
    <t>0525167</t>
  </si>
  <si>
    <t>TRAVEL NATION / MUHAMMAD ASIM INAYAT</t>
  </si>
  <si>
    <t>0019218</t>
  </si>
  <si>
    <t>ARBAB AND ZAFAR (PVT) LTD.</t>
  </si>
  <si>
    <t>0361418</t>
  </si>
  <si>
    <t>ASKARI STAR MALL</t>
  </si>
  <si>
    <t>0016315</t>
  </si>
  <si>
    <t>ASAD MAHMOOD BUTT</t>
  </si>
  <si>
    <t>0409025</t>
  </si>
  <si>
    <t>BILAL OMAIR TEXTILE MILLS PVT LTD</t>
  </si>
  <si>
    <t>0373884</t>
  </si>
  <si>
    <t>BULAWAY MADINA TRAVEL AND TOURS PVT</t>
  </si>
  <si>
    <t>0128188</t>
  </si>
  <si>
    <t>CHAUDHRY MUHAMMAD ALI</t>
  </si>
  <si>
    <t>0242677</t>
  </si>
  <si>
    <t>COMMANDER HEIGHTS</t>
  </si>
  <si>
    <t>0124948</t>
  </si>
  <si>
    <t>EDUCATIONAL SERVICES PVT LTD</t>
  </si>
  <si>
    <t>0267375</t>
  </si>
  <si>
    <t>EELAF PVT LTD</t>
  </si>
  <si>
    <t>0255917</t>
  </si>
  <si>
    <t>EMAN STEEL PRODUCTS (PVT) LIMITED</t>
  </si>
  <si>
    <t>0296390</t>
  </si>
  <si>
    <t>FAIQ HUSSAIN SHEIKH / AL TASLEEM TRAVEL</t>
  </si>
  <si>
    <t>0246888</t>
  </si>
  <si>
    <t>FAUZIA AHMED</t>
  </si>
  <si>
    <t>0366827</t>
  </si>
  <si>
    <t>FIRST CAPITAL EQUITIES LTD CLIENT</t>
  </si>
  <si>
    <t>0120982</t>
  </si>
  <si>
    <t>SHADMAN CNG / FOUZIA ASHRAF</t>
  </si>
  <si>
    <t>0381537</t>
  </si>
  <si>
    <t>GAS DRIVE CNG COMPANY</t>
  </si>
  <si>
    <t>0120418</t>
  </si>
  <si>
    <t>GEO KARWAN-E-FARIZA HAJJ-O-UMRAH services pvt ltd</t>
  </si>
  <si>
    <t>0384481</t>
  </si>
  <si>
    <t>Pak Air Travel / GUL ZADA</t>
  </si>
  <si>
    <t>0303626</t>
  </si>
  <si>
    <t>H M INDUSTRIES PVT LTD</t>
  </si>
  <si>
    <t>0097305</t>
  </si>
  <si>
    <t>JAHAN TRAVEL AND TOURISM / HAFEZ CHAUDHARI ULFAT RASOOL</t>
  </si>
  <si>
    <t>0272380</t>
  </si>
  <si>
    <t>HEMAN DAS ESSRANI / AMMAR FERTILIZER AGENCY</t>
  </si>
  <si>
    <t>0086693</t>
  </si>
  <si>
    <t>HIJAZ SOCIAL WELFARE SOCIETY</t>
  </si>
  <si>
    <t>0234167</t>
  </si>
  <si>
    <t>HUSEIN DEVELOPERS</t>
  </si>
  <si>
    <t>0232212</t>
  </si>
  <si>
    <t>IKAN ENGINEERING SERVICES PVT LTD</t>
  </si>
  <si>
    <t>0218918</t>
  </si>
  <si>
    <t>IMTIAZ ILAHI PARACHA / PAKISTAN TRAVELS</t>
  </si>
  <si>
    <t>0313988</t>
  </si>
  <si>
    <t>ITTEHAD TRAVEL AND TOURS PVT LTD</t>
  </si>
  <si>
    <t>0020408</t>
  </si>
  <si>
    <t>J J TRAVELS (PVT) LIMITED</t>
  </si>
  <si>
    <t>0272373</t>
  </si>
  <si>
    <t>SAWERA FERTILIZER AGENCY / NEW AMMAR FERTILIZER / JAI PARKASH ESSRANI</t>
  </si>
  <si>
    <t>0351105</t>
  </si>
  <si>
    <t>JAVED AHMED / LARKANA CNG STATION</t>
  </si>
  <si>
    <t>0270633</t>
  </si>
  <si>
    <t>MEHMOOD &amp; CO. / JAVED IQBAL</t>
  </si>
  <si>
    <t>0264049</t>
  </si>
  <si>
    <t>JAWED IQBAL QURESHI / K.T KARACHI TOWN BUILDERS AND DEVEL</t>
  </si>
  <si>
    <t>0242216</t>
  </si>
  <si>
    <t>KARWAN E ALAMGIR PVT LTD</t>
  </si>
  <si>
    <t>0252729</t>
  </si>
  <si>
    <t>KASHAF TRAVEL AND TOURS (PVT) LTD</t>
  </si>
  <si>
    <t>0265197</t>
  </si>
  <si>
    <t>LEEDS GRP LILHAJWAL UMRAH SV PVTLTD</t>
  </si>
  <si>
    <t>0094335</t>
  </si>
  <si>
    <t>LEOS PAKISTAN PRIVATE LIMITED</t>
  </si>
  <si>
    <t>0308134</t>
  </si>
  <si>
    <t>LOOTAH ENERGY (PVT.) LIMITED</t>
  </si>
  <si>
    <t>0324511</t>
  </si>
  <si>
    <t>M/S IMPACT ENTERPRISES</t>
  </si>
  <si>
    <t>0250614</t>
  </si>
  <si>
    <t>MASOOD AHMED</t>
  </si>
  <si>
    <t>0431145</t>
  </si>
  <si>
    <t>MATCHLESS AVIATION SERVICES PVT LTD</t>
  </si>
  <si>
    <t>0164481</t>
  </si>
  <si>
    <t>MEZBAN E HUJJAJ HAJJ AND UMRAH T T</t>
  </si>
  <si>
    <t>0207750</t>
  </si>
  <si>
    <t>MITECH</t>
  </si>
  <si>
    <t>0048383</t>
  </si>
  <si>
    <t>MOHAMMAD SHABIR MALIK</t>
  </si>
  <si>
    <t>0005259</t>
  </si>
  <si>
    <t>R.F. Enterprises / MOHAMMAD USMAN AYUB</t>
  </si>
  <si>
    <t>0151282</t>
  </si>
  <si>
    <t>E R SOLUTION / MUBIN UR REHMAN</t>
  </si>
  <si>
    <t>0133717</t>
  </si>
  <si>
    <t>MUDASSAR AMIN</t>
  </si>
  <si>
    <t>0378938</t>
  </si>
  <si>
    <t>MUDDASIR SHAUKAT</t>
  </si>
  <si>
    <t>0051171</t>
  </si>
  <si>
    <t>CHAPAL BUILSDERS  / MUHAMMAD AMIN CHAPAL</t>
  </si>
  <si>
    <t>0089823</t>
  </si>
  <si>
    <t>MUHAMMAD MOBEEN BUTT / NEW GENERATION TECHNOLOGIES</t>
  </si>
  <si>
    <t>0205883</t>
  </si>
  <si>
    <t>MUHAMMAD SAEED KHAN / AFTAB SERVICE AND CNG STATION</t>
  </si>
  <si>
    <t>0022011</t>
  </si>
  <si>
    <t>SALEEM TEXTILE/ MUHAMMAD SALEEM</t>
  </si>
  <si>
    <t>0401653</t>
  </si>
  <si>
    <t>DHANANIE Fertlizer / MUHAMMAD SHAHID DHANANIE</t>
  </si>
  <si>
    <t>0269228</t>
  </si>
  <si>
    <t>BAB-E-KAUSAR TRAVEL &amp; TOURS</t>
  </si>
  <si>
    <t>0132503</t>
  </si>
  <si>
    <t>MUHAMMAD UMAIR SHAHZAD / HI SPEED TRAVELS AND TOURS</t>
  </si>
  <si>
    <t>0178917</t>
  </si>
  <si>
    <t>MUHAMMAD ZAFAR / FATTAH CNG STATION</t>
  </si>
  <si>
    <t>0216244</t>
  </si>
  <si>
    <t>NASARULLAH SHAIKH / MAWASIM TOURS PAKISTAN</t>
  </si>
  <si>
    <t>1111111</t>
  </si>
  <si>
    <t>NATIONAL ENGINEERS PVT LTD</t>
  </si>
  <si>
    <t>0030279</t>
  </si>
  <si>
    <t>NAVEED KHALIQ ANSAREE</t>
  </si>
  <si>
    <t>0041044</t>
  </si>
  <si>
    <t>NETSAT (PVT) LTD</t>
  </si>
  <si>
    <t>0059760</t>
  </si>
  <si>
    <t>PECT (PVT) LTD</t>
  </si>
  <si>
    <t>0417422</t>
  </si>
  <si>
    <t>PEHLAJ MAL</t>
  </si>
  <si>
    <t>0422215</t>
  </si>
  <si>
    <t>PREMIUM ENGINEERING (PRIVATE) LTD</t>
  </si>
  <si>
    <t>0163963</t>
  </si>
  <si>
    <t>RANA MUHAMMAD ASHFAQ</t>
  </si>
  <si>
    <t>0088331</t>
  </si>
  <si>
    <t>AARAS INTERNATIONAL / RIZWAN ALI SANNA</t>
  </si>
  <si>
    <t>0157244</t>
  </si>
  <si>
    <t>ROYAL AIRPORT SERVICES PVT LTD</t>
  </si>
  <si>
    <t>0291832</t>
  </si>
  <si>
    <t>TECH LINK INTERNATIONAL / SADIA FARHAN GHOURI</t>
  </si>
  <si>
    <t>0428783</t>
  </si>
  <si>
    <t>SARFARAZ KHAN / RAJA &amp; COMPANY</t>
  </si>
  <si>
    <t>0242972</t>
  </si>
  <si>
    <t>SARMAD SHAFIQUE / M/S SARMAD SHAFIQUE TRAVEL</t>
  </si>
  <si>
    <t>0230859</t>
  </si>
  <si>
    <t>SARWAT MUBEEN</t>
  </si>
  <si>
    <t>0011036</t>
  </si>
  <si>
    <t>SAYLANI WELFARE INTERNATIONAL TRUST</t>
  </si>
  <si>
    <t>0145066</t>
  </si>
  <si>
    <t>AYAAN ENTERPRISES AND GENERAL SUPPL / SHABEER AHMED (G)</t>
  </si>
  <si>
    <t>0007124</t>
  </si>
  <si>
    <t>SHAD MOHAMMAD KHAN / SHAD TRAVEL AND TOURS</t>
  </si>
  <si>
    <t>0198737</t>
  </si>
  <si>
    <t>SHAKARGANJ LIMITED</t>
  </si>
  <si>
    <t>0110506</t>
  </si>
  <si>
    <t>SHAMIM TIN PLATE MERCHANT / SHAMIM AHMAD</t>
  </si>
  <si>
    <t>0251795</t>
  </si>
  <si>
    <t>SHEIKH MOEIZ AMJAD / SHEIKH MOEIZ AMJAD &amp; SHEIKH SHIRAZ MUBASHIR</t>
  </si>
  <si>
    <t>0061948</t>
  </si>
  <si>
    <t>SHOAIB MUSTAFA SIDDIQUI / PETROCHEMICAL ENGINEERING CONSULTANTS</t>
  </si>
  <si>
    <t>0159743</t>
  </si>
  <si>
    <t>SIRAJ KHAN / GUL CONSTRUCTION COMPANY</t>
  </si>
  <si>
    <t>0316763</t>
  </si>
  <si>
    <t>SKN ENGINEERING (PVT) LTD</t>
  </si>
  <si>
    <t>0147695</t>
  </si>
  <si>
    <t>SOHAIL UR RAHMAN / TEXITECH</t>
  </si>
  <si>
    <t>0327588</t>
  </si>
  <si>
    <t>ST TOURS AND TRAVEL</t>
  </si>
  <si>
    <t>0313250</t>
  </si>
  <si>
    <t>SYED ALI ABDULLAH JAFRI / 24 SEVEN TRAVEL AND TOURS</t>
  </si>
  <si>
    <t>0192644</t>
  </si>
  <si>
    <t>BEHZAD AVIATION / SYED BEHZAD MAHMOOD HUSSAIN SHAH</t>
  </si>
  <si>
    <t>0162492</t>
  </si>
  <si>
    <t>SYED HASEEB BUKHARI / HASEEB AIR TRAVELS</t>
  </si>
  <si>
    <t>0191679</t>
  </si>
  <si>
    <t>SYSVERE PVT LTD</t>
  </si>
  <si>
    <t>0434072</t>
  </si>
  <si>
    <t>TEAM NAYYER PVT LTD</t>
  </si>
  <si>
    <t>0103618</t>
  </si>
  <si>
    <t>TECHNOMEN KINETICS (PVT) LTD</t>
  </si>
  <si>
    <t>0262946</t>
  </si>
  <si>
    <t>THREE STAR CONSTRUCTION COMPANY</t>
  </si>
  <si>
    <t>0195092</t>
  </si>
  <si>
    <t>TRAVEL DESIGNER PVT LIMITED</t>
  </si>
  <si>
    <t>0141488</t>
  </si>
  <si>
    <t>TRAVEL MART GLOBAL</t>
  </si>
  <si>
    <t>0240628</t>
  </si>
  <si>
    <t>TRAVELINO (PVT) LTD</t>
  </si>
  <si>
    <t>0145905</t>
  </si>
  <si>
    <t>WALICO AIR TRAVELS (PVT) LTD</t>
  </si>
  <si>
    <t>0013191</t>
  </si>
  <si>
    <t>WATEEN SOLUTIONS PVT LIMITED</t>
  </si>
  <si>
    <t>0192636</t>
  </si>
  <si>
    <t>WORLD EVENTS AND TRAVELS PVT LTD</t>
  </si>
  <si>
    <t>0248118</t>
  </si>
  <si>
    <t>ZAMAN SERVICES PVT LTD</t>
  </si>
  <si>
    <t>0119864</t>
  </si>
  <si>
    <t>ZISHAN ENGINEERS PVT LTD</t>
  </si>
  <si>
    <t>0152779</t>
  </si>
  <si>
    <t>CHAND SITARA CARGO / ABDUL HAMEED</t>
  </si>
  <si>
    <t>0432972</t>
  </si>
  <si>
    <t>CG LOGISTICS PAKISTAN (PVT) LTD</t>
  </si>
  <si>
    <t>0355591</t>
  </si>
  <si>
    <t>MULTI TREND</t>
  </si>
  <si>
    <t>0254029</t>
  </si>
  <si>
    <t>S A ENTERPRISES</t>
  </si>
  <si>
    <t>0364912</t>
  </si>
  <si>
    <t>CC ENTERPRISES</t>
  </si>
  <si>
    <t>0440411</t>
  </si>
  <si>
    <t>TRAVEL AND MORE PVT LTD</t>
  </si>
  <si>
    <t>0254453</t>
  </si>
  <si>
    <t>ZORAYS (SMC-PRIVATE) LIMITED</t>
  </si>
  <si>
    <t>0352987</t>
  </si>
  <si>
    <t>EVERNEX PAKISTAN (SMC-PVT) LTD</t>
  </si>
  <si>
    <t>0452103</t>
  </si>
  <si>
    <t>TRICON BEVERAGES PRIVATE LTD</t>
  </si>
  <si>
    <t>0456177</t>
  </si>
  <si>
    <t>FRIENDS CONSTRUCTION SYNDICATE PVT</t>
  </si>
  <si>
    <t>0456278</t>
  </si>
  <si>
    <t>Mr. Shahid</t>
  </si>
  <si>
    <t>0447418</t>
  </si>
  <si>
    <t>MK Enterprises (Ayub Khan)</t>
  </si>
  <si>
    <t>0452618</t>
  </si>
  <si>
    <t>AL AHSAN HAJJ AND UMRAH SERVICES PV</t>
  </si>
  <si>
    <t>0269935</t>
  </si>
  <si>
    <t>CRESCENT STEEL RE-ROLLING MILLS / SHEIKH NADEEM MEHMOOD</t>
  </si>
  <si>
    <t>0429266</t>
  </si>
  <si>
    <t>ZARIF KHAN HUSSAIN ZAI AND BROTHERS / ZAREEF KHAN</t>
  </si>
  <si>
    <t>0465390</t>
  </si>
  <si>
    <t>KHIDMAAT ALFIRDOUS PVT LTD</t>
  </si>
  <si>
    <t>0449329</t>
  </si>
  <si>
    <t>Absolute Travel &amp; Tours</t>
  </si>
  <si>
    <t>0135462</t>
  </si>
  <si>
    <t>ASGHAR MASIH</t>
  </si>
  <si>
    <t>0472155</t>
  </si>
  <si>
    <t>AL-BASHAAIR AVIATION TRAVEL</t>
  </si>
  <si>
    <t>0092232</t>
  </si>
  <si>
    <t>United Enterprises / MR.ZEESHAN ARSHAD</t>
  </si>
  <si>
    <t>0153757</t>
  </si>
  <si>
    <t>MAPLE LEAF CEMENT FACTORY LIMITED</t>
  </si>
  <si>
    <t>0474487</t>
  </si>
  <si>
    <t>OUTSTART TECH</t>
  </si>
  <si>
    <t>0468830</t>
  </si>
  <si>
    <t>TRAVELEISURE</t>
  </si>
  <si>
    <t>0404486</t>
  </si>
  <si>
    <t>SEWISTAN CONSTRUCTION COMPANY / ZEESHAN HYDER MEMON</t>
  </si>
  <si>
    <t>0447443</t>
  </si>
  <si>
    <t>SHAN ENTERPRISE / NOOR HASSAN</t>
  </si>
  <si>
    <t>0462912</t>
  </si>
  <si>
    <t>MUHAMMAD YAHYA KHAN</t>
  </si>
  <si>
    <t>0430401</t>
  </si>
  <si>
    <t>SYED MUHAMMAD NAEEM KAZMI</t>
  </si>
  <si>
    <t>0119684</t>
  </si>
  <si>
    <t>0132162</t>
  </si>
  <si>
    <t>0293940</t>
  </si>
  <si>
    <t>0266058</t>
  </si>
  <si>
    <t>SYED HAMID SHAH</t>
  </si>
  <si>
    <t>0373349</t>
  </si>
  <si>
    <t>SEMC (PRIVATE) LIMITED</t>
  </si>
  <si>
    <t>0478485</t>
  </si>
  <si>
    <t>GLOBAL SERVICES AND SOLUTIONS</t>
  </si>
  <si>
    <t>0381834</t>
  </si>
  <si>
    <t>0388438</t>
  </si>
  <si>
    <t>0401587</t>
  </si>
  <si>
    <t>AL-MARFANI TRAVEL AND TOURS</t>
  </si>
  <si>
    <t>0092268</t>
  </si>
  <si>
    <t>MUHAMMAD SALEEM / Eastern Construction</t>
  </si>
  <si>
    <t>0481883</t>
  </si>
  <si>
    <t>AHMAD RAZA</t>
  </si>
  <si>
    <t>0000029</t>
  </si>
  <si>
    <t>DUBAI ISLAMIC BANK</t>
  </si>
  <si>
    <t>0470681</t>
  </si>
  <si>
    <t>UMER FAROOQ</t>
  </si>
  <si>
    <t>0258207</t>
  </si>
  <si>
    <t>HAMZA JAVED</t>
  </si>
  <si>
    <t>0498192</t>
  </si>
  <si>
    <t>AL YASIR TRAVEL AND TOURS (PVT) LTD</t>
  </si>
  <si>
    <t>0128150</t>
  </si>
  <si>
    <t>TARIQ SAYEED SECURITIES (PVT) LTD</t>
  </si>
  <si>
    <t>0504991</t>
  </si>
  <si>
    <t>SHANZAY TRAVELS AND TOURS (PVT) LTD</t>
  </si>
  <si>
    <t>0370033</t>
  </si>
  <si>
    <t>DEWAN FAROOQUE MOTORS LIMITED</t>
  </si>
  <si>
    <t>0507764</t>
  </si>
  <si>
    <t>AQS TRAVEL PVT LTD</t>
  </si>
  <si>
    <t>0115626</t>
  </si>
  <si>
    <t>CRYSTAL FILLING STATION</t>
  </si>
  <si>
    <t>0511495</t>
  </si>
  <si>
    <t>IKHWANUL HUJJAJ AL AALMI PVT LTD</t>
  </si>
  <si>
    <t>0506299</t>
  </si>
  <si>
    <t>KARWAN E AQDAS PVT LTD</t>
  </si>
  <si>
    <t>0508610</t>
  </si>
  <si>
    <t>TRAVEL CORPORATION PRIVATE LIMITED</t>
  </si>
  <si>
    <t>0030626</t>
  </si>
  <si>
    <t>ARSHAD IQBAL</t>
  </si>
  <si>
    <t>0507018</t>
  </si>
  <si>
    <t>PAK HIRA TRAVEL AND TOURS</t>
  </si>
  <si>
    <t>0507265</t>
  </si>
  <si>
    <t>KARWAN-E-BAWA PVT LTD</t>
  </si>
  <si>
    <t>0508113</t>
  </si>
  <si>
    <t>NOORI EXPRESS TRAVEL AND TOURS PVT</t>
  </si>
  <si>
    <t>0508471</t>
  </si>
  <si>
    <t>MULLA INTERNATIONAL PVT LTD</t>
  </si>
  <si>
    <t>0508859</t>
  </si>
  <si>
    <t>KAIF INTERNATIONAL (PVT.) LTD</t>
  </si>
  <si>
    <t>0510535</t>
  </si>
  <si>
    <t>PAK FALAK TRAVELS AND TOUR PVT LTD</t>
  </si>
  <si>
    <t>0510570</t>
  </si>
  <si>
    <t>WAFID TRAVELS AND TOURS PVT LTD</t>
  </si>
  <si>
    <t>0511117</t>
  </si>
  <si>
    <t>VISION TRAVELS</t>
  </si>
  <si>
    <t>0514102</t>
  </si>
  <si>
    <t>PAK MEMON TRAVEL AGENCY PVT LTD</t>
  </si>
  <si>
    <t>0517097</t>
  </si>
  <si>
    <t>PEACE AVIATION TOURS</t>
  </si>
  <si>
    <t>0506143</t>
  </si>
  <si>
    <t>AL AMAN TRAVEL AND TOURS PVT LTD</t>
  </si>
  <si>
    <t>0510457</t>
  </si>
  <si>
    <t>BUKHARI TOURS PRIVATE LIMITED</t>
  </si>
  <si>
    <t>0515161</t>
  </si>
  <si>
    <t>Road &amp; Story Pvt Ltd</t>
  </si>
  <si>
    <t>0513433</t>
  </si>
  <si>
    <t>KING TAG INTERNATIONAL TRAVEL</t>
  </si>
  <si>
    <t>0511541</t>
  </si>
  <si>
    <t>AL MUJTABA (PRIVATE) LIMITED</t>
  </si>
  <si>
    <t>0509219</t>
  </si>
  <si>
    <t>MEEZAB E KAABA TRAVELS AND TOURS</t>
  </si>
  <si>
    <t>0513755</t>
  </si>
  <si>
    <t>ANWER SERVICES (PVT) LTD-UMRAH</t>
  </si>
  <si>
    <t>0055277</t>
  </si>
  <si>
    <t>STAR AL-HAJ TRAVEL &amp; TOURS / ABID KHAN</t>
  </si>
  <si>
    <t>0479618</t>
  </si>
  <si>
    <t>THADANI ENTERPRISES / RATNA GUL THADANI</t>
  </si>
  <si>
    <t>0507325</t>
  </si>
  <si>
    <t>KARWAN-E-NOOR-HARAM / KHALID AZIZ</t>
  </si>
  <si>
    <t>0086861</t>
  </si>
  <si>
    <t>DAR UL FALAH INT. TRAVEL AND TOURS</t>
  </si>
  <si>
    <t>0506800</t>
  </si>
  <si>
    <t>UNI AIR TRAVEL PRIVATE LIMITED</t>
  </si>
  <si>
    <t>0507016</t>
  </si>
  <si>
    <t>WINDS TRAVEL PVT LIMITED</t>
  </si>
  <si>
    <t>0507297</t>
  </si>
  <si>
    <t>KARWAN E BARKAAT UL HARMAIN PVT LTD</t>
  </si>
  <si>
    <t>0508083</t>
  </si>
  <si>
    <t>LEISURE TOURS AND TRAVELS PVT LTD</t>
  </si>
  <si>
    <t>0508104</t>
  </si>
  <si>
    <t>NIDA E HARMAIN TRAVEL AND TOURS PVT</t>
  </si>
  <si>
    <t>0508200</t>
  </si>
  <si>
    <t>MAHNOOR TRAVEL AND TOURS PVT LTD</t>
  </si>
  <si>
    <t>0508512</t>
  </si>
  <si>
    <t>ZUNNA TRAVEL AND TOURS (PRIVATE) LT</t>
  </si>
  <si>
    <t>0508623</t>
  </si>
  <si>
    <t>S H K TRAVEL AND TOURS PVT LTD</t>
  </si>
  <si>
    <t>0509137</t>
  </si>
  <si>
    <t>KARWAN-E-BAGHDADI INTERNATIONAL PVT</t>
  </si>
  <si>
    <t>0509166</t>
  </si>
  <si>
    <t>FAQEER ULLAH PRIVATE LIMITED</t>
  </si>
  <si>
    <t>0510073</t>
  </si>
  <si>
    <t>COUNTRY LINK TRAVEL AND TOURES PVT</t>
  </si>
  <si>
    <t>0510765</t>
  </si>
  <si>
    <t>BASMA EMAAR TRAVELS AND TOUR PVT LT</t>
  </si>
  <si>
    <t>0512840</t>
  </si>
  <si>
    <t>REHMAN TRAVELS PVT LTD</t>
  </si>
  <si>
    <t>0514177</t>
  </si>
  <si>
    <t>AL MURTAZA HAJJ AND UMRAH SERVICES</t>
  </si>
  <si>
    <t>0406004</t>
  </si>
  <si>
    <t>SHEZ AND MO (PVT.) LIMITED</t>
  </si>
  <si>
    <t>0495181</t>
  </si>
  <si>
    <t>BRIGHT STAR BUSINESS SOLUTION PVT LTD</t>
  </si>
  <si>
    <t>0507296</t>
  </si>
  <si>
    <t>SUPER FLY</t>
  </si>
  <si>
    <t>0508023</t>
  </si>
  <si>
    <t>MURSSALEEN TRAVELS PVT LIMITED</t>
  </si>
  <si>
    <t>0508270</t>
  </si>
  <si>
    <t>SHAIZY TRAVEL AND TOURS (PVT) LTD</t>
  </si>
  <si>
    <t>0508511</t>
  </si>
  <si>
    <t>STEP UP TRAVELS AND TOURS</t>
  </si>
  <si>
    <t>0508580</t>
  </si>
  <si>
    <t>PRIMUS AL MUSTAFA INTERNATIONAL</t>
  </si>
  <si>
    <t>0509006</t>
  </si>
  <si>
    <t>AL MASEERA HAJJ AND UMRAH (PVT) LTD</t>
  </si>
  <si>
    <t>0512703</t>
  </si>
  <si>
    <t>BILAL REHMAT TRAVELS AND TOURISM</t>
  </si>
  <si>
    <t>0514199</t>
  </si>
  <si>
    <t>F AND S GLOBAL (PRIVATE) LTD</t>
  </si>
  <si>
    <t>0515851</t>
  </si>
  <si>
    <t>SME TRAVEL AND TOURISM PVT LTD</t>
  </si>
  <si>
    <t>0517240</t>
  </si>
  <si>
    <t>KARWAN E FURQAN E MADINA PVT LTD</t>
  </si>
  <si>
    <t>0517580</t>
  </si>
  <si>
    <t>SKY DOME TRAVEL SERVICE</t>
  </si>
  <si>
    <t>0517699</t>
  </si>
  <si>
    <t>MEEZAB AVIATION PVT LIMITED</t>
  </si>
  <si>
    <t>0518610</t>
  </si>
  <si>
    <t>AL MOGAZI HAJJ SERVICES PVT LIMITED</t>
  </si>
  <si>
    <t>0526479</t>
  </si>
  <si>
    <t>BALUCHISTAN CONSTRUCTION (PVT) LTD</t>
  </si>
  <si>
    <t>0527417</t>
  </si>
  <si>
    <t>ABEERA TRAVELS</t>
  </si>
  <si>
    <t>0514307</t>
  </si>
  <si>
    <t>TAQWA TRAVELS PVT LTD</t>
  </si>
  <si>
    <t>0515646</t>
  </si>
  <si>
    <t>MIAN TRAVEL AND TRADE PVT LTD</t>
  </si>
  <si>
    <t>0516745</t>
  </si>
  <si>
    <t>MABROORTRAVELANDTOURSPVTLTD-UMRAH</t>
  </si>
  <si>
    <t>0520651</t>
  </si>
  <si>
    <t>SAIFI AVIATION ( PVT ) LTD</t>
  </si>
  <si>
    <t>0520653</t>
  </si>
  <si>
    <t>YAKTA TRAVEL AND TOURS PVT LTD</t>
  </si>
  <si>
    <t>0522487</t>
  </si>
  <si>
    <t>KARWAN E EBAD UR REHMAN</t>
  </si>
  <si>
    <t>0522941</t>
  </si>
  <si>
    <t>M BILAL TRAVEL AND TOURS</t>
  </si>
  <si>
    <t>0019596</t>
  </si>
  <si>
    <t>Sheraton Aviation/SYED NIZAR SHAH</t>
  </si>
  <si>
    <t>0173263</t>
  </si>
  <si>
    <t>Waqas Travel / WAQAS AHMED</t>
  </si>
  <si>
    <t>0507679</t>
  </si>
  <si>
    <t>MIDAAN E ARFAAT TRAVEL AND TOURS / MAQSOOD AHMED SAEED</t>
  </si>
  <si>
    <t>0509918</t>
  </si>
  <si>
    <t>KHANEWAL SHALIMAR TRAVEL AND TOURE / SAIF UD DIN</t>
  </si>
  <si>
    <t>0515350</t>
  </si>
  <si>
    <t>YASEEN TRAVEL AND TOURS / SADEER ABBASI</t>
  </si>
  <si>
    <t>0516344</t>
  </si>
  <si>
    <t>CHERAT INTERNATIONAL TRAVELS / SULTAN ZEB KHAN</t>
  </si>
  <si>
    <t>0516646</t>
  </si>
  <si>
    <t>BIN JAWED TRAVEL &amp; TOURS / ATIF JAWED</t>
  </si>
  <si>
    <t>0517262</t>
  </si>
  <si>
    <t>ZIA UL QAMAR PVT LIMITED</t>
  </si>
  <si>
    <t>0508344</t>
  </si>
  <si>
    <t>WASL-E-TAIBA TRAVEL &amp; TOURS / NAYAB HUSSAIN</t>
  </si>
  <si>
    <t>0508346</t>
  </si>
  <si>
    <t>SU-E-HARAM TRAVELS / SARWAT SALEEM</t>
  </si>
  <si>
    <t>0485385</t>
  </si>
  <si>
    <t>JEAY LAL QALANDAR CNG STATION / LAL CHAND UKRANI</t>
  </si>
  <si>
    <t>0508692</t>
  </si>
  <si>
    <t>FAIZAN SIDDIQUI TRAVEL / MUHAMMAD HAMRAZ SIDDIUI</t>
  </si>
  <si>
    <t>0511091</t>
  </si>
  <si>
    <t>BILAL SARDAR TOURS AND TOURS / SAIF UR REHMAN</t>
  </si>
  <si>
    <t>0514290</t>
  </si>
  <si>
    <t>MEHR SOHAIB</t>
  </si>
  <si>
    <t>0516246</t>
  </si>
  <si>
    <t>PAK HARMAIN TRAVEL AND TOURS / ROMAN ULLAH</t>
  </si>
  <si>
    <t>0517369</t>
  </si>
  <si>
    <t>BALGAM SHAHZAD AMANULLAH</t>
  </si>
  <si>
    <t>0518029</t>
  </si>
  <si>
    <t>GOLDEN TRAVEL AGENCY / ADIL NAWAZ</t>
  </si>
  <si>
    <t>0520387</t>
  </si>
  <si>
    <t>AL SADIQ UL AMEEN TRAVEL AND TOUR / MOHAMAD SHAJEEL AMEEN</t>
  </si>
  <si>
    <t>0013635</t>
  </si>
  <si>
    <t xml:space="preserve">ALI ABBAS / Religious Air Travel &amp; Tours </t>
  </si>
  <si>
    <t>0236120</t>
  </si>
  <si>
    <t>CHEMPRO PAKISTAN PRIVATE LIMITED</t>
  </si>
  <si>
    <t>0510966</t>
  </si>
  <si>
    <t>ABDUL RAZIQ HANNAN PRIVATE LIMITED</t>
  </si>
  <si>
    <t>0511388</t>
  </si>
  <si>
    <t>FATIMIDS TRAVELS INTERNATIONAL</t>
  </si>
  <si>
    <t>0511837</t>
  </si>
  <si>
    <t>LABBAIK SERVICES PVT LTD</t>
  </si>
  <si>
    <t>0513623</t>
  </si>
  <si>
    <t>AL QARI TOURS TRAVELS HAJJ AND</t>
  </si>
  <si>
    <t>0515210</t>
  </si>
  <si>
    <t>MACMA AIR TRAVELS &amp; TOURS / SYED ALI MUQADDAS ZUNJANI</t>
  </si>
  <si>
    <t>0516572</t>
  </si>
  <si>
    <t>DAWOOD RAJA INTERNATIONAL TRAVEL</t>
  </si>
  <si>
    <t>0517519</t>
  </si>
  <si>
    <t>KINGS TRAVELS &amp; TOURISM SERVICES / FARHAT KHANUM IRFAN</t>
  </si>
  <si>
    <t>0517976</t>
  </si>
  <si>
    <t>PAK SAFARI TOURS AND TRAVELS / MUHAMMAD AMIR SOHAIL</t>
  </si>
  <si>
    <t>0520918</t>
  </si>
  <si>
    <t>BABA TRAVEL AND TOURS / HANNAN SHAFQAT</t>
  </si>
  <si>
    <t>0521136</t>
  </si>
  <si>
    <t>SHIRKA IMAN INTERNATIONAL PVT LTD</t>
  </si>
  <si>
    <t>0525103</t>
  </si>
  <si>
    <t>FLAIR PVT LTD</t>
  </si>
  <si>
    <t>0531523</t>
  </si>
  <si>
    <t>KARWAN E AHRAR PVT LTD</t>
  </si>
  <si>
    <t>0537902</t>
  </si>
  <si>
    <t>GALVESTON TRAVEL &amp; TOURS / HAMID NASEEM</t>
  </si>
  <si>
    <t>0520849</t>
  </si>
  <si>
    <t>TRAVEL GATE INTERNATIONAL / SALMAN KHAN</t>
  </si>
  <si>
    <t>0521814</t>
  </si>
  <si>
    <t>DATARI TRAVEL AND TOURS / MUZAMMIL IQBAL</t>
  </si>
  <si>
    <t>0504973</t>
  </si>
  <si>
    <t>EXD MATCHLESS (PVT) LTD</t>
  </si>
  <si>
    <t>0512373</t>
  </si>
  <si>
    <t>SEE YOU IN PAKISTAN (PVT) LTD</t>
  </si>
  <si>
    <t>0516306</t>
  </si>
  <si>
    <t>AVIAN ( PVT ) LTD</t>
  </si>
  <si>
    <t>0526334</t>
  </si>
  <si>
    <t>AL AHAD TRAVELS AND TOURS</t>
  </si>
  <si>
    <t>0540688</t>
  </si>
  <si>
    <t>UNIQUE INDUSTRIES</t>
  </si>
  <si>
    <t>0542219</t>
  </si>
  <si>
    <t>THE MEERKATS TRAVEL AND TOURISM</t>
  </si>
  <si>
    <t>0543981</t>
  </si>
  <si>
    <t>COMCEPT PRIVATE LIMITED</t>
  </si>
  <si>
    <t>0450198</t>
  </si>
  <si>
    <t>RANA BROTHERS TRAVEL &amp; TOURS / MUHAMMAD WASIF</t>
  </si>
  <si>
    <t>0530827</t>
  </si>
  <si>
    <t>TRAVEL PORT INTERNATIONAL TRAVELS &amp; TOURS / MUHAMMAD RAHAT ADIL</t>
  </si>
  <si>
    <t>0522337</t>
  </si>
  <si>
    <t>ETIMAD TRAVELS / WAHDAT KHAN</t>
  </si>
  <si>
    <t>0526274</t>
  </si>
  <si>
    <t>DIWANIA UMRAH SERVICES / MUHAMMAD ADNAN IQBAL</t>
  </si>
  <si>
    <t>0510385</t>
  </si>
  <si>
    <t>WORLD BUSINESS TRAVEL TOURS / MUHAMMAD FAROOQ</t>
  </si>
  <si>
    <t>0371281</t>
  </si>
  <si>
    <t>KHURRAM MAJEED</t>
  </si>
  <si>
    <t>0505085</t>
  </si>
  <si>
    <t>UNIVERSAL HUMSAFAR TRAVEL &amp; TOURS / MUHAMMAD SHAHID</t>
  </si>
  <si>
    <t>0260738</t>
  </si>
  <si>
    <t>RAKHSHANI BUILDER PRIVATE LIMITED</t>
  </si>
  <si>
    <t>0228065</t>
  </si>
  <si>
    <t>AMER LAL / DIAMOND FERFILIZER AGENCY</t>
  </si>
  <si>
    <t>0253864</t>
  </si>
  <si>
    <t>ROYAL AL GHANI TRAVEL AND TOURISM / MUHAMMAD ZEESHAN ALI</t>
  </si>
  <si>
    <t>0499480</t>
  </si>
  <si>
    <t>SHIRKAT UL HIJAZ PVT LTD</t>
  </si>
  <si>
    <t>0234983</t>
  </si>
  <si>
    <t>MILLWALA DREDGING CO. PVT LTD</t>
  </si>
  <si>
    <t>0291251</t>
  </si>
  <si>
    <t>DUBAI ISLAMIC BANK LIMITED</t>
  </si>
  <si>
    <t>0490172</t>
  </si>
  <si>
    <t>MUTAZEEM PVT LTD</t>
  </si>
  <si>
    <t>0041420</t>
  </si>
  <si>
    <t>RANA MUHAMMAD IQBAL AND CO / MUHAMMAD IQBAL</t>
  </si>
  <si>
    <t>0068749</t>
  </si>
  <si>
    <t>FALCON CONSTRUCTION &amp; GENERAL ORDER SUPPLIER  / ASIYA JABBAR</t>
  </si>
  <si>
    <t>0505481</t>
  </si>
  <si>
    <t>AL REHMAT BUILDERS PRIVATE LIMITED</t>
  </si>
  <si>
    <t>0116197</t>
  </si>
  <si>
    <t>THE UNITED INSURANCE CO.OF PAK.LTD.</t>
  </si>
  <si>
    <t>0353881</t>
  </si>
  <si>
    <t>AK STEEL AND RE-ROLLING MILLS</t>
  </si>
  <si>
    <t>0530549</t>
  </si>
  <si>
    <t>TRAVEL ANY TIME EXPRESS PVT LTD</t>
  </si>
  <si>
    <t>0544375</t>
  </si>
  <si>
    <t>Veer Traders</t>
  </si>
  <si>
    <t>0550010</t>
  </si>
  <si>
    <t>MYN PVT LIMITED</t>
  </si>
  <si>
    <t>0553001</t>
  </si>
  <si>
    <t>KHUSHGAWAR SAFER O SIYAHAT / ATHAR ALI SHAH</t>
  </si>
  <si>
    <t>0213346</t>
  </si>
  <si>
    <t xml:space="preserve">ABU SUFIYAN </t>
  </si>
  <si>
    <t>0546977</t>
  </si>
  <si>
    <t>SILVERLINERS</t>
  </si>
  <si>
    <t>0543343</t>
  </si>
  <si>
    <t>MUHAMMAD SALEEM / SEIR O SAFAR TRAVEL AND TOURS</t>
  </si>
  <si>
    <t>0250197</t>
  </si>
  <si>
    <t>YOUSAF KHAN</t>
  </si>
  <si>
    <t>0513854</t>
  </si>
  <si>
    <t>AAYUSH FERTILIZER AGENCY / SANJAY KUMAR</t>
  </si>
  <si>
    <t>0532494</t>
  </si>
  <si>
    <t>FOLKWAYS TRAVEL AND TOUR PVT LTD</t>
  </si>
  <si>
    <t>0536711</t>
  </si>
  <si>
    <t>KHALIL.K TRAVELS AND TOURS</t>
  </si>
  <si>
    <t>0539403</t>
  </si>
  <si>
    <t>SKY JOURNEY TRAVEL AND TOURS PVT</t>
  </si>
  <si>
    <t>0540056</t>
  </si>
  <si>
    <t>ROAD AND STORY PRIVATE LIMITED</t>
  </si>
  <si>
    <t>0209596</t>
  </si>
  <si>
    <t>REGENT AIR TRAVEL. / MUHAMMAD MUNIR</t>
  </si>
  <si>
    <t>0422944</t>
  </si>
  <si>
    <t>MUHAMMAD ABBAS</t>
  </si>
  <si>
    <t>0543265</t>
  </si>
  <si>
    <t>AHMED ABDULLAH AVIATION SERVICES</t>
  </si>
  <si>
    <t>0549474</t>
  </si>
  <si>
    <t>AL ABRAR TRAVEL AND HAJJ UMRAH</t>
  </si>
  <si>
    <t>0550591</t>
  </si>
  <si>
    <t>TRAVELLERS CHOICE TRAVEL &amp; TOURISM / MUHAMMAD OMER REHMAN</t>
  </si>
  <si>
    <t>0324712</t>
  </si>
  <si>
    <t>Millennial Travels / MUHAMMAD ARFAIN MITHANI</t>
  </si>
  <si>
    <t>0556709</t>
  </si>
  <si>
    <t>DESTINATIONS ANYWHERE PVT LTD</t>
  </si>
  <si>
    <t>0107589</t>
  </si>
  <si>
    <t>MUHAMMAD AWAIS BUTT</t>
  </si>
  <si>
    <t>0229340</t>
  </si>
  <si>
    <t>0003249</t>
  </si>
  <si>
    <t>ADOS PAKISTAN LIMITED</t>
  </si>
  <si>
    <t>0431183</t>
  </si>
  <si>
    <t>HAROONI TRAVEL / MUHAMMAD FARHAN SHAFIQ</t>
  </si>
  <si>
    <t>0558822</t>
  </si>
  <si>
    <t>DEJOURNEY S PRIVATE LIMITED</t>
  </si>
  <si>
    <t>0561034</t>
  </si>
  <si>
    <t>TRAVELUTION / SUNERA MOHSIN</t>
  </si>
  <si>
    <t>0563539</t>
  </si>
  <si>
    <t>FAMOUS FOOD PRODUCTS / MOHAMMAD FARQQO GANATRA</t>
  </si>
  <si>
    <t>0368535</t>
  </si>
  <si>
    <t>THE VOYAGES</t>
  </si>
  <si>
    <t>0495058</t>
  </si>
  <si>
    <t>MOON LIGHT TRADERS SMC PVT LTD</t>
  </si>
  <si>
    <t>0544376</t>
  </si>
  <si>
    <t>DHANESH</t>
  </si>
  <si>
    <t>0556831</t>
  </si>
  <si>
    <t>DEEDAR E HARAM TRAVEL AND TOURS</t>
  </si>
  <si>
    <t>0557205</t>
  </si>
  <si>
    <t>SYED ABDUL KHALIQ</t>
  </si>
  <si>
    <t>0558821</t>
  </si>
  <si>
    <t>SAHIL TRAVEL AND TOURS (PVT)LIMITED</t>
  </si>
  <si>
    <t>0563865</t>
  </si>
  <si>
    <t>AFTAB AHMED ANSARI</t>
  </si>
  <si>
    <t>0567517</t>
  </si>
  <si>
    <t>PAK ADVENTURE / SHUKAT ALI</t>
  </si>
  <si>
    <t>0569270</t>
  </si>
  <si>
    <t>KHURRAM NASEEM / Naseem e taiba travel</t>
  </si>
  <si>
    <t>0436130</t>
  </si>
  <si>
    <t>0476952</t>
  </si>
  <si>
    <t>TRIUMPH ENGINEERING</t>
  </si>
  <si>
    <t>0514315</t>
  </si>
  <si>
    <t>0544286</t>
  </si>
  <si>
    <t>MD CONSTRUCTION COMPANY / MULA DAD</t>
  </si>
  <si>
    <t>0574197</t>
  </si>
  <si>
    <t>GOVT OF SINDH THROUGH SINDH COAL</t>
  </si>
  <si>
    <t>0576023</t>
  </si>
  <si>
    <t>TRAVEL BOX / ZAID AZIZ</t>
  </si>
  <si>
    <t>0581940</t>
  </si>
  <si>
    <t>MUSHTAQ AHMAD</t>
  </si>
  <si>
    <t>0405477</t>
  </si>
  <si>
    <t>MUHAFIZAT PVT LTD</t>
  </si>
  <si>
    <t>0452094</t>
  </si>
  <si>
    <t>GEOTECH CONSTRUCTION SERVICES</t>
  </si>
  <si>
    <t>0516897</t>
  </si>
  <si>
    <t>MEHFOOZ TRAVELS PVT LTD</t>
  </si>
  <si>
    <t>0527239</t>
  </si>
  <si>
    <t>OZONE ENERGY PRIVATE LIMITED</t>
  </si>
  <si>
    <t>0578053</t>
  </si>
  <si>
    <t>FLY MOON TRAVEL AND TOURS</t>
  </si>
  <si>
    <t>0395251</t>
  </si>
  <si>
    <t>AL MUDASIR ENGINEERING COMPANY / SAJJAN ALMANI</t>
  </si>
  <si>
    <t>0312556</t>
  </si>
  <si>
    <t>AL KARAM ARIB TRAVELS &amp; TOURS / MEHMOOD AYUB</t>
  </si>
  <si>
    <t>0433691</t>
  </si>
  <si>
    <t>OSAKA LIGHTING / SHAMIM AHMED</t>
  </si>
  <si>
    <t>0501353</t>
  </si>
  <si>
    <t>ZAMINDAR TRADERS / MUHAMMAD ADNAN</t>
  </si>
  <si>
    <t>0532781</t>
  </si>
  <si>
    <t>FURQAN TOURS AND TRAVEL SERVICES / SHAHID AHMED</t>
  </si>
  <si>
    <t>0552609</t>
  </si>
  <si>
    <t>MUHAMMAD IRFAN ABBAS</t>
  </si>
  <si>
    <t>0529258</t>
  </si>
  <si>
    <t>M/S JUGNOO CNG FILLING STATION</t>
  </si>
  <si>
    <t>0563451</t>
  </si>
  <si>
    <t>ABID AIR INTERNATIONAL PVT LTD</t>
  </si>
  <si>
    <t>0585907</t>
  </si>
  <si>
    <t>A2A AVIATION PVT LIMITED</t>
  </si>
  <si>
    <t>0589791</t>
  </si>
  <si>
    <t>PARADIGM TRAVEL AND TOURS</t>
  </si>
  <si>
    <t>0027184</t>
  </si>
  <si>
    <t>QAZI TAHIR MEHMOOD</t>
  </si>
  <si>
    <t>0588851</t>
  </si>
  <si>
    <t>AL-NOOR BUILDERS AND CONSTRUCTION</t>
  </si>
  <si>
    <t>0557557</t>
  </si>
  <si>
    <t>ARSLAN ABID</t>
  </si>
  <si>
    <t>0589657</t>
  </si>
  <si>
    <t>SHAKIR ZAMAN</t>
  </si>
  <si>
    <t>0521600</t>
  </si>
  <si>
    <t>DICE ANALYTICS (PVT) LTD</t>
  </si>
  <si>
    <t>0117014</t>
  </si>
  <si>
    <t>ICM PVT LTD</t>
  </si>
  <si>
    <t>0169113</t>
  </si>
  <si>
    <t>SAGE TECH INTERNATIONAL / WAKEEL AHMED SIDDIQUI</t>
  </si>
  <si>
    <t>0297345</t>
  </si>
  <si>
    <t>ZS TRADERS / ZAHID AMIR MALIK</t>
  </si>
  <si>
    <t>0554184</t>
  </si>
  <si>
    <t>WAYS AVIATION</t>
  </si>
  <si>
    <t>0603164</t>
  </si>
  <si>
    <t>G SOLAR PVT LTD</t>
  </si>
  <si>
    <t>0605106</t>
  </si>
  <si>
    <t>QASWAR &amp; SONS / MUHAMMAD QASWAR BHUTTO</t>
  </si>
  <si>
    <t>0605740</t>
  </si>
  <si>
    <t>CITI ENTERPRISES</t>
  </si>
  <si>
    <t>0199803</t>
  </si>
  <si>
    <t>HUSSAIN JODIAWALA</t>
  </si>
  <si>
    <t>0134228</t>
  </si>
  <si>
    <t>HAFIZ BROTHERS / HAFIZ MUHAMMAD ABDULLAH</t>
  </si>
  <si>
    <t>0595845</t>
  </si>
  <si>
    <t>FITRUS TRAVELS</t>
  </si>
  <si>
    <t>0557883</t>
  </si>
  <si>
    <t>BUILD CON / SHAYAN MANSOORI</t>
  </si>
  <si>
    <t>0613150</t>
  </si>
  <si>
    <t>KARWAN-E-SOHARWARDIA TRAVEL &amp; TOURS</t>
  </si>
  <si>
    <t>0472610</t>
  </si>
  <si>
    <t>ALI FURQAN</t>
  </si>
  <si>
    <t>0544377</t>
  </si>
  <si>
    <t>MEHRAN FERTILIZER AGENCY / PARSHOTAM LAL HINDUJA</t>
  </si>
  <si>
    <t>0516656</t>
  </si>
  <si>
    <t>PEAK TIME INTERNATIONAL AVIATION</t>
  </si>
  <si>
    <t>0617909</t>
  </si>
  <si>
    <t>YASIR ANWER AWAN / Dream Vista Travel And Tourism</t>
  </si>
  <si>
    <t>0619605</t>
  </si>
  <si>
    <t>ZAREEN TRAVEL AND TOURS / FAISAL IQBAL</t>
  </si>
  <si>
    <t>0625736</t>
  </si>
  <si>
    <t>EMIRATES NBD BANK PJSC</t>
  </si>
  <si>
    <t>0633527</t>
  </si>
  <si>
    <t>CAMEOS ENGINEERING CONSULTANT ENGINEERS</t>
  </si>
  <si>
    <t>0566972</t>
  </si>
  <si>
    <t>MADIHA / ASGHAR KHAN PESTICIDES AGENCY</t>
  </si>
  <si>
    <t>0628766</t>
  </si>
  <si>
    <t>FARZAND ALI JOKHIO / JONJHAR TRAVEL &amp; TOUR</t>
  </si>
  <si>
    <t>0076599</t>
  </si>
  <si>
    <t>REHAN SHAMIM / FAMOUS ELECTRIC</t>
  </si>
  <si>
    <t>0098667</t>
  </si>
  <si>
    <t>SHAHZAD AHMAD KHOKHAR / SUZUKI GUJRANWALA MOTORS</t>
  </si>
  <si>
    <t>0421216</t>
  </si>
  <si>
    <t>ROSHAN ENTERPRISES</t>
  </si>
  <si>
    <t>0072899</t>
  </si>
  <si>
    <t>HAQ NAWAZ ABBASI / Al-Iman Travels and Tours</t>
  </si>
  <si>
    <t>0526847</t>
  </si>
  <si>
    <t>ATTA ULLAH KHAN</t>
  </si>
  <si>
    <t>0631277</t>
  </si>
  <si>
    <t>MUTAFF HAJJ UMRA SERVICES (PVT) LTD</t>
  </si>
  <si>
    <t>0617455</t>
  </si>
  <si>
    <t>KHAKSARAN-E-MADINAH HAJJ UMRAH</t>
  </si>
  <si>
    <t>0637236</t>
  </si>
  <si>
    <t>AL-TAIBAH TRADERS</t>
  </si>
  <si>
    <t>0218497</t>
  </si>
  <si>
    <t>JAVAID IQBAL / ITTEFAQ SCIENTIFIC STORE</t>
  </si>
  <si>
    <t>0324168</t>
  </si>
  <si>
    <t>BECO STEEL RE RELLING MILLS PVT LTD / MUHAMMAD AHMED RAZA</t>
  </si>
  <si>
    <t>0462007</t>
  </si>
  <si>
    <t>MUHAMMAD ARSHAD / SHAD CONSTRUCTION COMPANY</t>
  </si>
  <si>
    <t>0563631</t>
  </si>
  <si>
    <t>MUHAMMAD AKHTAR / K R INTERNATIONAL</t>
  </si>
  <si>
    <t>0574958</t>
  </si>
  <si>
    <t>HUNZA UNIQUE TOURS PRIVATE LIMITE</t>
  </si>
  <si>
    <t>0580739</t>
  </si>
  <si>
    <t>VIJAY KUMAR / Baloch Construction</t>
  </si>
  <si>
    <t>0645190</t>
  </si>
  <si>
    <t>DILEEP KUMAR &amp; SONS GRAIN BROKER / PARSHOTAM LAL</t>
  </si>
  <si>
    <t>0508841</t>
  </si>
  <si>
    <t>SCOTSMAN TRAVEL &amp; TOURS / RANA HASEEB AHMED</t>
  </si>
  <si>
    <t>0517827</t>
  </si>
  <si>
    <t>ANN GLOBAL PRIVATE LIMITED</t>
  </si>
  <si>
    <t>0657667</t>
  </si>
  <si>
    <t>AIR ICON TRAVEL AND TOURS</t>
  </si>
  <si>
    <t>0608961</t>
  </si>
  <si>
    <t>BULK FLEXIBLES PAKISTAN PVT LTD</t>
  </si>
  <si>
    <t>0663457</t>
  </si>
  <si>
    <t>LAKE VIEW TRAVEL AND TOURS</t>
  </si>
  <si>
    <t>0018240</t>
  </si>
  <si>
    <t>ALI ASGHAR / A Z INTERNATIONAL</t>
  </si>
  <si>
    <t>0664457</t>
  </si>
  <si>
    <t>EASYWAY TRAVEL PVT LTD</t>
  </si>
  <si>
    <t>0430934</t>
  </si>
  <si>
    <t>CRESCENT SERVICES INTL</t>
  </si>
  <si>
    <t>0432413</t>
  </si>
  <si>
    <t>REWTERZ INFORMATION SECURITY</t>
  </si>
  <si>
    <t>0499818</t>
  </si>
  <si>
    <t>GENERAL PETROLEUM (PRIVATE) LTD</t>
  </si>
  <si>
    <t>0555327</t>
  </si>
  <si>
    <t>JAS TRAVELS PVT LTD</t>
  </si>
  <si>
    <t>0231771</t>
  </si>
  <si>
    <t>MUHAMMAD AHSAN BASHIR / CDIGITAL</t>
  </si>
  <si>
    <t>0528188</t>
  </si>
  <si>
    <t>RAHMAT CONSTRUCTION AND COOPERA</t>
  </si>
  <si>
    <t>0686262</t>
  </si>
  <si>
    <t>M/S OCEAN TOWNSHIP</t>
  </si>
  <si>
    <t>0617683</t>
  </si>
  <si>
    <t>IQBAL MALIK &amp; CO / MALIK IQBAL GHANI</t>
  </si>
  <si>
    <t>0694918</t>
  </si>
  <si>
    <t>MOHAN LAL / JHOOLE LAL ENGINEERING SERVICES</t>
  </si>
  <si>
    <t>0702992</t>
  </si>
  <si>
    <t>ZEESHAN YOUNAS / P.K AIR TRAVELS</t>
  </si>
  <si>
    <t>0290268</t>
  </si>
  <si>
    <t>CHAUDHARY HAFEEZ AHMAD / BAHU BUILDERS ONE</t>
  </si>
  <si>
    <t>0568254</t>
  </si>
  <si>
    <t>YASIR / Pak Gawadar Enterprises &amp; Co.</t>
  </si>
  <si>
    <t>0673583</t>
  </si>
  <si>
    <t>UMAR WAQAS / AL KARAM SONS TRAVEL</t>
  </si>
  <si>
    <t>0025880</t>
  </si>
  <si>
    <t xml:space="preserve">	M/s. A.J Industries / ABDUL JABBAR</t>
  </si>
  <si>
    <t>0033027</t>
  </si>
  <si>
    <t>DAWOOD FAMILY TAKAFUL LTD</t>
  </si>
  <si>
    <t>0530050</t>
  </si>
  <si>
    <t>M/S GM SONS BUILDERS AND DEVELOPERS</t>
  </si>
  <si>
    <t>0610050</t>
  </si>
  <si>
    <t>BLUE WATER PRIVATE LIMITED</t>
  </si>
  <si>
    <t>0680629</t>
  </si>
  <si>
    <t>TRAVEL ADVISOR (PRIVATE) LIMITED</t>
  </si>
  <si>
    <t>0424242</t>
  </si>
  <si>
    <t>WANDERLUST</t>
  </si>
  <si>
    <t>0676512</t>
  </si>
  <si>
    <t>Aramzi Construction Company / MALAK NAQIB KHAN</t>
  </si>
  <si>
    <t>0718128</t>
  </si>
  <si>
    <t>Hendry SMC Private Limited</t>
  </si>
  <si>
    <t>0657248</t>
  </si>
  <si>
    <t>PROFINE TRAVELS AND TOURS</t>
  </si>
  <si>
    <t>0063313</t>
  </si>
  <si>
    <t>ZOHAIB NASIR YAHYA</t>
  </si>
  <si>
    <t>0153530</t>
  </si>
  <si>
    <t>AMNA AHMED</t>
  </si>
  <si>
    <t>0262088</t>
  </si>
  <si>
    <t>SYEDA SAMIA QADRI</t>
  </si>
  <si>
    <t>0375358</t>
  </si>
  <si>
    <t>AKIF ZAKA</t>
  </si>
  <si>
    <t>0383535</t>
  </si>
  <si>
    <t>SEEMA USMAN</t>
  </si>
  <si>
    <t>0678875</t>
  </si>
  <si>
    <t>SAMEER YUSUF TAYEB CHANDIWALA</t>
  </si>
  <si>
    <t>0703054</t>
  </si>
  <si>
    <t>RIZWAN AHMAD QURESHI</t>
  </si>
  <si>
    <t>0719422</t>
  </si>
  <si>
    <t>MUHAMAMD HISHAM SALEH</t>
  </si>
  <si>
    <t>0721956</t>
  </si>
  <si>
    <t>SYED ASIM RAZA KAZMI</t>
  </si>
  <si>
    <t>0722100</t>
  </si>
  <si>
    <t>ABDUL BASIT</t>
  </si>
  <si>
    <t>0084667</t>
  </si>
  <si>
    <t>MUHAMMAD NOMAN ALI</t>
  </si>
  <si>
    <t>0120845</t>
  </si>
  <si>
    <t>MUHAMMED SALEEM</t>
  </si>
  <si>
    <t>0178149</t>
  </si>
  <si>
    <t>HUMERA MOHAMMAD SALEEM</t>
  </si>
  <si>
    <t>0233573</t>
  </si>
  <si>
    <t>MUHAMMAD RAZA JESSANI</t>
  </si>
  <si>
    <t>0371832</t>
  </si>
  <si>
    <t>SALMAN LIAQAT</t>
  </si>
  <si>
    <t>0437353</t>
  </si>
  <si>
    <t>AHMED NAGARIA</t>
  </si>
  <si>
    <t>0489443</t>
  </si>
  <si>
    <t>SIDRA SALEEM</t>
  </si>
  <si>
    <t>0494960</t>
  </si>
  <si>
    <t>ASIF IQBAL</t>
  </si>
  <si>
    <t>0697753</t>
  </si>
  <si>
    <t>SYED KHURRAM ALI NAQVI</t>
  </si>
  <si>
    <t>0715677</t>
  </si>
  <si>
    <t>TAHA HUSSAIN</t>
  </si>
  <si>
    <t>0720096</t>
  </si>
  <si>
    <t>MUHAMMAD MAQSOOD AKHTAR</t>
  </si>
  <si>
    <t>0720099</t>
  </si>
  <si>
    <t>MUHAMMAD ANIS</t>
  </si>
  <si>
    <t>0721958</t>
  </si>
  <si>
    <t>SAMEER AHMED ABBASI</t>
  </si>
  <si>
    <t>0721993</t>
  </si>
  <si>
    <t>MUHAMMAD SHAHZAD SALEEM</t>
  </si>
  <si>
    <t>0722103</t>
  </si>
  <si>
    <t>FAIZAN ALI</t>
  </si>
  <si>
    <t>0723994</t>
  </si>
  <si>
    <t>AMIR ABBAS</t>
  </si>
  <si>
    <t>1059007</t>
  </si>
  <si>
    <t>0000295</t>
  </si>
  <si>
    <t>MUHAMMAD RIZWAN</t>
  </si>
  <si>
    <t>0000518</t>
  </si>
  <si>
    <t>ABDUL WAHAB</t>
  </si>
  <si>
    <t>0001189</t>
  </si>
  <si>
    <t>Muhammad Ali Ghulam Muhammad</t>
  </si>
  <si>
    <t>0001356</t>
  </si>
  <si>
    <t>KAMRAN ELAHI / ELAHI ELECTRONICS</t>
  </si>
  <si>
    <t>0001610</t>
  </si>
  <si>
    <t>KASHIF CHEMICAL CORPORATION</t>
  </si>
  <si>
    <t>0002438</t>
  </si>
  <si>
    <t>0003546</t>
  </si>
  <si>
    <t>QUALITY INTERNATIONAL</t>
  </si>
  <si>
    <t>0003769</t>
  </si>
  <si>
    <t>MUHAMMAD IQBAL / MARIA ENTERPRISES</t>
  </si>
  <si>
    <t>0004053</t>
  </si>
  <si>
    <t>A F INDUSTRIES / (MIAN ATIF ADEEL)</t>
  </si>
  <si>
    <t>0006812</t>
  </si>
  <si>
    <t>POLY PACK ( PVT) LTD</t>
  </si>
  <si>
    <t>0007034</t>
  </si>
  <si>
    <t>Azim Motors</t>
  </si>
  <si>
    <t>0007524</t>
  </si>
  <si>
    <t>GADOON TEXTILE MILLS LIMITED</t>
  </si>
  <si>
    <t>0007771</t>
  </si>
  <si>
    <t>WIND EAGLE LIMITED</t>
  </si>
  <si>
    <t>0008333</t>
  </si>
  <si>
    <t>AL NOOR SUGAR MILLS LTD</t>
  </si>
  <si>
    <t>0008839</t>
  </si>
  <si>
    <t>MUHAMMAD YOUSAF</t>
  </si>
  <si>
    <t>0010376</t>
  </si>
  <si>
    <t>PASHA AGENCIES</t>
  </si>
  <si>
    <t>0011972</t>
  </si>
  <si>
    <t>TALHA DYE CHEM</t>
  </si>
  <si>
    <t>0013355</t>
  </si>
  <si>
    <t>PACKAGES LIMITED</t>
  </si>
  <si>
    <t>0014216</t>
  </si>
  <si>
    <t>0014460</t>
  </si>
  <si>
    <t>TRADING CORPORATION OF PAK PVT LTD</t>
  </si>
  <si>
    <t>0017068</t>
  </si>
  <si>
    <t>AVARI HOTELS LIMITED</t>
  </si>
  <si>
    <t>0018100</t>
  </si>
  <si>
    <t>TSD PRIVATE LIMITED</t>
  </si>
  <si>
    <t>0018144</t>
  </si>
  <si>
    <t>WAPDA SECOND SUKUK COMPANY LIMITED</t>
  </si>
  <si>
    <t>0019837</t>
  </si>
  <si>
    <t>SYED FAWAD AHMED</t>
  </si>
  <si>
    <t>0021416</t>
  </si>
  <si>
    <t>AGRIAUTO INDURTRIES LIMITED</t>
  </si>
  <si>
    <t>0021559</t>
  </si>
  <si>
    <t>DESCON ENGINEERING LIMITED</t>
  </si>
  <si>
    <t>0022159</t>
  </si>
  <si>
    <t>MUHAMMAD IQBAL TAJ</t>
  </si>
  <si>
    <t>0022949</t>
  </si>
  <si>
    <t>MUHAMMAD SHAKIL JAWAID / T2W TRAVEL &amp; TOURS</t>
  </si>
  <si>
    <t>0026497</t>
  </si>
  <si>
    <t>MUHAMMAD FAROOQ BILWANI</t>
  </si>
  <si>
    <t>0027390</t>
  </si>
  <si>
    <t>MLW INDUSTRIES(PRIVATE)LIMITED</t>
  </si>
  <si>
    <t>0029327</t>
  </si>
  <si>
    <t>MUHAMMAD ANWAR AND BROTHERS</t>
  </si>
  <si>
    <t>0030932</t>
  </si>
  <si>
    <t>M SHAFI AND COMPANY</t>
  </si>
  <si>
    <t>0034245</t>
  </si>
  <si>
    <t>AL-NOOR ENTERPRISES</t>
  </si>
  <si>
    <t>0036325</t>
  </si>
  <si>
    <t>AZIZ UL HAQ</t>
  </si>
  <si>
    <t>0037638</t>
  </si>
  <si>
    <t>SHAFI RESO-CHEM</t>
  </si>
  <si>
    <t>0039791</t>
  </si>
  <si>
    <t>MUHAMMAD FIRDOUS</t>
  </si>
  <si>
    <t>0041732</t>
  </si>
  <si>
    <t>SIGMA MOTORS LIMITED</t>
  </si>
  <si>
    <t>0046386</t>
  </si>
  <si>
    <t>RELIANCE COMMODITIES PVT LTD</t>
  </si>
  <si>
    <t>0052551</t>
  </si>
  <si>
    <t>MECHANO PVT. LTD.</t>
  </si>
  <si>
    <t>0053302</t>
  </si>
  <si>
    <t>IKRAMUDDIN  KHAN</t>
  </si>
  <si>
    <t>0056123</t>
  </si>
  <si>
    <t>NOUMAN A MAJEED / SARDAR SONS COMPANY</t>
  </si>
  <si>
    <t>0060766</t>
  </si>
  <si>
    <t>IKRAM UL HAQ QURESHI / MANPOWER PROJECT SERVICES</t>
  </si>
  <si>
    <t>0061925</t>
  </si>
  <si>
    <t>IQBAL RICE MILLS</t>
  </si>
  <si>
    <t>0063560</t>
  </si>
  <si>
    <t>SHAFI TEXCEL LIMITED</t>
  </si>
  <si>
    <t>0065854</t>
  </si>
  <si>
    <t>NIXOR COLLEGE (PVT) LIMITED</t>
  </si>
  <si>
    <t>0067696</t>
  </si>
  <si>
    <t>CHARAGH TRAVEL INTERNATIONAL(PVT) LTD.</t>
  </si>
  <si>
    <t>0067872</t>
  </si>
  <si>
    <t>SUFYAN KAKAKHEL / IBNE BATOOTA TRAVEL &amp; TOURS</t>
  </si>
  <si>
    <t>0076427</t>
  </si>
  <si>
    <t>FAROOKIS TRAVEL AND TOURS / ZAIN AHMED FAROOQI</t>
  </si>
  <si>
    <t>0079832</t>
  </si>
  <si>
    <t>Bahria Foundation</t>
  </si>
  <si>
    <t>0087634</t>
  </si>
  <si>
    <t>SHAKEEL AHMED ZIA</t>
  </si>
  <si>
    <t>0089464</t>
  </si>
  <si>
    <t>ARTISTIC MILLINERS PVT LTD</t>
  </si>
  <si>
    <t>0096271</t>
  </si>
  <si>
    <t>MUHAMMAD ASLAM SHEIKH / TOKYO AUTOMOBILES</t>
  </si>
  <si>
    <t>0104245</t>
  </si>
  <si>
    <t>CRESCENT BAHUMAN LIMITED</t>
  </si>
  <si>
    <t>0106420</t>
  </si>
  <si>
    <t>PEARL SECURITIES LIMITED</t>
  </si>
  <si>
    <t>0107548</t>
  </si>
  <si>
    <t>H Y ENTERPRISES PVT.LTD.</t>
  </si>
  <si>
    <t>0108603</t>
  </si>
  <si>
    <t>ARABIAN TRAVELS AND TOURS</t>
  </si>
  <si>
    <t>0115989</t>
  </si>
  <si>
    <t>AL DHAHRAN TRAVELS</t>
  </si>
  <si>
    <t>0118634</t>
  </si>
  <si>
    <t>Excel Industrial Services/RAHIL AYOUB ANSARI</t>
  </si>
  <si>
    <t>0118990</t>
  </si>
  <si>
    <t>AMOUR TEXTILES (PVT) LTD</t>
  </si>
  <si>
    <t>0120468</t>
  </si>
  <si>
    <t>SYED KAMAL AHMED / PACIFIC ENGINEERING SERVICES</t>
  </si>
  <si>
    <t>0123770</t>
  </si>
  <si>
    <t>FARUKH IMDAD</t>
  </si>
  <si>
    <t>0126978</t>
  </si>
  <si>
    <t>PRINCE INTERNATIONAL (PVT) LTD</t>
  </si>
  <si>
    <t>0128713</t>
  </si>
  <si>
    <t>NATIONAL FOODS LIMITED</t>
  </si>
  <si>
    <t>0128999</t>
  </si>
  <si>
    <t>SKY CHAIN INTERNATIONAL TRAVEL AND</t>
  </si>
  <si>
    <t>0129015</t>
  </si>
  <si>
    <t>AFIFA SHAMIM (G) / ATM ENTERPRISES</t>
  </si>
  <si>
    <t>0131042</t>
  </si>
  <si>
    <t>AURANG ZEB AZEEM</t>
  </si>
  <si>
    <t>0133763</t>
  </si>
  <si>
    <t>EBRAHIM QASSIM / PREMIER AGENCIES</t>
  </si>
  <si>
    <t>0137022</t>
  </si>
  <si>
    <t>RIZWAN CNG SERVICES</t>
  </si>
  <si>
    <t>0137478</t>
  </si>
  <si>
    <t>SYED JAHANZEB ALI / HI-TECH METALS AND MESH</t>
  </si>
  <si>
    <t>0139082</t>
  </si>
  <si>
    <t>TAFSEER UL ISLAM / EXPLORE DESTINATION</t>
  </si>
  <si>
    <t>0140282</t>
  </si>
  <si>
    <t>FAST CABLES LIMITED</t>
  </si>
  <si>
    <t>0142276</t>
  </si>
  <si>
    <t>PAK SHAHEEN CONTAINER SERVICES</t>
  </si>
  <si>
    <t>0144534</t>
  </si>
  <si>
    <t>REX INTERNATIONAL</t>
  </si>
  <si>
    <t>0145200</t>
  </si>
  <si>
    <t>ABDUL RAUF</t>
  </si>
  <si>
    <t>0145254</t>
  </si>
  <si>
    <t>LUCKY CEMENT LIMITED</t>
  </si>
  <si>
    <t>0146706</t>
  </si>
  <si>
    <t>MUHAMMAD FAROOQ / PANATRON</t>
  </si>
  <si>
    <t>0148342</t>
  </si>
  <si>
    <t>AMAR LAL</t>
  </si>
  <si>
    <t>0151213</t>
  </si>
  <si>
    <t>KAMALIA SUGAR MILLS LIMITED</t>
  </si>
  <si>
    <t>0153445</t>
  </si>
  <si>
    <t>MIAN MUHAMMAD NAZIR</t>
  </si>
  <si>
    <t>0158856</t>
  </si>
  <si>
    <t>AMCORP ENG AND CONST PVT LTD</t>
  </si>
  <si>
    <t>0160113</t>
  </si>
  <si>
    <t>TABANI TRADING INTERNATIONAL</t>
  </si>
  <si>
    <t>0160692</t>
  </si>
  <si>
    <t>0163960</t>
  </si>
  <si>
    <t>CITY SCHOOLS (PRIVATE) LIMITED</t>
  </si>
  <si>
    <t>0165496</t>
  </si>
  <si>
    <t>ISHTIAQ UR REHMAN / CB PLUS TRAVEL &amp; TOURS</t>
  </si>
  <si>
    <t>0168765</t>
  </si>
  <si>
    <t>MUHAMMAD YAQOOB PARACHA</t>
  </si>
  <si>
    <t>0168794</t>
  </si>
  <si>
    <t>BIN ARIF INDUSTRIES</t>
  </si>
  <si>
    <t>0168907</t>
  </si>
  <si>
    <t>MUHAMMAD RAFIQUE / RAFIQUE AND COMPANY</t>
  </si>
  <si>
    <t>0171404</t>
  </si>
  <si>
    <t>SAPPHIRE ELECTRIC COMPANY LIMITED</t>
  </si>
  <si>
    <t>0171879</t>
  </si>
  <si>
    <t>MATCO RICE PROCESSING (PVT) LTD (NEW METCO FOODS PVT LTD)</t>
  </si>
  <si>
    <t>0173057</t>
  </si>
  <si>
    <t>IMAGE TEXTILE MILLS (PVT) LTD</t>
  </si>
  <si>
    <t>0174338</t>
  </si>
  <si>
    <t>Raja Steel / Muhammad Shamim Bakshi</t>
  </si>
  <si>
    <t>0177720</t>
  </si>
  <si>
    <t>MUHAMMAD SHAHZAD / EARTH ENTERPRISES AND CONSTRUCTION COMPANY</t>
  </si>
  <si>
    <t>0178236</t>
  </si>
  <si>
    <t>SUNTUBE PVT LTD</t>
  </si>
  <si>
    <t>0180439</t>
  </si>
  <si>
    <t>ADNAN SHAH / MASHWANI TRAVEL &amp; TOURS</t>
  </si>
  <si>
    <t>0180594</t>
  </si>
  <si>
    <t>ATTOCK REFINERY LTD</t>
  </si>
  <si>
    <t>0180943</t>
  </si>
  <si>
    <t>COLORTONE PACKAGES (PVT) LTD</t>
  </si>
  <si>
    <t>0183864</t>
  </si>
  <si>
    <t>ALTAF HUSSAIN / ISLAND TRADING CORPORATION</t>
  </si>
  <si>
    <t>0184005</t>
  </si>
  <si>
    <t>SAMEENA BANO / J.S. TRADERS</t>
  </si>
  <si>
    <t>0184934</t>
  </si>
  <si>
    <t>IRFAN DAWOOD / Z &amp; D METAL CORPORATION</t>
  </si>
  <si>
    <t>0185788</t>
  </si>
  <si>
    <t>HAROON / MULTI TRADE CORPORATION</t>
  </si>
  <si>
    <t>0185811</t>
  </si>
  <si>
    <t>MUHAMMAD SHAKIR / RADIUM SILK FACTORY</t>
  </si>
  <si>
    <t>0185900</t>
  </si>
  <si>
    <t xml:space="preserve">IDREES AHMED / M/S. IDREES STEEL / M/S. SHAKEEL STEEL </t>
  </si>
  <si>
    <t>0188238</t>
  </si>
  <si>
    <t>MUHAMMAD YASIR / YASIR TRADE INTERNATIONAL</t>
  </si>
  <si>
    <t>0188556</t>
  </si>
  <si>
    <t>MOHAMMAD ABBAS / NOWROZE TRADING COMPANY</t>
  </si>
  <si>
    <t>0189755</t>
  </si>
  <si>
    <t>MUHAMMAD SALEEM MEMON / M. SALEEM &amp; BROTHERS</t>
  </si>
  <si>
    <t>0191187</t>
  </si>
  <si>
    <t>MAC AVIATION CONSULTANT PVT LTD</t>
  </si>
  <si>
    <t>0192602</t>
  </si>
  <si>
    <t>RUKHSANA / LAKHANI POLYBAG INDUSTRY</t>
  </si>
  <si>
    <t>0192722</t>
  </si>
  <si>
    <t>MUHAMMAD MASUD / APPLE MOBILE &amp; INTERNET CAFÉ</t>
  </si>
  <si>
    <t>0192750</t>
  </si>
  <si>
    <t>MUHAMMAD FAHAD / PURPLE APPLE TRADING COMPANY</t>
  </si>
  <si>
    <t>0193101</t>
  </si>
  <si>
    <t>MUHAMMAD SALEEM / FORTUNE TRAVEL AND TOURS</t>
  </si>
  <si>
    <t>0195870</t>
  </si>
  <si>
    <t>ENGRO CORPORATION LIMITED</t>
  </si>
  <si>
    <t>0196064</t>
  </si>
  <si>
    <t>IQBAL RICE MILLS PVT LIMITED</t>
  </si>
  <si>
    <t>0196610</t>
  </si>
  <si>
    <t>MUHAMMAD SHAKEEL / M. SHAKEEL MEMON &amp; BROTHERS</t>
  </si>
  <si>
    <t>0196720</t>
  </si>
  <si>
    <t>HIGHRISE PVT LTD</t>
  </si>
  <si>
    <t>0197106</t>
  </si>
  <si>
    <t>KARWAN E ZUBAIDA YOUSUF PVT LTD</t>
  </si>
  <si>
    <t>0198507</t>
  </si>
  <si>
    <t>ZAVER PETROLEUM CORPORATION LIMITED</t>
  </si>
  <si>
    <t>0202044</t>
  </si>
  <si>
    <t>MUHAMMAD AHSAN KHAN / A J SONS</t>
  </si>
  <si>
    <t>0203455</t>
  </si>
  <si>
    <t>FAZAL TEXTILE MILLS LTD</t>
  </si>
  <si>
    <t>0204479</t>
  </si>
  <si>
    <t>INTERLOOP LTD</t>
  </si>
  <si>
    <t>0204879</t>
  </si>
  <si>
    <t>ARBOR TECHNOLOGIES (PRIVATE) LTD</t>
  </si>
  <si>
    <t>0205309</t>
  </si>
  <si>
    <t>SAIF POWER LIMITED</t>
  </si>
  <si>
    <t>0209231</t>
  </si>
  <si>
    <t>INDUS LYALLPUR LIMITED</t>
  </si>
  <si>
    <t>0211730</t>
  </si>
  <si>
    <t>MUHAMMAD ZUBAIR / JAMIA DARUL ULOOM SAFFAH</t>
  </si>
  <si>
    <t>0215609</t>
  </si>
  <si>
    <t>TOAHA SOHAIL SULTAN</t>
  </si>
  <si>
    <t>0216064</t>
  </si>
  <si>
    <t>IFTIKHAR HUSSAIN / NATIONAL CHEMICAL</t>
  </si>
  <si>
    <t>0217009</t>
  </si>
  <si>
    <t>AL-HAFIZ CRYSTOPLAST (PVT) LIMITED</t>
  </si>
  <si>
    <t>0217379</t>
  </si>
  <si>
    <t>MASTER TEXTILE MILLS LTD DYEING</t>
  </si>
  <si>
    <t>0217437</t>
  </si>
  <si>
    <t>MUHAMMAD ZUBAIR ASHRAFI &amp; CO / MUHAMMAD ZUBAIR</t>
  </si>
  <si>
    <t>0219010</t>
  </si>
  <si>
    <t>LASANI LOGISTICS</t>
  </si>
  <si>
    <t>0220217</t>
  </si>
  <si>
    <t>AZRON PHARMACEUTICAL PVT LTD</t>
  </si>
  <si>
    <t>0220478</t>
  </si>
  <si>
    <t>QUALITY WIRE INDUSTRIES PVT LTD</t>
  </si>
  <si>
    <t>0221007</t>
  </si>
  <si>
    <t>MINHAS JAFRANI / MINHAS TRADERS</t>
  </si>
  <si>
    <t>0223550</t>
  </si>
  <si>
    <t>SHAIKH ALI BAHADUR / RIZWAN INTERNATIONAL</t>
  </si>
  <si>
    <t>0226863</t>
  </si>
  <si>
    <t>AHMER RAZI / NOBLE TRADERS</t>
  </si>
  <si>
    <t>0232802</t>
  </si>
  <si>
    <t>KOHISTAN LOGISTICS COMPANY PVT LTD</t>
  </si>
  <si>
    <t>0233264</t>
  </si>
  <si>
    <t>CANTEEN STORES DEPARTMENT</t>
  </si>
  <si>
    <t>0234516</t>
  </si>
  <si>
    <t>ITHFZ MILLS LTD</t>
  </si>
  <si>
    <t>0234819</t>
  </si>
  <si>
    <t>KHIZRA IMPEX</t>
  </si>
  <si>
    <t>0235604</t>
  </si>
  <si>
    <t>ABDUL AZIZ JAMAL</t>
  </si>
  <si>
    <t>0235617</t>
  </si>
  <si>
    <t>SIKANDER MAHMOOD</t>
  </si>
  <si>
    <t>0236399</t>
  </si>
  <si>
    <t>PARAGON MULTI SERVICES (PVT) LTD</t>
  </si>
  <si>
    <t>0241066</t>
  </si>
  <si>
    <t>DUPLEX ENGINEERING COMPANY</t>
  </si>
  <si>
    <t>0241476</t>
  </si>
  <si>
    <t>SUCCESS INTERNATIONAL</t>
  </si>
  <si>
    <t>0241839</t>
  </si>
  <si>
    <t>THE THAL INDUSTRIES CORPORATION LTD</t>
  </si>
  <si>
    <t>0242296</t>
  </si>
  <si>
    <t>PAK GLOBAL SEEDS CORPORATION</t>
  </si>
  <si>
    <t>0243058</t>
  </si>
  <si>
    <t>BATUL QUAID KANCHWALA / HUSSAINI TRADERS</t>
  </si>
  <si>
    <t>0243999</t>
  </si>
  <si>
    <t>MUHAMMAD JUNAID DANDIA / EDEN APPARELS</t>
  </si>
  <si>
    <t>0246651</t>
  </si>
  <si>
    <t>TARIQ MAHMOOD / HUSSAIN RADERS</t>
  </si>
  <si>
    <t>0248914</t>
  </si>
  <si>
    <t>MASIL KHAN</t>
  </si>
  <si>
    <t>0250487</t>
  </si>
  <si>
    <t>PYRAMID GAS PVT LTD</t>
  </si>
  <si>
    <t>0251380</t>
  </si>
  <si>
    <t>ABDULLAH OIL INDUSTRIES</t>
  </si>
  <si>
    <t>0251563</t>
  </si>
  <si>
    <t>N P SPINNING MILLS LTD</t>
  </si>
  <si>
    <t>0252777</t>
  </si>
  <si>
    <t>S FAZAL ILAHI AND SONS</t>
  </si>
  <si>
    <t>0252991</t>
  </si>
  <si>
    <t>MOAZZAM IQBAL KHAN / KHAN AND SONS</t>
  </si>
  <si>
    <t>0253961</t>
  </si>
  <si>
    <t>GHANI HALAL FEED MILL (PRIVATE) LTD</t>
  </si>
  <si>
    <t>0257617</t>
  </si>
  <si>
    <t>SHAKOOR AND COMPANY LTD</t>
  </si>
  <si>
    <t>0258323</t>
  </si>
  <si>
    <t>Khan Baba Silk Centre</t>
  </si>
  <si>
    <t>0260478</t>
  </si>
  <si>
    <t>M/S CMDS FOIL (PVT) LTD</t>
  </si>
  <si>
    <t>0261769</t>
  </si>
  <si>
    <t>RAZZAQUE BASIT OIL INDUSTRIES PVT LTD</t>
  </si>
  <si>
    <t>0265155</t>
  </si>
  <si>
    <t>NEW LAL ENTERPRISES (PVT) LTD</t>
  </si>
  <si>
    <t>0271127</t>
  </si>
  <si>
    <t>HARMAIN BUILDERS</t>
  </si>
  <si>
    <t>0272287</t>
  </si>
  <si>
    <t>S K INTERNATIONAL</t>
  </si>
  <si>
    <t>0273582</t>
  </si>
  <si>
    <t>TEXPRO INTERNATIONAL</t>
  </si>
  <si>
    <t>0275208</t>
  </si>
  <si>
    <t>ABDUL RAB / RIZWAN TRADERS</t>
  </si>
  <si>
    <t>0275799</t>
  </si>
  <si>
    <t>TARIQ ZAKARIA / A.K. INDUSTRIES</t>
  </si>
  <si>
    <t>0276609</t>
  </si>
  <si>
    <t>SIDDIQ LEATHER WORKS PVT LTD</t>
  </si>
  <si>
    <t>0277118</t>
  </si>
  <si>
    <t>ABDULLAH MURTAZA</t>
  </si>
  <si>
    <t>0278129</t>
  </si>
  <si>
    <t>JAMAL PVC PIPE PVT LIMITED</t>
  </si>
  <si>
    <t>0278763</t>
  </si>
  <si>
    <t>MOHAMMAD ZAKARIA AND SONS</t>
  </si>
  <si>
    <t>0279763</t>
  </si>
  <si>
    <t>FABTEX APPAREL</t>
  </si>
  <si>
    <t>0279844</t>
  </si>
  <si>
    <t>LIBERTY MILLS LIMITED</t>
  </si>
  <si>
    <t>0283007</t>
  </si>
  <si>
    <t>STAPLE FOODS PVT LTD</t>
  </si>
  <si>
    <t>0283098</t>
  </si>
  <si>
    <t>MULTIBIZ INTERNATIONAL</t>
  </si>
  <si>
    <t>0284946</t>
  </si>
  <si>
    <t>EMCO OFFISYS</t>
  </si>
  <si>
    <t>0285058</t>
  </si>
  <si>
    <t>LIBERTY POWER TECH LIMITED</t>
  </si>
  <si>
    <t>0285163</t>
  </si>
  <si>
    <t>TELECOM ENGINEERING COMPANY</t>
  </si>
  <si>
    <t>0285387</t>
  </si>
  <si>
    <t>FOODS AND FEEDS</t>
  </si>
  <si>
    <t>0286439</t>
  </si>
  <si>
    <t>FREEZOL INTERNATIONAL PVT LTD</t>
  </si>
  <si>
    <t>0286626</t>
  </si>
  <si>
    <t>BILAL STEEL MILLS PVT LTD</t>
  </si>
  <si>
    <t>0287113</t>
  </si>
  <si>
    <t>CONTANGO INVESTMENTS</t>
  </si>
  <si>
    <t>0287316</t>
  </si>
  <si>
    <t>METATEX (PVT) LTD.</t>
  </si>
  <si>
    <t>0287438</t>
  </si>
  <si>
    <t>BROADWINGS TOURS AND TRAVELS</t>
  </si>
  <si>
    <t>0288243</t>
  </si>
  <si>
    <t>SEVEN STAR PLASTIC IND PVT LMT</t>
  </si>
  <si>
    <t>0288518</t>
  </si>
  <si>
    <t>MUHAMMAD AJMAL IQBAL</t>
  </si>
  <si>
    <t>0288739</t>
  </si>
  <si>
    <t>IMRAN SHIP BREAKING COMPANY</t>
  </si>
  <si>
    <t>0288782</t>
  </si>
  <si>
    <t>IMPERIAL DEVELOPERS &amp; BULD PVT LTD</t>
  </si>
  <si>
    <t>0289829</t>
  </si>
  <si>
    <t>DAWLANCE PRIVATE LIMITED</t>
  </si>
  <si>
    <t>0289830</t>
  </si>
  <si>
    <t>UNITED REFRIGERATION INDUSTRIES LTD</t>
  </si>
  <si>
    <t>0290575</t>
  </si>
  <si>
    <t>SHAHMURAD SUGAR MILLS LIMITED</t>
  </si>
  <si>
    <t>0291578</t>
  </si>
  <si>
    <t>FATIMA GOLF RESIDENCY</t>
  </si>
  <si>
    <t>0292645</t>
  </si>
  <si>
    <t>DEL ELECTRONICS PRIVATE LIMITED</t>
  </si>
  <si>
    <t>0293884</t>
  </si>
  <si>
    <t>ALMOIZ INDUSTRIES LIMITED</t>
  </si>
  <si>
    <t>0296552</t>
  </si>
  <si>
    <t>MUHAMMAD GHULAM SARWAR</t>
  </si>
  <si>
    <t>0296866</t>
  </si>
  <si>
    <t>SIDDIQE A M E HAJJ GROUP PVT LTD</t>
  </si>
  <si>
    <t>0298332</t>
  </si>
  <si>
    <t>BILAL OIL INDUSTRIES</t>
  </si>
  <si>
    <t>0298479</t>
  </si>
  <si>
    <t>THE DOT LINK PVT LTD</t>
  </si>
  <si>
    <t>0300262</t>
  </si>
  <si>
    <t>NORTHERN BOTTLING COMPANY (PVT) LTD</t>
  </si>
  <si>
    <t>0300934</t>
  </si>
  <si>
    <t>SPECTRUM PACKAING INDUSTY PVT LTD</t>
  </si>
  <si>
    <t>0302412</t>
  </si>
  <si>
    <t>A S PAPER PRODUCT PVT LIMITED</t>
  </si>
  <si>
    <t>0303211</t>
  </si>
  <si>
    <t>PAK SECURITY SERVICES (PRIVATE) LTD</t>
  </si>
  <si>
    <t>0304163</t>
  </si>
  <si>
    <t>AL JILANIA TRAVEL AND TOURS</t>
  </si>
  <si>
    <t>0310455</t>
  </si>
  <si>
    <t>KNIGHT HUMAN TRAVEL &amp; TOURS (SMC-PR</t>
  </si>
  <si>
    <t>0314012</t>
  </si>
  <si>
    <t>TELEC ELECTRONICS AND MACHINERY</t>
  </si>
  <si>
    <t>0315139</t>
  </si>
  <si>
    <t>PAKISTAN COATING CHEMICALS PVT LTD.</t>
  </si>
  <si>
    <t>0323329</t>
  </si>
  <si>
    <t>WALI MUHAMMAD KHAN &amp; CO</t>
  </si>
  <si>
    <t>0328473</t>
  </si>
  <si>
    <t>KHALIS OIL AND GHEE INDUSTRIES LTD</t>
  </si>
  <si>
    <t>0328530</t>
  </si>
  <si>
    <t>M/S HAQ NAWAZ AND BROTHERS</t>
  </si>
  <si>
    <t>0330558</t>
  </si>
  <si>
    <t>MUHAMMAD ALI S/O GHULAM MUHAMMAD</t>
  </si>
  <si>
    <t>0331467</t>
  </si>
  <si>
    <t>MUHAMMAD IDREES</t>
  </si>
  <si>
    <t>0331697</t>
  </si>
  <si>
    <t>MASOOD AHMED SHAIKH / MADNI FERTILIZER AGENCY</t>
  </si>
  <si>
    <t>0331828</t>
  </si>
  <si>
    <t>ROSHAN TAO PAPER MILLS (PRIVATE)LTD</t>
  </si>
  <si>
    <t>0332893</t>
  </si>
  <si>
    <t>GEMCO.</t>
  </si>
  <si>
    <t>0333376</t>
  </si>
  <si>
    <t>AMIR FINE EXPORTS PVT LIMITED</t>
  </si>
  <si>
    <t>0337246</t>
  </si>
  <si>
    <t>M/S BURHANI HOSPITAL TRUST</t>
  </si>
  <si>
    <t>0341363</t>
  </si>
  <si>
    <t>SHEIKH SALEEM TAHIR / KOUSAR ZARI HOUSE</t>
  </si>
  <si>
    <t>0341386</t>
  </si>
  <si>
    <t>PAKISTAN SERVICES LIMITED</t>
  </si>
  <si>
    <t>0341928</t>
  </si>
  <si>
    <t>DIAMOND TYRES LIMITED</t>
  </si>
  <si>
    <t>0343511</t>
  </si>
  <si>
    <t>MAHESH KUMAR</t>
  </si>
  <si>
    <t>0358007</t>
  </si>
  <si>
    <t>IQRA INTERNATIONAL</t>
  </si>
  <si>
    <t>0362830</t>
  </si>
  <si>
    <t>Shahid Bakhshi &amp; Nisar Ahmed</t>
  </si>
  <si>
    <t>0363581</t>
  </si>
  <si>
    <t>KHIZAR HAYAT</t>
  </si>
  <si>
    <t>0371928</t>
  </si>
  <si>
    <t>METCHEM ASSOCIATES</t>
  </si>
  <si>
    <t>0378701</t>
  </si>
  <si>
    <t>MALIK FAISAL IMTIAZ</t>
  </si>
  <si>
    <t>0382625</t>
  </si>
  <si>
    <t>PIONEER POULTRY PRODUCTS (PVT) LTD</t>
  </si>
  <si>
    <t>0383519</t>
  </si>
  <si>
    <t>Rehman Impex</t>
  </si>
  <si>
    <t>0407227</t>
  </si>
  <si>
    <t>TRAVELEX ENTERPRISES (PVT) LTD</t>
  </si>
  <si>
    <t>0423601</t>
  </si>
  <si>
    <t>Q&amp;C - SACC (J.V)</t>
  </si>
  <si>
    <t>0489706</t>
  </si>
  <si>
    <t>KHAKSARAN E MADINAH TRAVEL AND TOUR / ZAYED MUSTAFA SALAHUDDIN</t>
  </si>
  <si>
    <t>0516699</t>
  </si>
  <si>
    <t>JALIL UL QADAR TRAVEL &amp; TOURS / NOOR AHMED SHAIKH</t>
  </si>
  <si>
    <t>0722674</t>
  </si>
  <si>
    <t>IRFAN MURTAZA SHAIKH</t>
  </si>
  <si>
    <t>0256595</t>
  </si>
  <si>
    <t>Orix Leasing Pakistan Ltd (OLP)</t>
  </si>
  <si>
    <t>2020</t>
  </si>
  <si>
    <t>2021</t>
  </si>
  <si>
    <t>Jun'20</t>
  </si>
  <si>
    <t>Sep'20</t>
  </si>
  <si>
    <t>Dec'20</t>
  </si>
  <si>
    <t>Mar'21</t>
  </si>
  <si>
    <t>Jun'21</t>
  </si>
  <si>
    <t>Sep'21</t>
  </si>
  <si>
    <t>ORR</t>
  </si>
  <si>
    <t>.</t>
  </si>
  <si>
    <t>Max</t>
  </si>
  <si>
    <t>Nov'2021</t>
  </si>
  <si>
    <t>Max DPD</t>
  </si>
  <si>
    <t>DUP</t>
  </si>
  <si>
    <t>2222222</t>
  </si>
  <si>
    <t>Appear In</t>
  </si>
  <si>
    <t>Opening ORR</t>
  </si>
  <si>
    <t>Closing ORR</t>
  </si>
  <si>
    <t>Close Accounts</t>
  </si>
  <si>
    <t>Segment</t>
  </si>
  <si>
    <t>Corporate</t>
  </si>
  <si>
    <t>Rating</t>
  </si>
  <si>
    <t>Account</t>
  </si>
  <si>
    <t>Default</t>
  </si>
  <si>
    <t>Dummy</t>
  </si>
  <si>
    <t>Default Rate</t>
  </si>
  <si>
    <t>Default Probability</t>
  </si>
  <si>
    <t>Cummlative Default Probability</t>
  </si>
  <si>
    <t>Performaning</t>
  </si>
  <si>
    <t>Performaning Probability</t>
  </si>
  <si>
    <t>Cummlative Performaning Probability</t>
  </si>
  <si>
    <t xml:space="preserve"> GINI Testing</t>
  </si>
  <si>
    <t>Kolmogorov Smirnov Statistics</t>
  </si>
  <si>
    <t>Kolmogorov Smirnov Statistics - KS Test</t>
  </si>
  <si>
    <t>KS Statistics</t>
  </si>
  <si>
    <t>Gini Coefficient</t>
  </si>
  <si>
    <t>Test</t>
  </si>
  <si>
    <t xml:space="preserve">Cummlative Performaning </t>
  </si>
  <si>
    <t xml:space="preserve">Cummlative Default </t>
  </si>
  <si>
    <t>FPR</t>
  </si>
  <si>
    <t>Area Under Curve - AUC</t>
  </si>
  <si>
    <t>Receiver Operating Characteristic Curve - ROC</t>
  </si>
  <si>
    <t>True Positive Rate - TPR</t>
  </si>
  <si>
    <t>False Positive Rate - FPR</t>
  </si>
  <si>
    <t>Tameer Steel Zone</t>
  </si>
  <si>
    <t>FA_FIN</t>
  </si>
  <si>
    <t>SME_FS</t>
  </si>
  <si>
    <t>Moody's  ID</t>
  </si>
  <si>
    <t>Moody's  Model</t>
  </si>
  <si>
    <t>FA_FIN_R</t>
  </si>
  <si>
    <t>SME_LF</t>
  </si>
  <si>
    <t>Deenar Industries Pvt Ltd/ Al asif Corporation</t>
  </si>
  <si>
    <t>Rajput &amp; Brothers (Shadab Ahmed Khan)/ Emirates Lubricants/Nehal Traders</t>
  </si>
  <si>
    <t>M/s Jawed &amp; Co. (Mr. Jawed Aziz)/R.S. International / Aziz Impex</t>
  </si>
  <si>
    <t>GOLDEN ENTERPRISES/GOLDEN INDUSTRIES</t>
  </si>
  <si>
    <t>Jilani Poly Industries (Pvt) Ltd/Javaid International/J-Zee Enterprises/ Polymer Xperts</t>
  </si>
  <si>
    <t>United Super Crops (Besham Kumar)</t>
  </si>
  <si>
    <t>Waqas travels</t>
  </si>
  <si>
    <t>Siddiq Sons (Mr. Saleem Siddiq)</t>
  </si>
  <si>
    <t>M/s. BILAL ASSOCIATES / SUZUKI CAPITAL MOTORS PVT LTD / BAY WEST PVT LTD / SUPREME TERMINALS PVT LTD / SUPREME OFF DOCK TERMINALS PVT LTD / SALSABEEL</t>
  </si>
  <si>
    <t>NabiQasim Industries Private Limited / The Eastern Trade &amp; Distribution Co</t>
  </si>
  <si>
    <t>A.T.M. Enterprises (Mrs. Afifa Shamim w/o Mr. shamim Ahmed)/ Stameo Steel Corporation (Suffyan shamim)</t>
  </si>
  <si>
    <t>The Searle Company Ltd</t>
  </si>
  <si>
    <t>Results</t>
  </si>
  <si>
    <t xml:space="preserve">Minimum Default Rate </t>
  </si>
  <si>
    <t>Remarks</t>
  </si>
  <si>
    <t>Approximation Result</t>
  </si>
  <si>
    <t>Φ−1 denotes the inverse function of the standard normal distribution</t>
  </si>
  <si>
    <t>Φ</t>
  </si>
  <si>
    <t xml:space="preserve"> Binomial Test</t>
  </si>
  <si>
    <t>Calibration</t>
  </si>
  <si>
    <t>n</t>
  </si>
  <si>
    <t>P</t>
  </si>
  <si>
    <t>1-P</t>
  </si>
  <si>
    <t>nP</t>
  </si>
  <si>
    <r>
      <t>(nP-Φ)</t>
    </r>
    <r>
      <rPr>
        <b/>
        <i/>
        <vertAlign val="superscript"/>
        <sz val="8"/>
        <color theme="0"/>
        <rFont val="Arial"/>
        <family val="2"/>
      </rPr>
      <t>2</t>
    </r>
  </si>
  <si>
    <t>nP(1-P)</t>
  </si>
  <si>
    <r>
      <t>(nP-Φ)</t>
    </r>
    <r>
      <rPr>
        <b/>
        <i/>
        <vertAlign val="superscript"/>
        <sz val="8"/>
        <color theme="0"/>
        <rFont val="Arial"/>
        <family val="2"/>
      </rPr>
      <t>2</t>
    </r>
    <r>
      <rPr>
        <b/>
        <i/>
        <sz val="8"/>
        <color theme="0"/>
        <rFont val="Arial"/>
        <family val="2"/>
      </rPr>
      <t xml:space="preserve"> / nP(1-P)</t>
    </r>
  </si>
  <si>
    <t>Degree of Freedom</t>
  </si>
  <si>
    <t>Chi Squred Value</t>
  </si>
  <si>
    <t>P - Value</t>
  </si>
  <si>
    <t>Decision</t>
  </si>
  <si>
    <t>P value closer to 1 is accptable</t>
  </si>
  <si>
    <t>Expected Observation - t</t>
  </si>
  <si>
    <t>Chi-sqr Test</t>
  </si>
  <si>
    <t>sum of (observed – expected)^2/expected.</t>
  </si>
  <si>
    <t>Discriminatory Power Test</t>
  </si>
  <si>
    <t xml:space="preserve">Null hypothesis (H0): the default of a rating category is correct
</t>
  </si>
  <si>
    <t xml:space="preserve">Alternative hypothesis (H1): the default of a rating category is underestimated </t>
  </si>
  <si>
    <t>Standard Deviation</t>
  </si>
  <si>
    <t>Mean</t>
  </si>
  <si>
    <t>Mean minus Default</t>
  </si>
  <si>
    <t>Product of Mean Performaning Probability</t>
  </si>
  <si>
    <t>Predicted</t>
  </si>
  <si>
    <t>Actual</t>
  </si>
  <si>
    <t>Confusion Matrix</t>
  </si>
  <si>
    <t>Good</t>
  </si>
  <si>
    <t>Bad</t>
  </si>
  <si>
    <t>Accuracy</t>
  </si>
  <si>
    <t>Sensitivity</t>
  </si>
  <si>
    <t>Specificity</t>
  </si>
  <si>
    <t>Baseline</t>
  </si>
  <si>
    <t>sqrt (nP * (1-P))</t>
  </si>
  <si>
    <t>*sqrt (nP * (1-P)))+nP</t>
  </si>
  <si>
    <t>TPR</t>
  </si>
  <si>
    <t>Interpretation</t>
  </si>
  <si>
    <t>Gini coefficients of 40% or above are deemed to be indicators of strong credit-scoring accuracy</t>
  </si>
  <si>
    <t>40% or above - Strong credit-scoring accuracy</t>
  </si>
  <si>
    <t>The value greater than 75 % is considered very good model.</t>
  </si>
  <si>
    <t>The value above 30% is acceptable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</si>
</sst>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0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0"/>
      <name val="Arial"/>
      <family val="2"/>
    </font>
    <font>
      <b/>
      <i/>
      <vertAlign val="superscript"/>
      <sz val="8"/>
      <color theme="0"/>
      <name val="Arial"/>
      <family val="2"/>
    </font>
    <font>
      <sz val="8"/>
      <color theme="0"/>
      <name val="Arial"/>
      <family val="2"/>
    </font>
    <font>
      <i/>
      <sz val="8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2" borderId="0" xfId="1" quotePrefix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9" fontId="0" fillId="0" borderId="0" xfId="2" applyFont="1" applyAlignment="1">
      <alignment horizontal="center" wrapText="1"/>
    </xf>
    <xf numFmtId="9" fontId="0" fillId="0" borderId="1" xfId="2" applyFont="1" applyBorder="1" applyAlignment="1">
      <alignment horizontal="center" wrapText="1"/>
    </xf>
    <xf numFmtId="9" fontId="0" fillId="0" borderId="1" xfId="2" applyNumberFormat="1" applyFont="1" applyBorder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9" fontId="2" fillId="7" borderId="0" xfId="2" applyFont="1" applyFill="1" applyAlignment="1">
      <alignment horizontal="center" vertical="center" wrapText="1"/>
    </xf>
    <xf numFmtId="0" fontId="3" fillId="0" borderId="0" xfId="0" quotePrefix="1" applyFont="1" applyAlignment="1">
      <alignment horizontal="left"/>
    </xf>
    <xf numFmtId="0" fontId="2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9" fontId="0" fillId="0" borderId="2" xfId="2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10" borderId="1" xfId="2" applyFont="1" applyFill="1" applyBorder="1" applyAlignment="1">
      <alignment horizontal="center" wrapText="1"/>
    </xf>
    <xf numFmtId="9" fontId="0" fillId="10" borderId="3" xfId="2" applyFont="1" applyFill="1" applyBorder="1" applyAlignment="1">
      <alignment horizontal="center" wrapText="1"/>
    </xf>
    <xf numFmtId="9" fontId="0" fillId="10" borderId="0" xfId="2" applyFont="1" applyFill="1" applyBorder="1" applyAlignment="1">
      <alignment horizontal="center" wrapText="1"/>
    </xf>
    <xf numFmtId="9" fontId="0" fillId="10" borderId="5" xfId="2" applyFont="1" applyFill="1" applyBorder="1" applyAlignment="1">
      <alignment horizontal="center" wrapText="1"/>
    </xf>
    <xf numFmtId="0" fontId="2" fillId="7" borderId="0" xfId="2" applyNumberFormat="1" applyFont="1" applyFill="1" applyAlignment="1">
      <alignment horizontal="center" vertical="center" wrapText="1"/>
    </xf>
    <xf numFmtId="0" fontId="0" fillId="0" borderId="1" xfId="2" applyNumberFormat="1" applyFont="1" applyBorder="1" applyAlignment="1">
      <alignment horizontal="center" wrapText="1"/>
    </xf>
    <xf numFmtId="9" fontId="0" fillId="10" borderId="7" xfId="2" applyFont="1" applyFill="1" applyBorder="1" applyAlignment="1">
      <alignment horizontal="center" wrapText="1"/>
    </xf>
    <xf numFmtId="9" fontId="0" fillId="10" borderId="8" xfId="2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8" borderId="0" xfId="0" applyFont="1" applyFill="1" applyAlignment="1">
      <alignment horizontal="left"/>
    </xf>
    <xf numFmtId="9" fontId="0" fillId="8" borderId="0" xfId="0" applyNumberFormat="1" applyFont="1" applyFill="1" applyAlignment="1">
      <alignment horizontal="center"/>
    </xf>
    <xf numFmtId="9" fontId="0" fillId="10" borderId="9" xfId="2" applyFont="1" applyFill="1" applyBorder="1" applyAlignment="1">
      <alignment horizontal="center" wrapText="1"/>
    </xf>
    <xf numFmtId="9" fontId="0" fillId="10" borderId="10" xfId="2" applyFont="1" applyFill="1" applyBorder="1" applyAlignment="1">
      <alignment horizontal="center" wrapText="1"/>
    </xf>
    <xf numFmtId="9" fontId="4" fillId="10" borderId="4" xfId="2" applyFont="1" applyFill="1" applyBorder="1" applyAlignment="1">
      <alignment horizontal="center" wrapText="1"/>
    </xf>
    <xf numFmtId="9" fontId="4" fillId="10" borderId="6" xfId="2" applyFont="1" applyFill="1" applyBorder="1" applyAlignment="1">
      <alignment horizontal="center" wrapText="1"/>
    </xf>
    <xf numFmtId="0" fontId="0" fillId="0" borderId="0" xfId="1" applyNumberFormat="1" applyFont="1"/>
    <xf numFmtId="0" fontId="0" fillId="10" borderId="0" xfId="2" applyNumberFormat="1" applyFont="1" applyFill="1" applyBorder="1" applyAlignment="1">
      <alignment horizontal="center" wrapText="1"/>
    </xf>
    <xf numFmtId="0" fontId="0" fillId="10" borderId="10" xfId="2" applyNumberFormat="1" applyFont="1" applyFill="1" applyBorder="1" applyAlignment="1">
      <alignment horizontal="center" wrapText="1"/>
    </xf>
    <xf numFmtId="0" fontId="0" fillId="10" borderId="1" xfId="2" applyNumberFormat="1" applyFont="1" applyFill="1" applyBorder="1" applyAlignment="1">
      <alignment horizontal="center" wrapText="1"/>
    </xf>
    <xf numFmtId="2" fontId="0" fillId="10" borderId="0" xfId="2" applyNumberFormat="1" applyFont="1" applyFill="1" applyBorder="1" applyAlignment="1">
      <alignment horizontal="center" wrapText="1"/>
    </xf>
    <xf numFmtId="2" fontId="0" fillId="10" borderId="10" xfId="2" applyNumberFormat="1" applyFont="1" applyFill="1" applyBorder="1" applyAlignment="1">
      <alignment horizontal="center" wrapText="1"/>
    </xf>
    <xf numFmtId="0" fontId="0" fillId="8" borderId="0" xfId="0" applyFont="1" applyFill="1" applyAlignment="1"/>
    <xf numFmtId="0" fontId="3" fillId="0" borderId="0" xfId="0" applyFont="1" applyAlignment="1">
      <alignment horizontal="center" wrapText="1"/>
    </xf>
    <xf numFmtId="9" fontId="4" fillId="10" borderId="1" xfId="2" applyFont="1" applyFill="1" applyBorder="1" applyAlignment="1">
      <alignment horizontal="center" wrapText="1"/>
    </xf>
    <xf numFmtId="2" fontId="0" fillId="0" borderId="0" xfId="0" applyNumberFormat="1" applyFont="1" applyAlignment="1">
      <alignment horizontal="center" wrapText="1"/>
    </xf>
    <xf numFmtId="2" fontId="2" fillId="6" borderId="0" xfId="0" applyNumberFormat="1" applyFont="1" applyFill="1" applyAlignment="1">
      <alignment horizontal="center" vertical="center" wrapText="1"/>
    </xf>
    <xf numFmtId="2" fontId="0" fillId="2" borderId="0" xfId="0" applyNumberFormat="1" applyFont="1" applyFill="1" applyAlignment="1">
      <alignment horizontal="left"/>
    </xf>
    <xf numFmtId="0" fontId="3" fillId="0" borderId="0" xfId="0" quotePrefix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9" fontId="4" fillId="10" borderId="4" xfId="2" applyFont="1" applyFill="1" applyBorder="1" applyAlignment="1">
      <alignment horizontal="center"/>
    </xf>
    <xf numFmtId="0" fontId="0" fillId="0" borderId="2" xfId="0" quotePrefix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2" xfId="0" quotePrefix="1" applyBorder="1" applyAlignment="1">
      <alignment horizontal="left"/>
    </xf>
    <xf numFmtId="2" fontId="5" fillId="10" borderId="3" xfId="2" applyNumberFormat="1" applyFont="1" applyFill="1" applyBorder="1" applyAlignment="1">
      <alignment horizontal="center"/>
    </xf>
    <xf numFmtId="2" fontId="5" fillId="10" borderId="1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 vertical="center" wrapText="1"/>
    </xf>
    <xf numFmtId="9" fontId="6" fillId="9" borderId="0" xfId="2" applyFont="1" applyFill="1" applyAlignment="1">
      <alignment horizontal="center" vertical="center"/>
    </xf>
    <xf numFmtId="2" fontId="6" fillId="9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9" fontId="6" fillId="9" borderId="0" xfId="2" applyFont="1" applyFill="1" applyAlignment="1">
      <alignment horizontal="center" vertical="center" wrapText="1"/>
    </xf>
    <xf numFmtId="0" fontId="6" fillId="9" borderId="0" xfId="2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2" fontId="4" fillId="10" borderId="1" xfId="2" applyNumberFormat="1" applyFont="1" applyFill="1" applyBorder="1" applyAlignment="1">
      <alignment horizontal="center" wrapText="1"/>
    </xf>
    <xf numFmtId="0" fontId="4" fillId="11" borderId="0" xfId="0" applyFont="1" applyFill="1"/>
    <xf numFmtId="0" fontId="4" fillId="11" borderId="0" xfId="0" applyFont="1" applyFill="1" applyBorder="1"/>
    <xf numFmtId="0" fontId="3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9" fontId="0" fillId="10" borderId="0" xfId="2" applyFont="1" applyFill="1" applyBorder="1" applyAlignment="1">
      <alignment horizontal="center"/>
    </xf>
    <xf numFmtId="10" fontId="0" fillId="10" borderId="0" xfId="2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vertical="center" wrapText="1"/>
    </xf>
    <xf numFmtId="0" fontId="0" fillId="10" borderId="2" xfId="2" applyNumberFormat="1" applyFont="1" applyFill="1" applyBorder="1" applyAlignment="1">
      <alignment horizontal="center" wrapText="1"/>
    </xf>
    <xf numFmtId="15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9" fontId="8" fillId="0" borderId="0" xfId="2" applyFont="1" applyAlignment="1">
      <alignment horizontal="center" wrapText="1"/>
    </xf>
    <xf numFmtId="0" fontId="4" fillId="11" borderId="0" xfId="0" applyFont="1" applyFill="1" applyAlignment="1">
      <alignment horizontal="center"/>
    </xf>
    <xf numFmtId="165" fontId="4" fillId="11" borderId="0" xfId="0" applyNumberFormat="1" applyFont="1" applyFill="1" applyAlignment="1">
      <alignment horizontal="center"/>
    </xf>
    <xf numFmtId="165" fontId="4" fillId="11" borderId="0" xfId="1" applyNumberFormat="1" applyFont="1" applyFill="1" applyAlignment="1">
      <alignment horizontal="center"/>
    </xf>
    <xf numFmtId="0" fontId="2" fillId="12" borderId="12" xfId="0" applyFont="1" applyFill="1" applyBorder="1"/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/>
    <xf numFmtId="0" fontId="2" fillId="13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left"/>
    </xf>
    <xf numFmtId="165" fontId="3" fillId="0" borderId="0" xfId="0" applyNumberFormat="1" applyFont="1" applyAlignment="1">
      <alignment horizontal="center" wrapText="1"/>
    </xf>
    <xf numFmtId="10" fontId="3" fillId="0" borderId="0" xfId="0" applyNumberFormat="1" applyFont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0" xfId="0" quotePrefix="1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1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The Cumulative Accuracy Profile </a:t>
            </a:r>
            <a:endParaRPr lang="en-US"/>
          </a:p>
        </c:rich>
      </c:tx>
      <c:layout>
        <c:manualLayout>
          <c:xMode val="edge"/>
          <c:yMode val="edge"/>
          <c:x val="0.178380173757261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8955678647425E-2"/>
          <c:y val="5.0925925925925923E-2"/>
          <c:w val="0.90168558583173952"/>
          <c:h val="0.7906627296587927"/>
        </c:manualLayout>
      </c:layout>
      <c:scatterChart>
        <c:scatterStyle val="smoothMarker"/>
        <c:varyColors val="0"/>
        <c:ser>
          <c:idx val="0"/>
          <c:order val="0"/>
          <c:tx>
            <c:v>Cummlative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'Discriminatory Power Test'!$J$7:$J$16</c:f>
              <c:numCache>
                <c:formatCode>0%</c:formatCode>
                <c:ptCount val="10"/>
                <c:pt idx="0">
                  <c:v>6.269592476489028E-3</c:v>
                </c:pt>
                <c:pt idx="1">
                  <c:v>1.2539184952978056E-2</c:v>
                </c:pt>
                <c:pt idx="2">
                  <c:v>4.8589341692789972E-2</c:v>
                </c:pt>
                <c:pt idx="3">
                  <c:v>0.17084639498432602</c:v>
                </c:pt>
                <c:pt idx="4">
                  <c:v>0.66771159874608155</c:v>
                </c:pt>
                <c:pt idx="5">
                  <c:v>0.91536050156739812</c:v>
                </c:pt>
                <c:pt idx="6">
                  <c:v>0.9780564263322884</c:v>
                </c:pt>
                <c:pt idx="7">
                  <c:v>0.99216300940438873</c:v>
                </c:pt>
                <c:pt idx="8">
                  <c:v>0.99529780564263326</c:v>
                </c:pt>
                <c:pt idx="9">
                  <c:v>1</c:v>
                </c:pt>
              </c:numCache>
            </c:numRef>
          </c:xVal>
          <c:yVal>
            <c:numRef>
              <c:f>'Discriminatory Power Test'!$K$7:$K$16</c:f>
              <c:numCache>
                <c:formatCode>0%</c:formatCode>
                <c:ptCount val="10"/>
                <c:pt idx="0">
                  <c:v>9.5238095238095233E-2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0.52380952380952372</c:v>
                </c:pt>
                <c:pt idx="4">
                  <c:v>0.85714285714285698</c:v>
                </c:pt>
                <c:pt idx="5">
                  <c:v>0.99999999999999978</c:v>
                </c:pt>
                <c:pt idx="6">
                  <c:v>0.99999999999999978</c:v>
                </c:pt>
                <c:pt idx="7">
                  <c:v>0.99999999999999978</c:v>
                </c:pt>
                <c:pt idx="8">
                  <c:v>0.99999999999999978</c:v>
                </c:pt>
                <c:pt idx="9">
                  <c:v>0.99999999999999978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'Discriminatory Power Test'!$A$5</c:f>
              <c:strCache>
                <c:ptCount val="1"/>
                <c:pt idx="0">
                  <c:v>Baseline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'Discriminatory Power Test'!$A$7:$A$16</c:f>
              <c:numCache>
                <c:formatCode>0%</c:formatCode>
                <c:ptCount val="10"/>
                <c:pt idx="0">
                  <c:v>0</c:v>
                </c:pt>
                <c:pt idx="1">
                  <c:v>0.115</c:v>
                </c:pt>
                <c:pt idx="2">
                  <c:v>0.23</c:v>
                </c:pt>
                <c:pt idx="3">
                  <c:v>0.34500000000000003</c:v>
                </c:pt>
                <c:pt idx="4">
                  <c:v>0.46</c:v>
                </c:pt>
                <c:pt idx="5">
                  <c:v>0.57500000000000007</c:v>
                </c:pt>
                <c:pt idx="6">
                  <c:v>0.69000000000000006</c:v>
                </c:pt>
                <c:pt idx="7">
                  <c:v>0.80500000000000005</c:v>
                </c:pt>
                <c:pt idx="8">
                  <c:v>0.92</c:v>
                </c:pt>
                <c:pt idx="9">
                  <c:v>1.0350000000000001</c:v>
                </c:pt>
              </c:numCache>
            </c:numRef>
          </c:xVal>
          <c:yVal>
            <c:numRef>
              <c:f>'Discriminatory Power Test'!$A$7:$A$16</c:f>
              <c:numCache>
                <c:formatCode>0%</c:formatCode>
                <c:ptCount val="10"/>
                <c:pt idx="0">
                  <c:v>0</c:v>
                </c:pt>
                <c:pt idx="1">
                  <c:v>0.115</c:v>
                </c:pt>
                <c:pt idx="2">
                  <c:v>0.23</c:v>
                </c:pt>
                <c:pt idx="3">
                  <c:v>0.34500000000000003</c:v>
                </c:pt>
                <c:pt idx="4">
                  <c:v>0.46</c:v>
                </c:pt>
                <c:pt idx="5">
                  <c:v>0.57500000000000007</c:v>
                </c:pt>
                <c:pt idx="6">
                  <c:v>0.69000000000000006</c:v>
                </c:pt>
                <c:pt idx="7">
                  <c:v>0.80500000000000005</c:v>
                </c:pt>
                <c:pt idx="8">
                  <c:v>0.92</c:v>
                </c:pt>
                <c:pt idx="9">
                  <c:v>1.0350000000000001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38656"/>
        <c:axId val="281739216"/>
      </c:scatterChart>
      <c:valAx>
        <c:axId val="2817386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39216"/>
        <c:crosses val="autoZero"/>
        <c:crossBetween val="midCat"/>
      </c:valAx>
      <c:valAx>
        <c:axId val="2817392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029053544963994E-4"/>
          <c:y val="0.92187445319335082"/>
          <c:w val="0.97920522526821741"/>
          <c:h val="5.9445586155381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'Discriminatory Power Test'!$P$5</c:f>
              <c:strCache>
                <c:ptCount val="1"/>
                <c:pt idx="0">
                  <c:v>Kolmogorov Smirnov Statistics - KS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'Discriminatory Power Test'!$B$7:$B$16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'Discriminatory Power Test'!$P$7:$P$16</c:f>
              <c:numCache>
                <c:formatCode>0%</c:formatCode>
                <c:ptCount val="10"/>
                <c:pt idx="0">
                  <c:v>8.89685027616062E-2</c:v>
                </c:pt>
                <c:pt idx="1">
                  <c:v>0.13031795790416478</c:v>
                </c:pt>
                <c:pt idx="2">
                  <c:v>0.23712494402149573</c:v>
                </c:pt>
                <c:pt idx="3">
                  <c:v>0.3529631288251977</c:v>
                </c:pt>
                <c:pt idx="4">
                  <c:v>0.18943125839677544</c:v>
                </c:pt>
                <c:pt idx="5">
                  <c:v>8.4639498432601656E-2</c:v>
                </c:pt>
                <c:pt idx="6">
                  <c:v>2.194357366771138E-2</c:v>
                </c:pt>
                <c:pt idx="7">
                  <c:v>7.8369905956110486E-3</c:v>
                </c:pt>
                <c:pt idx="8">
                  <c:v>4.7021943573665181E-3</c:v>
                </c:pt>
                <c:pt idx="9">
                  <c:v>2.2204460492503131E-16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4688"/>
        <c:axId val="35375248"/>
      </c:lineChart>
      <c:catAx>
        <c:axId val="353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5248"/>
        <c:crosses val="autoZero"/>
        <c:auto val="1"/>
        <c:lblAlgn val="ctr"/>
        <c:lblOffset val="100"/>
        <c:noMultiLvlLbl val="0"/>
      </c:catAx>
      <c:valAx>
        <c:axId val="353752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'Discriminatory Power Test'!$Q$4:$S$4</c:f>
          <c:strCache>
            <c:ptCount val="3"/>
            <c:pt idx="0">
              <c:v>Receiver Operating Characteristic Curve - ROC</c:v>
            </c:pt>
          </c:strCache>
        </c:strRef>
      </c:tx>
      <c:layout>
        <c:manualLayout>
          <c:xMode val="edge"/>
          <c:yMode val="edge"/>
          <c:x val="0.101730653434939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8955678647425E-2"/>
          <c:y val="5.0925925925925923E-2"/>
          <c:w val="0.90168558583173952"/>
          <c:h val="0.79066272965879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'Discriminatory Power Test'!$Q$4:$S$4</c:f>
              <c:strCache>
                <c:ptCount val="1"/>
                <c:pt idx="0">
                  <c:v>Receiver Operating Characteristic Curve - ROC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'Discriminatory Power Test'!$R$7:$R$16</c:f>
              <c:numCache>
                <c:formatCode>0%</c:formatCode>
                <c:ptCount val="10"/>
                <c:pt idx="0">
                  <c:v>0</c:v>
                </c:pt>
                <c:pt idx="1">
                  <c:v>6.269592476489028E-3</c:v>
                </c:pt>
                <c:pt idx="2">
                  <c:v>1.2539184952978059E-2</c:v>
                </c:pt>
                <c:pt idx="3">
                  <c:v>4.8589341692789972E-2</c:v>
                </c:pt>
                <c:pt idx="4">
                  <c:v>0.17084639498432608</c:v>
                </c:pt>
                <c:pt idx="5">
                  <c:v>0.66771159874608155</c:v>
                </c:pt>
                <c:pt idx="6">
                  <c:v>0.91536050156739812</c:v>
                </c:pt>
                <c:pt idx="7">
                  <c:v>0.9780564263322884</c:v>
                </c:pt>
                <c:pt idx="8">
                  <c:v>0.99216300940438873</c:v>
                </c:pt>
                <c:pt idx="9">
                  <c:v>0.99529780564263326</c:v>
                </c:pt>
              </c:numCache>
            </c:numRef>
          </c:xVal>
          <c:yVal>
            <c:numRef>
              <c:f>'Discriminatory Power Test'!$Q$7:$Q$16</c:f>
              <c:numCache>
                <c:formatCode>0%</c:formatCode>
                <c:ptCount val="10"/>
                <c:pt idx="0">
                  <c:v>9.5238095238095177E-2</c:v>
                </c:pt>
                <c:pt idx="1">
                  <c:v>0.14285714285714279</c:v>
                </c:pt>
                <c:pt idx="2">
                  <c:v>0.28571428571428564</c:v>
                </c:pt>
                <c:pt idx="3">
                  <c:v>0.52380952380952372</c:v>
                </c:pt>
                <c:pt idx="4">
                  <c:v>0.85714285714285698</c:v>
                </c:pt>
                <c:pt idx="5">
                  <c:v>0.99999999999999978</c:v>
                </c:pt>
                <c:pt idx="6">
                  <c:v>0.99999999999999978</c:v>
                </c:pt>
                <c:pt idx="7">
                  <c:v>0.99999999999999978</c:v>
                </c:pt>
                <c:pt idx="8">
                  <c:v>0.99999999999999978</c:v>
                </c:pt>
                <c:pt idx="9">
                  <c:v>0.99999999999999978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'Discriminatory Power Test'!$A$5</c:f>
              <c:strCache>
                <c:ptCount val="1"/>
                <c:pt idx="0">
                  <c:v>Baseline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'Discriminatory Power Test'!$A$7:$A$16</c:f>
              <c:numCache>
                <c:formatCode>0%</c:formatCode>
                <c:ptCount val="10"/>
                <c:pt idx="0">
                  <c:v>0</c:v>
                </c:pt>
                <c:pt idx="1">
                  <c:v>0.115</c:v>
                </c:pt>
                <c:pt idx="2">
                  <c:v>0.23</c:v>
                </c:pt>
                <c:pt idx="3">
                  <c:v>0.34500000000000003</c:v>
                </c:pt>
                <c:pt idx="4">
                  <c:v>0.46</c:v>
                </c:pt>
                <c:pt idx="5">
                  <c:v>0.57500000000000007</c:v>
                </c:pt>
                <c:pt idx="6">
                  <c:v>0.69000000000000006</c:v>
                </c:pt>
                <c:pt idx="7">
                  <c:v>0.80500000000000005</c:v>
                </c:pt>
                <c:pt idx="8">
                  <c:v>0.92</c:v>
                </c:pt>
                <c:pt idx="9">
                  <c:v>1.0350000000000001</c:v>
                </c:pt>
              </c:numCache>
            </c:numRef>
          </c:xVal>
          <c:yVal>
            <c:numRef>
              <c:f>'Discriminatory Power Test'!$A$7:$A$16</c:f>
              <c:numCache>
                <c:formatCode>0%</c:formatCode>
                <c:ptCount val="10"/>
                <c:pt idx="0">
                  <c:v>0</c:v>
                </c:pt>
                <c:pt idx="1">
                  <c:v>0.115</c:v>
                </c:pt>
                <c:pt idx="2">
                  <c:v>0.23</c:v>
                </c:pt>
                <c:pt idx="3">
                  <c:v>0.34500000000000003</c:v>
                </c:pt>
                <c:pt idx="4">
                  <c:v>0.46</c:v>
                </c:pt>
                <c:pt idx="5">
                  <c:v>0.57500000000000007</c:v>
                </c:pt>
                <c:pt idx="6">
                  <c:v>0.69000000000000006</c:v>
                </c:pt>
                <c:pt idx="7">
                  <c:v>0.80500000000000005</c:v>
                </c:pt>
                <c:pt idx="8">
                  <c:v>0.92</c:v>
                </c:pt>
                <c:pt idx="9">
                  <c:v>1.0350000000000001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8048"/>
        <c:axId val="35378608"/>
      </c:scatterChart>
      <c:valAx>
        <c:axId val="353780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8608"/>
        <c:crosses val="autoZero"/>
        <c:crossBetween val="midCat"/>
      </c:valAx>
      <c:valAx>
        <c:axId val="35378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804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3629508240404"/>
          <c:w val="1"/>
          <c:h val="5.9486456959377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20092022910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681979023877071E-2"/>
          <c:y val="4.5462962962962962E-2"/>
          <c:w val="0.88662841233914591"/>
          <c:h val="0.84713764946048409"/>
        </c:manualLayout>
      </c:layout>
      <c:lineChart>
        <c:grouping val="standard"/>
        <c:varyColors val="0"/>
        <c:ser>
          <c:idx val="1"/>
          <c:order val="0"/>
          <c:tx>
            <c:strRef>
              <c:f>' Binomial Test'!$F$5</c:f>
              <c:strCache>
                <c:ptCount val="1"/>
                <c:pt idx="0">
                  <c:v>Default Probability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Binomial Test'!$B$7:$B$16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 Binomial Test'!$F$7:$F$16</c:f>
              <c:numCache>
                <c:formatCode>0%</c:formatCode>
                <c:ptCount val="10"/>
                <c:pt idx="0">
                  <c:v>0.33333333333333331</c:v>
                </c:pt>
                <c:pt idx="1">
                  <c:v>0.2</c:v>
                </c:pt>
                <c:pt idx="2">
                  <c:v>0.11538461538461539</c:v>
                </c:pt>
                <c:pt idx="3">
                  <c:v>6.0240963855421686E-2</c:v>
                </c:pt>
                <c:pt idx="4">
                  <c:v>2.1604938271604937E-2</c:v>
                </c:pt>
                <c:pt idx="5">
                  <c:v>1.8633540372670808E-2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2.9999999999999997E-4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2232976"/>
        <c:axId val="392233536"/>
      </c:lineChart>
      <c:catAx>
        <c:axId val="3922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3536"/>
        <c:crosses val="autoZero"/>
        <c:auto val="1"/>
        <c:lblAlgn val="ctr"/>
        <c:lblOffset val="100"/>
        <c:noMultiLvlLbl val="0"/>
      </c:catAx>
      <c:valAx>
        <c:axId val="3922335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29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18</xdr:row>
      <xdr:rowOff>109536</xdr:rowOff>
    </xdr:from>
    <xdr:to>
      <xdr:col>7</xdr:col>
      <xdr:colOff>740283</xdr:colOff>
      <xdr:row>43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747712</xdr:colOff>
      <xdr:row>18</xdr:row>
      <xdr:rowOff>109536</xdr:rowOff>
    </xdr:from>
    <xdr:to>
      <xdr:col>13</xdr:col>
      <xdr:colOff>78295</xdr:colOff>
      <xdr:row>43</xdr:row>
      <xdr:rowOff>141159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18</xdr:row>
      <xdr:rowOff>109536</xdr:rowOff>
    </xdr:from>
    <xdr:to>
      <xdr:col>16</xdr:col>
      <xdr:colOff>949833</xdr:colOff>
      <xdr:row>43</xdr:row>
      <xdr:rowOff>140397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37323</xdr:colOff>
      <xdr:row>30</xdr:row>
      <xdr:rowOff>95042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3019425"/>
          <a:ext cx="6219048" cy="1666667"/>
        </a:xfrm>
        <a:prstGeom prst="rect">
          <a:avLst/>
        </a:prstGeom>
      </xdr:spPr>
    </xdr:pic>
    <xdr:clientData/>
  </xdr:twoCellAnchor>
  <xdr:twoCellAnchor>
    <xdr:from>
      <xdr:col>8</xdr:col>
      <xdr:colOff>1066800</xdr:colOff>
      <xdr:row>17</xdr:row>
      <xdr:rowOff>119062</xdr:rowOff>
    </xdr:from>
    <xdr:to>
      <xdr:col>14</xdr:col>
      <xdr:colOff>495300</xdr:colOff>
      <xdr:row>37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18</xdr:row>
      <xdr:rowOff>9525</xdr:rowOff>
    </xdr:from>
    <xdr:to>
      <xdr:col>8</xdr:col>
      <xdr:colOff>1194435</xdr:colOff>
      <xdr:row>47</xdr:row>
      <xdr:rowOff>69334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86075"/>
          <a:ext cx="6766560" cy="4203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5"/>
  <sheetViews>
    <sheetView workbookViewId="0"/>
  </sheetViews>
  <sheetFormatPr defaultRowHeight="11.25" x14ac:dyDescent="0.2"/>
  <sheetData>
    <row r="2" spans="2:2" x14ac:dyDescent="0.2">
      <c r="B2" t="s">
        <v>4547</v>
      </c>
    </row>
    <row r="3" spans="2:2" x14ac:dyDescent="0.2">
      <c r="B3" t="s">
        <v>4548</v>
      </c>
    </row>
    <row r="4" spans="2:2" x14ac:dyDescent="0.2">
      <c r="B4" t="s">
        <v>4578</v>
      </c>
    </row>
    <row r="5" spans="2:2" x14ac:dyDescent="0.2">
      <c r="B5" t="s">
        <v>4574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2285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9.6640625" style="1" bestFit="1" customWidth="1"/>
    <col min="2" max="2" width="9.5" style="1" bestFit="1" customWidth="1"/>
    <col min="3" max="3" width="41" style="1" customWidth="1"/>
    <col min="4" max="4" width="10.83203125" style="1" bestFit="1" customWidth="1"/>
    <col min="5" max="6" width="10.1640625" style="1" bestFit="1" customWidth="1"/>
    <col min="7" max="7" width="10" style="1" bestFit="1" customWidth="1"/>
    <col min="8" max="8" width="10.83203125" style="1" bestFit="1" customWidth="1"/>
    <col min="9" max="9" width="10.1640625" style="1" bestFit="1" customWidth="1"/>
    <col min="10" max="10" width="10.1640625" style="1" customWidth="1"/>
    <col min="11" max="11" width="3" style="1" bestFit="1" customWidth="1"/>
    <col min="12" max="12" width="9.6640625" style="1" bestFit="1" customWidth="1"/>
    <col min="13" max="13" width="3" style="1" customWidth="1"/>
    <col min="14" max="15" width="8.83203125" style="1" bestFit="1" customWidth="1"/>
    <col min="16" max="16" width="15.5" style="1" bestFit="1" customWidth="1"/>
    <col min="17" max="17" width="13.5" style="1" bestFit="1" customWidth="1"/>
    <col min="18" max="18" width="12.5" style="1" bestFit="1" customWidth="1"/>
    <col min="19" max="19" width="3" style="1" bestFit="1" customWidth="1"/>
    <col min="20" max="16384" width="9.33203125" style="1"/>
  </cols>
  <sheetData>
    <row r="1" spans="1:19" x14ac:dyDescent="0.2">
      <c r="D1" s="1" t="s">
        <v>4536</v>
      </c>
      <c r="K1" s="1" t="s">
        <v>4537</v>
      </c>
      <c r="M1" s="1" t="s">
        <v>4537</v>
      </c>
      <c r="N1" s="1" t="s">
        <v>4538</v>
      </c>
      <c r="S1" s="1" t="s">
        <v>4537</v>
      </c>
    </row>
    <row r="2" spans="1:19" x14ac:dyDescent="0.2">
      <c r="A2" s="1" t="s">
        <v>4541</v>
      </c>
      <c r="B2" s="1" t="s">
        <v>0</v>
      </c>
      <c r="C2" s="1" t="s">
        <v>1</v>
      </c>
      <c r="D2" s="3" t="s">
        <v>4530</v>
      </c>
      <c r="E2" s="3" t="s">
        <v>4531</v>
      </c>
      <c r="F2" s="3" t="s">
        <v>4532</v>
      </c>
      <c r="G2" s="3" t="s">
        <v>4533</v>
      </c>
      <c r="H2" s="3" t="s">
        <v>4534</v>
      </c>
      <c r="I2" s="3" t="s">
        <v>4535</v>
      </c>
      <c r="J2" s="3" t="s">
        <v>4539</v>
      </c>
      <c r="K2" s="1" t="s">
        <v>4537</v>
      </c>
      <c r="L2" s="5" t="s">
        <v>4540</v>
      </c>
      <c r="M2" s="1" t="s">
        <v>4537</v>
      </c>
      <c r="N2" s="4" t="s">
        <v>4528</v>
      </c>
      <c r="O2" s="4" t="s">
        <v>4529</v>
      </c>
      <c r="P2" s="1" t="s">
        <v>4543</v>
      </c>
      <c r="Q2" s="6" t="s">
        <v>4544</v>
      </c>
      <c r="R2" s="6" t="s">
        <v>4545</v>
      </c>
      <c r="S2" s="1" t="s">
        <v>4537</v>
      </c>
    </row>
    <row r="3" spans="1:19" x14ac:dyDescent="0.2">
      <c r="A3" s="1" t="s">
        <v>56</v>
      </c>
      <c r="B3" s="1" t="s">
        <v>56</v>
      </c>
      <c r="C3" s="1" t="s">
        <v>57</v>
      </c>
      <c r="D3" s="3">
        <v>12</v>
      </c>
      <c r="E3" s="3">
        <v>12</v>
      </c>
      <c r="F3" s="3">
        <v>13</v>
      </c>
      <c r="G3" s="3">
        <v>13</v>
      </c>
      <c r="H3" s="3">
        <v>13</v>
      </c>
      <c r="I3" s="3">
        <v>13</v>
      </c>
      <c r="J3" s="3">
        <v>13</v>
      </c>
      <c r="L3" s="5">
        <v>769</v>
      </c>
      <c r="N3" s="2">
        <f t="shared" ref="N3:N66" si="0">MAX(D3:F3)</f>
        <v>13</v>
      </c>
      <c r="O3" s="2">
        <f t="shared" ref="O3:O66" si="1">MAX(G3:J3)</f>
        <v>13</v>
      </c>
      <c r="P3" s="1" t="str">
        <f>IF(N3&gt;0,"2020",IF(AND(N3&lt;=0,O3&gt;0),"2021",IF(AND(N3&lt;=0,O3&lt;=0),"Close Accounts","Other")))</f>
        <v>2020</v>
      </c>
      <c r="Q3" s="6">
        <f>D3</f>
        <v>12</v>
      </c>
      <c r="R3" s="6">
        <f t="shared" ref="R3:R9" si="2">IF(AND(L3&gt;89,O3&gt;0,O3&lt;11),13,O3)</f>
        <v>13</v>
      </c>
    </row>
    <row r="4" spans="1:19" x14ac:dyDescent="0.2">
      <c r="A4" s="1" t="s">
        <v>138</v>
      </c>
      <c r="B4" s="1" t="s">
        <v>138</v>
      </c>
      <c r="C4" s="1" t="s">
        <v>139</v>
      </c>
      <c r="D4" s="3">
        <v>13</v>
      </c>
      <c r="E4" s="3">
        <v>13</v>
      </c>
      <c r="F4" s="3">
        <v>13</v>
      </c>
      <c r="G4" s="3">
        <v>13</v>
      </c>
      <c r="H4" s="3">
        <v>13</v>
      </c>
      <c r="I4" s="3">
        <v>13</v>
      </c>
      <c r="J4" s="3">
        <v>13</v>
      </c>
      <c r="L4" s="5">
        <v>1289</v>
      </c>
      <c r="N4" s="2">
        <f t="shared" si="0"/>
        <v>13</v>
      </c>
      <c r="O4" s="2">
        <f t="shared" si="1"/>
        <v>13</v>
      </c>
      <c r="P4" s="1" t="s">
        <v>4528</v>
      </c>
      <c r="Q4" s="6">
        <f t="shared" ref="Q4:Q67" si="3">D4</f>
        <v>13</v>
      </c>
      <c r="R4" s="6">
        <f t="shared" si="2"/>
        <v>13</v>
      </c>
    </row>
    <row r="5" spans="1:19" x14ac:dyDescent="0.2">
      <c r="A5" s="1" t="s">
        <v>146</v>
      </c>
      <c r="B5" s="1" t="s">
        <v>146</v>
      </c>
      <c r="C5" s="1" t="s">
        <v>147</v>
      </c>
      <c r="D5" s="3">
        <v>13</v>
      </c>
      <c r="E5" s="3">
        <v>13</v>
      </c>
      <c r="F5" s="3">
        <v>13</v>
      </c>
      <c r="G5" s="3">
        <v>13</v>
      </c>
      <c r="H5" s="3">
        <v>10</v>
      </c>
      <c r="I5" s="3">
        <v>10</v>
      </c>
      <c r="J5" s="3">
        <v>10</v>
      </c>
      <c r="L5" s="5">
        <v>173</v>
      </c>
      <c r="N5" s="2">
        <f t="shared" si="0"/>
        <v>13</v>
      </c>
      <c r="O5" s="2">
        <f t="shared" si="1"/>
        <v>13</v>
      </c>
      <c r="P5" s="1" t="s">
        <v>4528</v>
      </c>
      <c r="Q5" s="6">
        <f t="shared" si="3"/>
        <v>13</v>
      </c>
      <c r="R5" s="6">
        <f t="shared" si="2"/>
        <v>13</v>
      </c>
    </row>
    <row r="6" spans="1:19" x14ac:dyDescent="0.2">
      <c r="A6" s="1" t="s">
        <v>154</v>
      </c>
      <c r="B6" s="1" t="s">
        <v>154</v>
      </c>
      <c r="C6" s="1" t="s">
        <v>155</v>
      </c>
      <c r="D6" s="3">
        <v>13</v>
      </c>
      <c r="E6" s="3">
        <v>13</v>
      </c>
      <c r="F6" s="3">
        <v>13</v>
      </c>
      <c r="G6" s="3">
        <v>13</v>
      </c>
      <c r="H6" s="3">
        <v>13</v>
      </c>
      <c r="I6" s="3">
        <v>13</v>
      </c>
      <c r="J6" s="3">
        <v>13</v>
      </c>
      <c r="L6" s="5">
        <v>1123</v>
      </c>
      <c r="N6" s="2">
        <f t="shared" si="0"/>
        <v>13</v>
      </c>
      <c r="O6" s="2">
        <f t="shared" si="1"/>
        <v>13</v>
      </c>
      <c r="P6" s="1" t="s">
        <v>4528</v>
      </c>
      <c r="Q6" s="6">
        <f t="shared" si="3"/>
        <v>13</v>
      </c>
      <c r="R6" s="6">
        <f t="shared" si="2"/>
        <v>13</v>
      </c>
    </row>
    <row r="7" spans="1:19" x14ac:dyDescent="0.2">
      <c r="A7" s="1" t="s">
        <v>188</v>
      </c>
      <c r="B7" s="1" t="s">
        <v>188</v>
      </c>
      <c r="C7" s="1" t="s">
        <v>189</v>
      </c>
      <c r="D7" s="3">
        <v>13</v>
      </c>
      <c r="E7" s="3">
        <v>13</v>
      </c>
      <c r="F7" s="3">
        <v>13</v>
      </c>
      <c r="G7" s="3">
        <v>13</v>
      </c>
      <c r="H7" s="3">
        <v>13</v>
      </c>
      <c r="I7" s="3">
        <v>13</v>
      </c>
      <c r="J7" s="3">
        <v>13</v>
      </c>
      <c r="L7" s="5">
        <v>1289</v>
      </c>
      <c r="N7" s="2">
        <f t="shared" si="0"/>
        <v>13</v>
      </c>
      <c r="O7" s="2">
        <f t="shared" si="1"/>
        <v>13</v>
      </c>
      <c r="P7" s="1" t="s">
        <v>4528</v>
      </c>
      <c r="Q7" s="6">
        <f t="shared" si="3"/>
        <v>13</v>
      </c>
      <c r="R7" s="6">
        <f t="shared" si="2"/>
        <v>13</v>
      </c>
    </row>
    <row r="8" spans="1:19" x14ac:dyDescent="0.2">
      <c r="A8" s="1" t="s">
        <v>212</v>
      </c>
      <c r="B8" s="1" t="s">
        <v>212</v>
      </c>
      <c r="C8" s="1" t="s">
        <v>213</v>
      </c>
      <c r="D8" s="3">
        <v>13</v>
      </c>
      <c r="E8" s="3">
        <v>13</v>
      </c>
      <c r="F8" s="3">
        <v>13</v>
      </c>
      <c r="G8" s="3">
        <v>13</v>
      </c>
      <c r="H8" s="3">
        <v>13</v>
      </c>
      <c r="I8" s="3">
        <v>13</v>
      </c>
      <c r="J8" s="3">
        <v>13</v>
      </c>
      <c r="L8" s="5">
        <v>1277</v>
      </c>
      <c r="N8" s="2">
        <f t="shared" si="0"/>
        <v>13</v>
      </c>
      <c r="O8" s="2">
        <f t="shared" si="1"/>
        <v>13</v>
      </c>
      <c r="P8" s="1" t="s">
        <v>4528</v>
      </c>
      <c r="Q8" s="6">
        <f t="shared" si="3"/>
        <v>13</v>
      </c>
      <c r="R8" s="6">
        <f t="shared" si="2"/>
        <v>13</v>
      </c>
    </row>
    <row r="9" spans="1:19" x14ac:dyDescent="0.2">
      <c r="A9" s="1" t="s">
        <v>298</v>
      </c>
      <c r="B9" s="1" t="s">
        <v>298</v>
      </c>
      <c r="C9" s="1" t="s">
        <v>299</v>
      </c>
      <c r="D9" s="3">
        <v>13</v>
      </c>
      <c r="E9" s="3">
        <v>13</v>
      </c>
      <c r="F9" s="3">
        <v>13</v>
      </c>
      <c r="G9" s="3">
        <v>13</v>
      </c>
      <c r="H9" s="3">
        <v>13</v>
      </c>
      <c r="I9" s="3">
        <v>13</v>
      </c>
      <c r="J9" s="3">
        <v>13</v>
      </c>
      <c r="L9" s="5">
        <v>972</v>
      </c>
      <c r="N9" s="2">
        <f t="shared" si="0"/>
        <v>13</v>
      </c>
      <c r="O9" s="2">
        <f t="shared" si="1"/>
        <v>13</v>
      </c>
      <c r="P9" s="1" t="s">
        <v>4528</v>
      </c>
      <c r="Q9" s="6">
        <f t="shared" si="3"/>
        <v>13</v>
      </c>
      <c r="R9" s="6">
        <f t="shared" si="2"/>
        <v>13</v>
      </c>
    </row>
    <row r="10" spans="1:19" x14ac:dyDescent="0.2">
      <c r="A10" s="1" t="s">
        <v>346</v>
      </c>
      <c r="B10" s="1" t="s">
        <v>346</v>
      </c>
      <c r="C10" s="1" t="s">
        <v>347</v>
      </c>
      <c r="D10" s="3">
        <v>12</v>
      </c>
      <c r="E10" s="3">
        <v>10</v>
      </c>
      <c r="F10" s="3">
        <v>13</v>
      </c>
      <c r="G10" s="3">
        <v>13</v>
      </c>
      <c r="H10" s="3">
        <v>13</v>
      </c>
      <c r="I10" s="3">
        <v>13</v>
      </c>
      <c r="J10" s="3">
        <v>13</v>
      </c>
      <c r="L10" s="5">
        <v>193</v>
      </c>
      <c r="N10" s="2">
        <f t="shared" si="0"/>
        <v>13</v>
      </c>
      <c r="O10" s="2">
        <f t="shared" si="1"/>
        <v>13</v>
      </c>
      <c r="P10" s="1" t="s">
        <v>4528</v>
      </c>
      <c r="Q10" s="6">
        <f t="shared" si="3"/>
        <v>12</v>
      </c>
      <c r="R10" s="6">
        <f t="shared" ref="R10:R67" si="4">IF(AND(L10&gt;89,O10&gt;0,O10&lt;11),13,O10)</f>
        <v>13</v>
      </c>
    </row>
    <row r="11" spans="1:19" x14ac:dyDescent="0.2">
      <c r="A11" s="1" t="s">
        <v>969</v>
      </c>
      <c r="B11" s="1" t="s">
        <v>969</v>
      </c>
      <c r="C11" s="1" t="s">
        <v>970</v>
      </c>
      <c r="D11" s="3">
        <v>13</v>
      </c>
      <c r="E11" s="3">
        <v>13</v>
      </c>
      <c r="F11" s="3">
        <v>13</v>
      </c>
      <c r="G11" s="3">
        <v>13</v>
      </c>
      <c r="H11" s="3">
        <v>13</v>
      </c>
      <c r="I11" s="3">
        <v>13</v>
      </c>
      <c r="J11" s="3">
        <v>13</v>
      </c>
      <c r="L11" s="5">
        <v>3324</v>
      </c>
      <c r="N11" s="2">
        <f t="shared" si="0"/>
        <v>13</v>
      </c>
      <c r="O11" s="2">
        <f t="shared" si="1"/>
        <v>13</v>
      </c>
      <c r="P11" s="1" t="s">
        <v>4528</v>
      </c>
      <c r="Q11" s="6">
        <f t="shared" si="3"/>
        <v>13</v>
      </c>
      <c r="R11" s="6">
        <f t="shared" si="4"/>
        <v>13</v>
      </c>
    </row>
    <row r="12" spans="1:19" x14ac:dyDescent="0.2">
      <c r="A12" s="1" t="s">
        <v>973</v>
      </c>
      <c r="B12" s="1" t="s">
        <v>973</v>
      </c>
      <c r="C12" s="1" t="s">
        <v>974</v>
      </c>
      <c r="D12" s="3">
        <v>13</v>
      </c>
      <c r="E12" s="3">
        <v>13</v>
      </c>
      <c r="F12" s="3">
        <v>13</v>
      </c>
      <c r="G12" s="3">
        <v>13</v>
      </c>
      <c r="H12" s="3">
        <v>13</v>
      </c>
      <c r="I12" s="3">
        <v>13</v>
      </c>
      <c r="J12" s="3">
        <v>13</v>
      </c>
      <c r="L12" s="5">
        <v>975</v>
      </c>
      <c r="N12" s="2">
        <f t="shared" si="0"/>
        <v>13</v>
      </c>
      <c r="O12" s="2">
        <f t="shared" si="1"/>
        <v>13</v>
      </c>
      <c r="P12" s="1" t="s">
        <v>4528</v>
      </c>
      <c r="Q12" s="6">
        <f t="shared" si="3"/>
        <v>13</v>
      </c>
      <c r="R12" s="6">
        <f t="shared" si="4"/>
        <v>13</v>
      </c>
    </row>
    <row r="13" spans="1:19" x14ac:dyDescent="0.2">
      <c r="A13" s="1" t="s">
        <v>975</v>
      </c>
      <c r="B13" s="1" t="s">
        <v>975</v>
      </c>
      <c r="C13" s="1" t="s">
        <v>976</v>
      </c>
      <c r="D13" s="3">
        <v>13</v>
      </c>
      <c r="E13" s="3">
        <v>13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L13" s="5">
        <v>1522</v>
      </c>
      <c r="N13" s="2">
        <f t="shared" si="0"/>
        <v>13</v>
      </c>
      <c r="O13" s="2">
        <f t="shared" si="1"/>
        <v>0</v>
      </c>
      <c r="P13" s="1" t="s">
        <v>4528</v>
      </c>
      <c r="Q13" s="6">
        <f t="shared" si="3"/>
        <v>13</v>
      </c>
      <c r="R13" s="6">
        <f t="shared" si="4"/>
        <v>0</v>
      </c>
    </row>
    <row r="14" spans="1:19" x14ac:dyDescent="0.2">
      <c r="A14" s="1" t="s">
        <v>989</v>
      </c>
      <c r="B14" s="1" t="s">
        <v>989</v>
      </c>
      <c r="C14" s="1" t="s">
        <v>990</v>
      </c>
      <c r="D14" s="3">
        <v>13</v>
      </c>
      <c r="E14" s="3">
        <v>13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L14" s="5">
        <v>1345</v>
      </c>
      <c r="N14" s="2">
        <f t="shared" si="0"/>
        <v>13</v>
      </c>
      <c r="O14" s="2">
        <f t="shared" si="1"/>
        <v>0</v>
      </c>
      <c r="P14" s="1" t="s">
        <v>4528</v>
      </c>
      <c r="Q14" s="6">
        <f t="shared" si="3"/>
        <v>13</v>
      </c>
      <c r="R14" s="6">
        <f t="shared" si="4"/>
        <v>0</v>
      </c>
    </row>
    <row r="15" spans="1:19" x14ac:dyDescent="0.2">
      <c r="A15" s="1" t="s">
        <v>995</v>
      </c>
      <c r="B15" s="1" t="s">
        <v>995</v>
      </c>
      <c r="C15" s="1" t="s">
        <v>996</v>
      </c>
      <c r="D15" s="3">
        <v>13</v>
      </c>
      <c r="E15" s="3">
        <v>13</v>
      </c>
      <c r="F15" s="3">
        <v>13</v>
      </c>
      <c r="G15" s="3">
        <v>13</v>
      </c>
      <c r="H15" s="3">
        <v>13</v>
      </c>
      <c r="I15" s="3">
        <v>13</v>
      </c>
      <c r="J15" s="3">
        <v>13</v>
      </c>
      <c r="L15" s="5">
        <v>4737</v>
      </c>
      <c r="N15" s="2">
        <f t="shared" si="0"/>
        <v>13</v>
      </c>
      <c r="O15" s="2">
        <f t="shared" si="1"/>
        <v>13</v>
      </c>
      <c r="P15" s="1" t="s">
        <v>4528</v>
      </c>
      <c r="Q15" s="6">
        <f t="shared" si="3"/>
        <v>13</v>
      </c>
      <c r="R15" s="6">
        <f t="shared" si="4"/>
        <v>13</v>
      </c>
    </row>
    <row r="16" spans="1:19" x14ac:dyDescent="0.2">
      <c r="A16" s="1" t="s">
        <v>1009</v>
      </c>
      <c r="B16" s="1" t="s">
        <v>1009</v>
      </c>
      <c r="C16" s="1" t="s">
        <v>1010</v>
      </c>
      <c r="D16" s="3">
        <v>13</v>
      </c>
      <c r="E16" s="3">
        <v>13</v>
      </c>
      <c r="F16" s="3">
        <v>13</v>
      </c>
      <c r="G16" s="3">
        <v>13</v>
      </c>
      <c r="H16" s="3">
        <v>13</v>
      </c>
      <c r="I16" s="3">
        <v>10</v>
      </c>
      <c r="J16" s="3">
        <v>10</v>
      </c>
      <c r="L16" s="5">
        <v>4384</v>
      </c>
      <c r="N16" s="2">
        <f t="shared" si="0"/>
        <v>13</v>
      </c>
      <c r="O16" s="2">
        <f t="shared" si="1"/>
        <v>13</v>
      </c>
      <c r="P16" s="1" t="s">
        <v>4528</v>
      </c>
      <c r="Q16" s="6">
        <f t="shared" si="3"/>
        <v>13</v>
      </c>
      <c r="R16" s="6">
        <f t="shared" si="4"/>
        <v>13</v>
      </c>
    </row>
    <row r="17" spans="1:18" x14ac:dyDescent="0.2">
      <c r="A17" s="1" t="s">
        <v>1011</v>
      </c>
      <c r="B17" s="1" t="s">
        <v>1011</v>
      </c>
      <c r="C17" s="1" t="s">
        <v>1012</v>
      </c>
      <c r="D17" s="3">
        <v>13</v>
      </c>
      <c r="E17" s="3">
        <v>13</v>
      </c>
      <c r="F17" s="3">
        <v>13</v>
      </c>
      <c r="G17" s="3">
        <v>13</v>
      </c>
      <c r="H17" s="3">
        <v>13</v>
      </c>
      <c r="I17" s="3">
        <v>13</v>
      </c>
      <c r="J17" s="3">
        <v>13</v>
      </c>
      <c r="L17" s="5">
        <v>2495</v>
      </c>
      <c r="N17" s="2">
        <f t="shared" si="0"/>
        <v>13</v>
      </c>
      <c r="O17" s="2">
        <f t="shared" si="1"/>
        <v>13</v>
      </c>
      <c r="P17" s="1" t="s">
        <v>4528</v>
      </c>
      <c r="Q17" s="6">
        <f t="shared" si="3"/>
        <v>13</v>
      </c>
      <c r="R17" s="6">
        <f t="shared" si="4"/>
        <v>13</v>
      </c>
    </row>
    <row r="18" spans="1:18" x14ac:dyDescent="0.2">
      <c r="A18" s="1" t="s">
        <v>1017</v>
      </c>
      <c r="B18" s="1" t="s">
        <v>1017</v>
      </c>
      <c r="C18" s="1" t="s">
        <v>1018</v>
      </c>
      <c r="D18" s="3">
        <v>13</v>
      </c>
      <c r="E18" s="3">
        <v>13</v>
      </c>
      <c r="F18" s="3">
        <v>13</v>
      </c>
      <c r="G18" s="3">
        <v>13</v>
      </c>
      <c r="H18" s="3">
        <v>13</v>
      </c>
      <c r="I18" s="3">
        <v>13</v>
      </c>
      <c r="J18" s="3">
        <v>13</v>
      </c>
      <c r="L18" s="5">
        <v>2619</v>
      </c>
      <c r="N18" s="2">
        <f t="shared" si="0"/>
        <v>13</v>
      </c>
      <c r="O18" s="2">
        <f t="shared" si="1"/>
        <v>13</v>
      </c>
      <c r="P18" s="1" t="s">
        <v>4528</v>
      </c>
      <c r="Q18" s="6">
        <f t="shared" si="3"/>
        <v>13</v>
      </c>
      <c r="R18" s="6">
        <f t="shared" si="4"/>
        <v>13</v>
      </c>
    </row>
    <row r="19" spans="1:18" x14ac:dyDescent="0.2">
      <c r="A19" s="1" t="s">
        <v>1021</v>
      </c>
      <c r="B19" s="1" t="s">
        <v>1021</v>
      </c>
      <c r="C19" s="1" t="s">
        <v>1022</v>
      </c>
      <c r="D19" s="3">
        <v>13</v>
      </c>
      <c r="E19" s="3">
        <v>13</v>
      </c>
      <c r="F19" s="3">
        <v>13</v>
      </c>
      <c r="G19" s="3">
        <v>13</v>
      </c>
      <c r="H19" s="3">
        <v>13</v>
      </c>
      <c r="I19" s="3">
        <v>13</v>
      </c>
      <c r="J19" s="3">
        <v>13</v>
      </c>
      <c r="L19" s="5">
        <v>4268</v>
      </c>
      <c r="N19" s="2">
        <f t="shared" si="0"/>
        <v>13</v>
      </c>
      <c r="O19" s="2">
        <f t="shared" si="1"/>
        <v>13</v>
      </c>
      <c r="P19" s="1" t="s">
        <v>4528</v>
      </c>
      <c r="Q19" s="6">
        <f t="shared" si="3"/>
        <v>13</v>
      </c>
      <c r="R19" s="6">
        <f t="shared" si="4"/>
        <v>13</v>
      </c>
    </row>
    <row r="20" spans="1:18" x14ac:dyDescent="0.2">
      <c r="A20" s="1" t="s">
        <v>1023</v>
      </c>
      <c r="B20" s="1" t="s">
        <v>1023</v>
      </c>
      <c r="C20" s="1" t="s">
        <v>1024</v>
      </c>
      <c r="D20" s="3">
        <v>13</v>
      </c>
      <c r="E20" s="3">
        <v>13</v>
      </c>
      <c r="F20" s="3">
        <v>13</v>
      </c>
      <c r="G20" s="3">
        <v>13</v>
      </c>
      <c r="H20" s="3">
        <v>13</v>
      </c>
      <c r="I20" s="3">
        <v>13</v>
      </c>
      <c r="J20" s="3">
        <v>13</v>
      </c>
      <c r="L20" s="5">
        <v>2443</v>
      </c>
      <c r="N20" s="2">
        <f t="shared" si="0"/>
        <v>13</v>
      </c>
      <c r="O20" s="2">
        <f t="shared" si="1"/>
        <v>13</v>
      </c>
      <c r="P20" s="1" t="s">
        <v>4528</v>
      </c>
      <c r="Q20" s="6">
        <f t="shared" si="3"/>
        <v>13</v>
      </c>
      <c r="R20" s="6">
        <f t="shared" si="4"/>
        <v>13</v>
      </c>
    </row>
    <row r="21" spans="1:18" x14ac:dyDescent="0.2">
      <c r="A21" s="1" t="s">
        <v>1025</v>
      </c>
      <c r="B21" s="1" t="s">
        <v>1025</v>
      </c>
      <c r="C21" s="1" t="s">
        <v>1026</v>
      </c>
      <c r="D21" s="3">
        <v>13</v>
      </c>
      <c r="E21" s="3">
        <v>13</v>
      </c>
      <c r="F21" s="3">
        <v>13</v>
      </c>
      <c r="G21" s="3">
        <v>13</v>
      </c>
      <c r="H21" s="3">
        <v>13</v>
      </c>
      <c r="I21" s="3">
        <v>13</v>
      </c>
      <c r="J21" s="3">
        <v>13</v>
      </c>
      <c r="L21" s="5">
        <v>4473</v>
      </c>
      <c r="N21" s="2">
        <f t="shared" si="0"/>
        <v>13</v>
      </c>
      <c r="O21" s="2">
        <f t="shared" si="1"/>
        <v>13</v>
      </c>
      <c r="P21" s="1" t="s">
        <v>4528</v>
      </c>
      <c r="Q21" s="6">
        <f t="shared" si="3"/>
        <v>13</v>
      </c>
      <c r="R21" s="6">
        <f t="shared" si="4"/>
        <v>13</v>
      </c>
    </row>
    <row r="22" spans="1:18" x14ac:dyDescent="0.2">
      <c r="A22" s="1" t="s">
        <v>1027</v>
      </c>
      <c r="B22" s="1" t="s">
        <v>1027</v>
      </c>
      <c r="C22" s="1" t="s">
        <v>1028</v>
      </c>
      <c r="D22" s="3">
        <v>13</v>
      </c>
      <c r="E22" s="3">
        <v>13</v>
      </c>
      <c r="F22" s="3">
        <v>13</v>
      </c>
      <c r="G22" s="3">
        <v>13</v>
      </c>
      <c r="H22" s="3">
        <v>13</v>
      </c>
      <c r="I22" s="3">
        <v>13</v>
      </c>
      <c r="J22" s="3">
        <v>13</v>
      </c>
      <c r="L22" s="5">
        <v>3482</v>
      </c>
      <c r="N22" s="2">
        <f t="shared" si="0"/>
        <v>13</v>
      </c>
      <c r="O22" s="2">
        <f t="shared" si="1"/>
        <v>13</v>
      </c>
      <c r="P22" s="1" t="s">
        <v>4528</v>
      </c>
      <c r="Q22" s="6">
        <f t="shared" si="3"/>
        <v>13</v>
      </c>
      <c r="R22" s="6">
        <f t="shared" si="4"/>
        <v>13</v>
      </c>
    </row>
    <row r="23" spans="1:18" x14ac:dyDescent="0.2">
      <c r="A23" s="1" t="s">
        <v>1035</v>
      </c>
      <c r="B23" s="1" t="s">
        <v>1035</v>
      </c>
      <c r="C23" s="1" t="s">
        <v>1036</v>
      </c>
      <c r="D23" s="3">
        <v>13</v>
      </c>
      <c r="E23" s="3">
        <v>13</v>
      </c>
      <c r="F23" s="3">
        <v>13</v>
      </c>
      <c r="G23" s="3">
        <v>13</v>
      </c>
      <c r="H23" s="3">
        <v>13</v>
      </c>
      <c r="I23" s="3">
        <v>13</v>
      </c>
      <c r="J23" s="3">
        <v>13</v>
      </c>
      <c r="L23" s="5">
        <v>3685</v>
      </c>
      <c r="N23" s="2">
        <f t="shared" si="0"/>
        <v>13</v>
      </c>
      <c r="O23" s="2">
        <f t="shared" si="1"/>
        <v>13</v>
      </c>
      <c r="P23" s="1" t="s">
        <v>4528</v>
      </c>
      <c r="Q23" s="6">
        <f t="shared" si="3"/>
        <v>13</v>
      </c>
      <c r="R23" s="6">
        <f t="shared" si="4"/>
        <v>13</v>
      </c>
    </row>
    <row r="24" spans="1:18" x14ac:dyDescent="0.2">
      <c r="A24" s="1" t="s">
        <v>1037</v>
      </c>
      <c r="B24" s="1" t="s">
        <v>1037</v>
      </c>
      <c r="C24" s="1" t="s">
        <v>1038</v>
      </c>
      <c r="D24" s="3">
        <v>13</v>
      </c>
      <c r="E24" s="3">
        <v>13</v>
      </c>
      <c r="F24" s="3">
        <v>13</v>
      </c>
      <c r="G24" s="3">
        <v>13</v>
      </c>
      <c r="H24" s="3">
        <v>13</v>
      </c>
      <c r="I24" s="3">
        <v>13</v>
      </c>
      <c r="J24" s="3">
        <v>13</v>
      </c>
      <c r="L24" s="5">
        <v>0</v>
      </c>
      <c r="N24" s="2">
        <f t="shared" si="0"/>
        <v>13</v>
      </c>
      <c r="O24" s="2">
        <f t="shared" si="1"/>
        <v>13</v>
      </c>
      <c r="P24" s="1" t="s">
        <v>4528</v>
      </c>
      <c r="Q24" s="6">
        <f t="shared" si="3"/>
        <v>13</v>
      </c>
      <c r="R24" s="6">
        <f t="shared" si="4"/>
        <v>13</v>
      </c>
    </row>
    <row r="25" spans="1:18" x14ac:dyDescent="0.2">
      <c r="A25" s="1" t="s">
        <v>1043</v>
      </c>
      <c r="B25" s="1" t="s">
        <v>1043</v>
      </c>
      <c r="C25" s="1" t="s">
        <v>1044</v>
      </c>
      <c r="D25" s="3">
        <v>13</v>
      </c>
      <c r="E25" s="3">
        <v>13</v>
      </c>
      <c r="F25" s="3">
        <v>13</v>
      </c>
      <c r="G25" s="3">
        <v>13</v>
      </c>
      <c r="H25" s="3">
        <v>13</v>
      </c>
      <c r="I25" s="3">
        <v>13</v>
      </c>
      <c r="J25" s="3">
        <v>13</v>
      </c>
      <c r="L25" s="5">
        <v>4731</v>
      </c>
      <c r="N25" s="2">
        <f t="shared" si="0"/>
        <v>13</v>
      </c>
      <c r="O25" s="2">
        <f t="shared" si="1"/>
        <v>13</v>
      </c>
      <c r="P25" s="1" t="s">
        <v>4528</v>
      </c>
      <c r="Q25" s="6">
        <f t="shared" si="3"/>
        <v>13</v>
      </c>
      <c r="R25" s="6">
        <f t="shared" si="4"/>
        <v>13</v>
      </c>
    </row>
    <row r="26" spans="1:18" x14ac:dyDescent="0.2">
      <c r="A26" s="1" t="s">
        <v>1077</v>
      </c>
      <c r="B26" s="1" t="s">
        <v>1077</v>
      </c>
      <c r="C26" s="1" t="s">
        <v>1078</v>
      </c>
      <c r="D26" s="3">
        <v>13</v>
      </c>
      <c r="E26" s="3">
        <v>13</v>
      </c>
      <c r="F26" s="3">
        <v>13</v>
      </c>
      <c r="G26" s="3">
        <v>13</v>
      </c>
      <c r="H26" s="3">
        <v>13</v>
      </c>
      <c r="I26" s="3">
        <v>13</v>
      </c>
      <c r="J26" s="3">
        <v>13</v>
      </c>
      <c r="L26" s="5">
        <v>1183</v>
      </c>
      <c r="N26" s="2">
        <f t="shared" si="0"/>
        <v>13</v>
      </c>
      <c r="O26" s="2">
        <f t="shared" si="1"/>
        <v>13</v>
      </c>
      <c r="P26" s="1" t="s">
        <v>4528</v>
      </c>
      <c r="Q26" s="6">
        <f t="shared" si="3"/>
        <v>13</v>
      </c>
      <c r="R26" s="6">
        <f t="shared" si="4"/>
        <v>13</v>
      </c>
    </row>
    <row r="27" spans="1:18" x14ac:dyDescent="0.2">
      <c r="A27" s="1" t="s">
        <v>1091</v>
      </c>
      <c r="B27" s="1" t="s">
        <v>1091</v>
      </c>
      <c r="C27" s="1" t="s">
        <v>1092</v>
      </c>
      <c r="D27" s="3">
        <v>13</v>
      </c>
      <c r="E27" s="3">
        <v>13</v>
      </c>
      <c r="F27" s="3">
        <v>13</v>
      </c>
      <c r="G27" s="3">
        <v>13</v>
      </c>
      <c r="H27" s="3">
        <v>13</v>
      </c>
      <c r="I27" s="3">
        <v>13</v>
      </c>
      <c r="J27" s="3">
        <v>13</v>
      </c>
      <c r="L27" s="5">
        <v>720</v>
      </c>
      <c r="N27" s="2">
        <f t="shared" si="0"/>
        <v>13</v>
      </c>
      <c r="O27" s="2">
        <f t="shared" si="1"/>
        <v>13</v>
      </c>
      <c r="P27" s="1" t="s">
        <v>4528</v>
      </c>
      <c r="Q27" s="6">
        <f t="shared" si="3"/>
        <v>13</v>
      </c>
      <c r="R27" s="6">
        <f t="shared" si="4"/>
        <v>13</v>
      </c>
    </row>
    <row r="28" spans="1:18" x14ac:dyDescent="0.2">
      <c r="A28" s="1" t="s">
        <v>1125</v>
      </c>
      <c r="B28" s="1" t="s">
        <v>1125</v>
      </c>
      <c r="C28" s="1" t="s">
        <v>1126</v>
      </c>
      <c r="D28" s="3">
        <v>12</v>
      </c>
      <c r="E28" s="3">
        <v>12</v>
      </c>
      <c r="F28" s="3">
        <v>13</v>
      </c>
      <c r="G28" s="3">
        <v>13</v>
      </c>
      <c r="H28" s="3">
        <v>13</v>
      </c>
      <c r="I28" s="3">
        <v>13</v>
      </c>
      <c r="J28" s="3">
        <v>13</v>
      </c>
      <c r="L28" s="5">
        <v>778</v>
      </c>
      <c r="N28" s="2">
        <f t="shared" si="0"/>
        <v>13</v>
      </c>
      <c r="O28" s="2">
        <f t="shared" si="1"/>
        <v>13</v>
      </c>
      <c r="P28" s="1" t="s">
        <v>4528</v>
      </c>
      <c r="Q28" s="6">
        <f t="shared" si="3"/>
        <v>12</v>
      </c>
      <c r="R28" s="6">
        <f t="shared" si="4"/>
        <v>13</v>
      </c>
    </row>
    <row r="29" spans="1:18" x14ac:dyDescent="0.2">
      <c r="A29" s="1" t="s">
        <v>1277</v>
      </c>
      <c r="B29" s="1" t="s">
        <v>1277</v>
      </c>
      <c r="C29" s="1" t="s">
        <v>1278</v>
      </c>
      <c r="D29" s="3">
        <v>13</v>
      </c>
      <c r="E29" s="3">
        <v>13</v>
      </c>
      <c r="F29" s="3">
        <v>13</v>
      </c>
      <c r="G29" s="3">
        <v>13</v>
      </c>
      <c r="H29" s="3">
        <v>13</v>
      </c>
      <c r="I29" s="3">
        <v>13</v>
      </c>
      <c r="J29" s="3">
        <v>13</v>
      </c>
      <c r="L29" s="5">
        <v>1082</v>
      </c>
      <c r="N29" s="2">
        <f t="shared" si="0"/>
        <v>13</v>
      </c>
      <c r="O29" s="2">
        <f t="shared" si="1"/>
        <v>13</v>
      </c>
      <c r="P29" s="1" t="s">
        <v>4528</v>
      </c>
      <c r="Q29" s="6">
        <f t="shared" si="3"/>
        <v>13</v>
      </c>
      <c r="R29" s="6">
        <f t="shared" si="4"/>
        <v>13</v>
      </c>
    </row>
    <row r="30" spans="1:18" x14ac:dyDescent="0.2">
      <c r="A30" s="1" t="s">
        <v>1317</v>
      </c>
      <c r="B30" s="1" t="s">
        <v>1317</v>
      </c>
      <c r="C30" s="1" t="s">
        <v>1318</v>
      </c>
      <c r="D30" s="3">
        <v>13</v>
      </c>
      <c r="E30" s="3">
        <v>13</v>
      </c>
      <c r="F30" s="3">
        <v>13</v>
      </c>
      <c r="G30" s="3">
        <v>13</v>
      </c>
      <c r="H30" s="3">
        <v>9</v>
      </c>
      <c r="I30" s="3">
        <v>9</v>
      </c>
      <c r="J30" s="3">
        <v>9</v>
      </c>
      <c r="L30" s="5">
        <v>198</v>
      </c>
      <c r="N30" s="2">
        <f t="shared" si="0"/>
        <v>13</v>
      </c>
      <c r="O30" s="2">
        <f t="shared" si="1"/>
        <v>13</v>
      </c>
      <c r="P30" s="1" t="s">
        <v>4528</v>
      </c>
      <c r="Q30" s="6">
        <f t="shared" si="3"/>
        <v>13</v>
      </c>
      <c r="R30" s="6">
        <f t="shared" si="4"/>
        <v>13</v>
      </c>
    </row>
    <row r="31" spans="1:18" x14ac:dyDescent="0.2">
      <c r="A31" s="1" t="s">
        <v>1347</v>
      </c>
      <c r="B31" s="1" t="s">
        <v>1347</v>
      </c>
      <c r="C31" s="1" t="s">
        <v>1348</v>
      </c>
      <c r="D31" s="3">
        <v>12</v>
      </c>
      <c r="E31" s="3">
        <v>13</v>
      </c>
      <c r="F31" s="3">
        <v>13</v>
      </c>
      <c r="G31" s="3">
        <v>13</v>
      </c>
      <c r="H31" s="3">
        <v>13</v>
      </c>
      <c r="I31" s="3">
        <v>13</v>
      </c>
      <c r="J31" s="3">
        <v>13</v>
      </c>
      <c r="L31" s="5">
        <v>807</v>
      </c>
      <c r="N31" s="2">
        <f t="shared" si="0"/>
        <v>13</v>
      </c>
      <c r="O31" s="2">
        <f t="shared" si="1"/>
        <v>13</v>
      </c>
      <c r="P31" s="1" t="s">
        <v>4528</v>
      </c>
      <c r="Q31" s="6">
        <f t="shared" si="3"/>
        <v>12</v>
      </c>
      <c r="R31" s="6">
        <f t="shared" si="4"/>
        <v>13</v>
      </c>
    </row>
    <row r="32" spans="1:18" x14ac:dyDescent="0.2">
      <c r="A32" s="1" t="s">
        <v>1387</v>
      </c>
      <c r="B32" s="1" t="s">
        <v>1387</v>
      </c>
      <c r="C32" s="1" t="s">
        <v>1388</v>
      </c>
      <c r="D32" s="3">
        <v>13</v>
      </c>
      <c r="E32" s="3">
        <v>13</v>
      </c>
      <c r="F32" s="3">
        <v>13</v>
      </c>
      <c r="G32" s="3">
        <v>13</v>
      </c>
      <c r="H32" s="3">
        <v>13</v>
      </c>
      <c r="I32" s="3">
        <v>13</v>
      </c>
      <c r="J32" s="3">
        <v>13</v>
      </c>
      <c r="L32" s="5">
        <v>1418</v>
      </c>
      <c r="N32" s="2">
        <f t="shared" si="0"/>
        <v>13</v>
      </c>
      <c r="O32" s="2">
        <f t="shared" si="1"/>
        <v>13</v>
      </c>
      <c r="P32" s="1" t="s">
        <v>4528</v>
      </c>
      <c r="Q32" s="6">
        <f t="shared" si="3"/>
        <v>13</v>
      </c>
      <c r="R32" s="6">
        <f t="shared" si="4"/>
        <v>13</v>
      </c>
    </row>
    <row r="33" spans="1:18" x14ac:dyDescent="0.2">
      <c r="A33" s="1" t="s">
        <v>1503</v>
      </c>
      <c r="B33" s="1" t="s">
        <v>1503</v>
      </c>
      <c r="C33" s="1" t="s">
        <v>1504</v>
      </c>
      <c r="D33" s="3">
        <v>13</v>
      </c>
      <c r="E33" s="3">
        <v>13</v>
      </c>
      <c r="F33" s="3">
        <v>13</v>
      </c>
      <c r="G33" s="3">
        <v>13</v>
      </c>
      <c r="H33" s="3">
        <v>13</v>
      </c>
      <c r="I33" s="3">
        <v>13</v>
      </c>
      <c r="J33" s="3">
        <v>13</v>
      </c>
      <c r="L33" s="5">
        <v>886</v>
      </c>
      <c r="N33" s="2">
        <f t="shared" si="0"/>
        <v>13</v>
      </c>
      <c r="O33" s="2">
        <f t="shared" si="1"/>
        <v>13</v>
      </c>
      <c r="P33" s="1" t="s">
        <v>4528</v>
      </c>
      <c r="Q33" s="6">
        <f t="shared" si="3"/>
        <v>13</v>
      </c>
      <c r="R33" s="6">
        <f t="shared" si="4"/>
        <v>13</v>
      </c>
    </row>
    <row r="34" spans="1:18" x14ac:dyDescent="0.2">
      <c r="A34" s="1" t="s">
        <v>1537</v>
      </c>
      <c r="B34" s="1" t="s">
        <v>1537</v>
      </c>
      <c r="C34" s="1" t="s">
        <v>1538</v>
      </c>
      <c r="D34" s="3">
        <v>12</v>
      </c>
      <c r="E34" s="3">
        <v>13</v>
      </c>
      <c r="F34" s="3">
        <v>13</v>
      </c>
      <c r="G34" s="3">
        <v>13</v>
      </c>
      <c r="H34" s="3">
        <v>13</v>
      </c>
      <c r="I34" s="3">
        <v>13</v>
      </c>
      <c r="J34" s="3">
        <v>13</v>
      </c>
      <c r="L34" s="5">
        <v>875</v>
      </c>
      <c r="N34" s="2">
        <f t="shared" si="0"/>
        <v>13</v>
      </c>
      <c r="O34" s="2">
        <f t="shared" si="1"/>
        <v>13</v>
      </c>
      <c r="P34" s="1" t="s">
        <v>4528</v>
      </c>
      <c r="Q34" s="6">
        <f t="shared" si="3"/>
        <v>12</v>
      </c>
      <c r="R34" s="6">
        <f t="shared" si="4"/>
        <v>13</v>
      </c>
    </row>
    <row r="35" spans="1:18" x14ac:dyDescent="0.2">
      <c r="A35" s="1" t="s">
        <v>1617</v>
      </c>
      <c r="B35" s="1" t="s">
        <v>1617</v>
      </c>
      <c r="C35" s="1" t="s">
        <v>1618</v>
      </c>
      <c r="D35" s="3">
        <v>13</v>
      </c>
      <c r="E35" s="3">
        <v>13</v>
      </c>
      <c r="F35" s="3">
        <v>13</v>
      </c>
      <c r="G35" s="3">
        <v>13</v>
      </c>
      <c r="H35" s="3">
        <v>13</v>
      </c>
      <c r="I35" s="3">
        <v>13</v>
      </c>
      <c r="J35" s="3">
        <v>13</v>
      </c>
      <c r="L35" s="5">
        <v>742</v>
      </c>
      <c r="N35" s="2">
        <f t="shared" si="0"/>
        <v>13</v>
      </c>
      <c r="O35" s="2">
        <f t="shared" si="1"/>
        <v>13</v>
      </c>
      <c r="P35" s="1" t="s">
        <v>4528</v>
      </c>
      <c r="Q35" s="6">
        <f t="shared" si="3"/>
        <v>13</v>
      </c>
      <c r="R35" s="6">
        <f t="shared" si="4"/>
        <v>13</v>
      </c>
    </row>
    <row r="36" spans="1:18" x14ac:dyDescent="0.2">
      <c r="A36" s="1" t="s">
        <v>1901</v>
      </c>
      <c r="B36" s="1" t="s">
        <v>1901</v>
      </c>
      <c r="C36" s="1" t="s">
        <v>1902</v>
      </c>
      <c r="D36" s="3">
        <v>13</v>
      </c>
      <c r="E36" s="3">
        <v>13</v>
      </c>
      <c r="F36" s="3">
        <v>13</v>
      </c>
      <c r="G36" s="3">
        <v>13</v>
      </c>
      <c r="H36" s="3">
        <v>13</v>
      </c>
      <c r="I36" s="3">
        <v>10</v>
      </c>
      <c r="J36" s="3">
        <v>13</v>
      </c>
      <c r="L36" s="5">
        <v>859</v>
      </c>
      <c r="N36" s="2">
        <f t="shared" si="0"/>
        <v>13</v>
      </c>
      <c r="O36" s="2">
        <f t="shared" si="1"/>
        <v>13</v>
      </c>
      <c r="P36" s="1" t="s">
        <v>4528</v>
      </c>
      <c r="Q36" s="6">
        <f t="shared" si="3"/>
        <v>13</v>
      </c>
      <c r="R36" s="6">
        <f t="shared" si="4"/>
        <v>13</v>
      </c>
    </row>
    <row r="37" spans="1:18" x14ac:dyDescent="0.2">
      <c r="A37" s="1" t="s">
        <v>240</v>
      </c>
      <c r="B37" s="1" t="s">
        <v>240</v>
      </c>
      <c r="C37" s="1" t="s">
        <v>241</v>
      </c>
      <c r="D37" s="3">
        <v>11</v>
      </c>
      <c r="E37" s="3">
        <v>12</v>
      </c>
      <c r="F37" s="3">
        <v>12</v>
      </c>
      <c r="G37" s="3">
        <v>12</v>
      </c>
      <c r="H37" s="3">
        <v>12</v>
      </c>
      <c r="I37" s="3">
        <v>12</v>
      </c>
      <c r="J37" s="3">
        <v>12</v>
      </c>
      <c r="L37" s="5">
        <v>253</v>
      </c>
      <c r="N37" s="2">
        <f t="shared" si="0"/>
        <v>12</v>
      </c>
      <c r="O37" s="2">
        <f t="shared" si="1"/>
        <v>12</v>
      </c>
      <c r="P37" s="1" t="s">
        <v>4528</v>
      </c>
      <c r="Q37" s="6">
        <f t="shared" si="3"/>
        <v>11</v>
      </c>
      <c r="R37" s="6">
        <f t="shared" si="4"/>
        <v>12</v>
      </c>
    </row>
    <row r="38" spans="1:18" x14ac:dyDescent="0.2">
      <c r="A38" s="1" t="s">
        <v>1731</v>
      </c>
      <c r="B38" s="1" t="s">
        <v>1731</v>
      </c>
      <c r="C38" s="1" t="s">
        <v>1732</v>
      </c>
      <c r="D38" s="3">
        <v>12</v>
      </c>
      <c r="E38" s="3">
        <v>12</v>
      </c>
      <c r="F38" s="3">
        <v>12</v>
      </c>
      <c r="G38" s="3">
        <v>12</v>
      </c>
      <c r="H38" s="3">
        <v>13</v>
      </c>
      <c r="I38" s="3">
        <v>13</v>
      </c>
      <c r="J38" s="3">
        <v>13</v>
      </c>
      <c r="L38" s="5">
        <v>274</v>
      </c>
      <c r="N38" s="2">
        <f t="shared" si="0"/>
        <v>12</v>
      </c>
      <c r="O38" s="2">
        <f t="shared" si="1"/>
        <v>13</v>
      </c>
      <c r="P38" s="1" t="s">
        <v>4528</v>
      </c>
      <c r="Q38" s="6">
        <f t="shared" si="3"/>
        <v>12</v>
      </c>
      <c r="R38" s="6">
        <f t="shared" si="4"/>
        <v>13</v>
      </c>
    </row>
    <row r="39" spans="1:18" x14ac:dyDescent="0.2">
      <c r="A39" s="1" t="s">
        <v>376</v>
      </c>
      <c r="B39" s="1" t="s">
        <v>376</v>
      </c>
      <c r="C39" s="1" t="s">
        <v>377</v>
      </c>
      <c r="D39" s="3">
        <v>11</v>
      </c>
      <c r="E39" s="3">
        <v>10</v>
      </c>
      <c r="F39" s="3">
        <v>10</v>
      </c>
      <c r="G39" s="3">
        <v>10</v>
      </c>
      <c r="H39" s="3">
        <v>10</v>
      </c>
      <c r="I39" s="3">
        <v>10</v>
      </c>
      <c r="J39" s="3">
        <v>10</v>
      </c>
      <c r="L39" s="5">
        <v>180</v>
      </c>
      <c r="N39" s="2">
        <f t="shared" si="0"/>
        <v>11</v>
      </c>
      <c r="O39" s="2">
        <f t="shared" si="1"/>
        <v>10</v>
      </c>
      <c r="P39" s="1" t="s">
        <v>4528</v>
      </c>
      <c r="Q39" s="6">
        <f t="shared" si="3"/>
        <v>11</v>
      </c>
      <c r="R39" s="6">
        <f t="shared" si="4"/>
        <v>13</v>
      </c>
    </row>
    <row r="40" spans="1:18" x14ac:dyDescent="0.2">
      <c r="A40" s="1" t="s">
        <v>450</v>
      </c>
      <c r="B40" s="1" t="s">
        <v>450</v>
      </c>
      <c r="C40" s="1" t="s">
        <v>451</v>
      </c>
      <c r="D40" s="3">
        <v>6</v>
      </c>
      <c r="E40" s="3">
        <v>11</v>
      </c>
      <c r="F40" s="3">
        <v>10</v>
      </c>
      <c r="G40" s="3">
        <v>9</v>
      </c>
      <c r="H40" s="3">
        <v>7</v>
      </c>
      <c r="I40" s="3">
        <v>7</v>
      </c>
      <c r="J40" s="3">
        <v>7</v>
      </c>
      <c r="L40" s="5">
        <v>132</v>
      </c>
      <c r="N40" s="2">
        <f t="shared" si="0"/>
        <v>11</v>
      </c>
      <c r="O40" s="2">
        <f t="shared" si="1"/>
        <v>9</v>
      </c>
      <c r="P40" s="1" t="s">
        <v>4528</v>
      </c>
      <c r="Q40" s="6">
        <f t="shared" si="3"/>
        <v>6</v>
      </c>
      <c r="R40" s="6">
        <f t="shared" si="4"/>
        <v>13</v>
      </c>
    </row>
    <row r="41" spans="1:18" x14ac:dyDescent="0.2">
      <c r="A41" s="1" t="s">
        <v>484</v>
      </c>
      <c r="B41" s="1" t="s">
        <v>484</v>
      </c>
      <c r="C41" s="1" t="s">
        <v>485</v>
      </c>
      <c r="D41" s="3">
        <v>7</v>
      </c>
      <c r="E41" s="3">
        <v>11</v>
      </c>
      <c r="F41" s="3">
        <v>10</v>
      </c>
      <c r="G41" s="3">
        <v>10</v>
      </c>
      <c r="H41" s="3">
        <v>10</v>
      </c>
      <c r="I41" s="3">
        <v>10</v>
      </c>
      <c r="J41" s="3">
        <v>10</v>
      </c>
      <c r="L41" s="5">
        <v>142</v>
      </c>
      <c r="N41" s="2">
        <f t="shared" si="0"/>
        <v>11</v>
      </c>
      <c r="O41" s="2">
        <f t="shared" si="1"/>
        <v>10</v>
      </c>
      <c r="P41" s="1" t="s">
        <v>4528</v>
      </c>
      <c r="Q41" s="6">
        <f t="shared" si="3"/>
        <v>7</v>
      </c>
      <c r="R41" s="6">
        <f t="shared" si="4"/>
        <v>13</v>
      </c>
    </row>
    <row r="42" spans="1:18" x14ac:dyDescent="0.2">
      <c r="A42" s="1" t="s">
        <v>14</v>
      </c>
      <c r="B42" s="1" t="s">
        <v>14</v>
      </c>
      <c r="C42" s="1" t="s">
        <v>15</v>
      </c>
      <c r="D42" s="3">
        <v>10</v>
      </c>
      <c r="E42" s="3">
        <v>10</v>
      </c>
      <c r="F42" s="3">
        <v>10</v>
      </c>
      <c r="G42" s="3">
        <v>10</v>
      </c>
      <c r="H42" s="3">
        <v>10</v>
      </c>
      <c r="I42" s="3">
        <v>10</v>
      </c>
      <c r="J42" s="3">
        <v>10</v>
      </c>
      <c r="L42" s="5">
        <v>120</v>
      </c>
      <c r="N42" s="2">
        <f t="shared" si="0"/>
        <v>10</v>
      </c>
      <c r="O42" s="2">
        <f t="shared" si="1"/>
        <v>10</v>
      </c>
      <c r="P42" s="1" t="s">
        <v>4528</v>
      </c>
      <c r="Q42" s="6">
        <f t="shared" si="3"/>
        <v>10</v>
      </c>
      <c r="R42" s="6">
        <f t="shared" si="4"/>
        <v>13</v>
      </c>
    </row>
    <row r="43" spans="1:18" x14ac:dyDescent="0.2">
      <c r="A43" s="1" t="s">
        <v>18</v>
      </c>
      <c r="B43" s="1" t="s">
        <v>18</v>
      </c>
      <c r="C43" s="1" t="s">
        <v>19</v>
      </c>
      <c r="D43" s="3">
        <v>10</v>
      </c>
      <c r="E43" s="3">
        <v>10</v>
      </c>
      <c r="F43" s="3">
        <v>10</v>
      </c>
      <c r="G43" s="3">
        <v>9</v>
      </c>
      <c r="H43" s="3">
        <v>8</v>
      </c>
      <c r="I43" s="3">
        <v>7</v>
      </c>
      <c r="J43" s="3">
        <v>7</v>
      </c>
      <c r="L43" s="5">
        <v>28</v>
      </c>
      <c r="N43" s="2">
        <f t="shared" si="0"/>
        <v>10</v>
      </c>
      <c r="O43" s="2">
        <f t="shared" si="1"/>
        <v>9</v>
      </c>
      <c r="P43" s="1" t="s">
        <v>4528</v>
      </c>
      <c r="Q43" s="6">
        <f t="shared" si="3"/>
        <v>10</v>
      </c>
      <c r="R43" s="6">
        <f t="shared" si="4"/>
        <v>9</v>
      </c>
    </row>
    <row r="44" spans="1:18" x14ac:dyDescent="0.2">
      <c r="A44" s="1" t="s">
        <v>128</v>
      </c>
      <c r="B44" s="1" t="s">
        <v>128</v>
      </c>
      <c r="C44" s="1" t="s">
        <v>129</v>
      </c>
      <c r="D44" s="3">
        <v>10</v>
      </c>
      <c r="E44" s="3">
        <v>10</v>
      </c>
      <c r="F44" s="3">
        <v>10</v>
      </c>
      <c r="G44" s="3">
        <v>9</v>
      </c>
      <c r="H44" s="3">
        <v>6</v>
      </c>
      <c r="I44" s="3">
        <v>6</v>
      </c>
      <c r="J44" s="3">
        <v>6</v>
      </c>
      <c r="L44" s="5">
        <v>4</v>
      </c>
      <c r="N44" s="2">
        <f t="shared" si="0"/>
        <v>10</v>
      </c>
      <c r="O44" s="2">
        <f t="shared" si="1"/>
        <v>9</v>
      </c>
      <c r="P44" s="1" t="s">
        <v>4528</v>
      </c>
      <c r="Q44" s="6">
        <f t="shared" si="3"/>
        <v>10</v>
      </c>
      <c r="R44" s="6">
        <f t="shared" si="4"/>
        <v>9</v>
      </c>
    </row>
    <row r="45" spans="1:18" x14ac:dyDescent="0.2">
      <c r="A45" s="1" t="s">
        <v>162</v>
      </c>
      <c r="B45" s="1" t="s">
        <v>162</v>
      </c>
      <c r="C45" s="1" t="s">
        <v>163</v>
      </c>
      <c r="D45" s="3">
        <v>10</v>
      </c>
      <c r="E45" s="3">
        <v>10</v>
      </c>
      <c r="F45" s="3">
        <v>10</v>
      </c>
      <c r="G45" s="3">
        <v>9</v>
      </c>
      <c r="H45" s="3">
        <v>9</v>
      </c>
      <c r="I45" s="3">
        <v>9</v>
      </c>
      <c r="J45" s="3">
        <v>9</v>
      </c>
      <c r="L45" s="5">
        <v>35</v>
      </c>
      <c r="N45" s="2">
        <f t="shared" si="0"/>
        <v>10</v>
      </c>
      <c r="O45" s="2">
        <f t="shared" si="1"/>
        <v>9</v>
      </c>
      <c r="P45" s="1" t="s">
        <v>4528</v>
      </c>
      <c r="Q45" s="6">
        <f t="shared" si="3"/>
        <v>10</v>
      </c>
      <c r="R45" s="6">
        <f t="shared" si="4"/>
        <v>9</v>
      </c>
    </row>
    <row r="46" spans="1:18" x14ac:dyDescent="0.2">
      <c r="A46" s="1" t="s">
        <v>204</v>
      </c>
      <c r="B46" s="1" t="s">
        <v>204</v>
      </c>
      <c r="C46" s="1" t="s">
        <v>205</v>
      </c>
      <c r="D46" s="3">
        <v>10</v>
      </c>
      <c r="E46" s="3">
        <v>10</v>
      </c>
      <c r="F46" s="3">
        <v>10</v>
      </c>
      <c r="G46" s="3">
        <v>9</v>
      </c>
      <c r="H46" s="3">
        <v>9</v>
      </c>
      <c r="I46" s="3">
        <v>9</v>
      </c>
      <c r="J46" s="3">
        <v>9</v>
      </c>
      <c r="L46" s="5">
        <v>40</v>
      </c>
      <c r="N46" s="2">
        <f t="shared" si="0"/>
        <v>10</v>
      </c>
      <c r="O46" s="2">
        <f t="shared" si="1"/>
        <v>9</v>
      </c>
      <c r="P46" s="1" t="s">
        <v>4528</v>
      </c>
      <c r="Q46" s="6">
        <f t="shared" si="3"/>
        <v>10</v>
      </c>
      <c r="R46" s="6">
        <f t="shared" si="4"/>
        <v>9</v>
      </c>
    </row>
    <row r="47" spans="1:18" x14ac:dyDescent="0.2">
      <c r="A47" s="1" t="s">
        <v>268</v>
      </c>
      <c r="B47" s="1" t="s">
        <v>268</v>
      </c>
      <c r="C47" s="1" t="s">
        <v>269</v>
      </c>
      <c r="D47" s="3">
        <v>10</v>
      </c>
      <c r="E47" s="3">
        <v>6</v>
      </c>
      <c r="F47" s="3">
        <v>6</v>
      </c>
      <c r="G47" s="3">
        <v>6</v>
      </c>
      <c r="H47" s="3">
        <v>6</v>
      </c>
      <c r="I47" s="3">
        <v>6</v>
      </c>
      <c r="J47" s="3">
        <v>6</v>
      </c>
      <c r="L47" s="5">
        <v>0</v>
      </c>
      <c r="N47" s="2">
        <f t="shared" si="0"/>
        <v>10</v>
      </c>
      <c r="O47" s="2">
        <f t="shared" si="1"/>
        <v>6</v>
      </c>
      <c r="P47" s="1" t="s">
        <v>4528</v>
      </c>
      <c r="Q47" s="6">
        <f t="shared" si="3"/>
        <v>10</v>
      </c>
      <c r="R47" s="6">
        <f t="shared" si="4"/>
        <v>6</v>
      </c>
    </row>
    <row r="48" spans="1:18" x14ac:dyDescent="0.2">
      <c r="A48" s="1" t="s">
        <v>386</v>
      </c>
      <c r="B48" s="1" t="s">
        <v>386</v>
      </c>
      <c r="C48" s="1" t="s">
        <v>387</v>
      </c>
      <c r="D48" s="3">
        <v>10</v>
      </c>
      <c r="E48" s="3">
        <v>10</v>
      </c>
      <c r="F48" s="3">
        <v>10</v>
      </c>
      <c r="G48" s="3">
        <v>0</v>
      </c>
      <c r="H48" s="3">
        <v>0</v>
      </c>
      <c r="I48" s="3">
        <v>0</v>
      </c>
      <c r="J48" s="3">
        <v>0</v>
      </c>
      <c r="L48" s="5">
        <v>0</v>
      </c>
      <c r="N48" s="2">
        <f t="shared" si="0"/>
        <v>10</v>
      </c>
      <c r="O48" s="2">
        <f t="shared" si="1"/>
        <v>0</v>
      </c>
      <c r="P48" s="1" t="s">
        <v>4528</v>
      </c>
      <c r="Q48" s="6">
        <f t="shared" si="3"/>
        <v>10</v>
      </c>
      <c r="R48" s="6">
        <f t="shared" si="4"/>
        <v>0</v>
      </c>
    </row>
    <row r="49" spans="1:18" x14ac:dyDescent="0.2">
      <c r="A49" s="1" t="s">
        <v>412</v>
      </c>
      <c r="B49" s="1" t="s">
        <v>412</v>
      </c>
      <c r="C49" s="1" t="s">
        <v>413</v>
      </c>
      <c r="D49" s="3">
        <v>10</v>
      </c>
      <c r="E49" s="3">
        <v>10</v>
      </c>
      <c r="F49" s="3">
        <v>10</v>
      </c>
      <c r="G49" s="3">
        <v>10</v>
      </c>
      <c r="H49" s="3">
        <v>10</v>
      </c>
      <c r="I49" s="3">
        <v>10</v>
      </c>
      <c r="J49" s="3">
        <v>10</v>
      </c>
      <c r="L49" s="5">
        <v>119</v>
      </c>
      <c r="N49" s="2">
        <f t="shared" si="0"/>
        <v>10</v>
      </c>
      <c r="O49" s="2">
        <f t="shared" si="1"/>
        <v>10</v>
      </c>
      <c r="P49" s="1" t="s">
        <v>4528</v>
      </c>
      <c r="Q49" s="6">
        <f t="shared" si="3"/>
        <v>10</v>
      </c>
      <c r="R49" s="6">
        <f t="shared" si="4"/>
        <v>13</v>
      </c>
    </row>
    <row r="50" spans="1:18" x14ac:dyDescent="0.2">
      <c r="A50" s="1" t="s">
        <v>488</v>
      </c>
      <c r="B50" s="1" t="s">
        <v>488</v>
      </c>
      <c r="C50" s="1" t="s">
        <v>489</v>
      </c>
      <c r="D50" s="3">
        <v>10</v>
      </c>
      <c r="E50" s="3">
        <v>10</v>
      </c>
      <c r="F50" s="3">
        <v>10</v>
      </c>
      <c r="G50" s="3">
        <v>10</v>
      </c>
      <c r="H50" s="3">
        <v>10</v>
      </c>
      <c r="I50" s="3">
        <v>10</v>
      </c>
      <c r="J50" s="3">
        <v>10</v>
      </c>
      <c r="L50" s="5">
        <v>28</v>
      </c>
      <c r="N50" s="2">
        <f t="shared" si="0"/>
        <v>10</v>
      </c>
      <c r="O50" s="2">
        <f t="shared" si="1"/>
        <v>10</v>
      </c>
      <c r="P50" s="1" t="s">
        <v>4528</v>
      </c>
      <c r="Q50" s="6">
        <f t="shared" si="3"/>
        <v>10</v>
      </c>
      <c r="R50" s="6">
        <f t="shared" si="4"/>
        <v>10</v>
      </c>
    </row>
    <row r="51" spans="1:18" x14ac:dyDescent="0.2">
      <c r="A51" s="1" t="s">
        <v>530</v>
      </c>
      <c r="B51" s="1" t="s">
        <v>530</v>
      </c>
      <c r="C51" s="1" t="s">
        <v>531</v>
      </c>
      <c r="D51" s="3">
        <v>10</v>
      </c>
      <c r="E51" s="3">
        <v>10</v>
      </c>
      <c r="F51" s="3">
        <v>10</v>
      </c>
      <c r="G51" s="3">
        <v>10</v>
      </c>
      <c r="H51" s="3">
        <v>10</v>
      </c>
      <c r="I51" s="3">
        <v>10</v>
      </c>
      <c r="J51" s="3">
        <v>10</v>
      </c>
      <c r="L51" s="5">
        <v>89</v>
      </c>
      <c r="N51" s="2">
        <f t="shared" si="0"/>
        <v>10</v>
      </c>
      <c r="O51" s="2">
        <f t="shared" si="1"/>
        <v>10</v>
      </c>
      <c r="P51" s="1" t="s">
        <v>4528</v>
      </c>
      <c r="Q51" s="6">
        <f t="shared" si="3"/>
        <v>10</v>
      </c>
      <c r="R51" s="6">
        <f t="shared" si="4"/>
        <v>10</v>
      </c>
    </row>
    <row r="52" spans="1:18" x14ac:dyDescent="0.2">
      <c r="A52" s="1" t="s">
        <v>602</v>
      </c>
      <c r="B52" s="1" t="s">
        <v>602</v>
      </c>
      <c r="C52" s="1" t="s">
        <v>603</v>
      </c>
      <c r="D52" s="3">
        <v>10</v>
      </c>
      <c r="E52" s="3">
        <v>10</v>
      </c>
      <c r="F52" s="3">
        <v>10</v>
      </c>
      <c r="G52" s="3">
        <v>10</v>
      </c>
      <c r="H52" s="3">
        <v>10</v>
      </c>
      <c r="I52" s="3">
        <v>10</v>
      </c>
      <c r="J52" s="3">
        <v>10</v>
      </c>
      <c r="L52" s="5">
        <v>119</v>
      </c>
      <c r="N52" s="2">
        <f t="shared" si="0"/>
        <v>10</v>
      </c>
      <c r="O52" s="2">
        <f t="shared" si="1"/>
        <v>10</v>
      </c>
      <c r="P52" s="1" t="s">
        <v>4528</v>
      </c>
      <c r="Q52" s="6">
        <f t="shared" si="3"/>
        <v>10</v>
      </c>
      <c r="R52" s="6">
        <f t="shared" si="4"/>
        <v>13</v>
      </c>
    </row>
    <row r="53" spans="1:18" x14ac:dyDescent="0.2">
      <c r="A53" s="1" t="s">
        <v>1421</v>
      </c>
      <c r="B53" s="1" t="s">
        <v>1421</v>
      </c>
      <c r="C53" s="1" t="s">
        <v>1422</v>
      </c>
      <c r="D53" s="3">
        <v>10</v>
      </c>
      <c r="E53" s="3">
        <v>10</v>
      </c>
      <c r="F53" s="3">
        <v>10</v>
      </c>
      <c r="G53" s="3">
        <v>10</v>
      </c>
      <c r="H53" s="3">
        <v>10</v>
      </c>
      <c r="I53" s="3">
        <v>10</v>
      </c>
      <c r="J53" s="3">
        <v>10</v>
      </c>
      <c r="L53" s="5">
        <v>298</v>
      </c>
      <c r="N53" s="2">
        <f t="shared" si="0"/>
        <v>10</v>
      </c>
      <c r="O53" s="2">
        <f t="shared" si="1"/>
        <v>10</v>
      </c>
      <c r="P53" s="1" t="s">
        <v>4528</v>
      </c>
      <c r="Q53" s="6">
        <f t="shared" si="3"/>
        <v>10</v>
      </c>
      <c r="R53" s="6">
        <f t="shared" si="4"/>
        <v>13</v>
      </c>
    </row>
    <row r="54" spans="1:18" x14ac:dyDescent="0.2">
      <c r="A54" s="1" t="s">
        <v>1693</v>
      </c>
      <c r="B54" s="1" t="s">
        <v>1693</v>
      </c>
      <c r="C54" s="1" t="s">
        <v>1694</v>
      </c>
      <c r="D54" s="3">
        <v>10</v>
      </c>
      <c r="E54" s="3">
        <v>10</v>
      </c>
      <c r="F54" s="3">
        <v>10</v>
      </c>
      <c r="G54" s="3">
        <v>10</v>
      </c>
      <c r="H54" s="3">
        <v>11</v>
      </c>
      <c r="I54" s="3">
        <v>12</v>
      </c>
      <c r="J54" s="3">
        <v>12</v>
      </c>
      <c r="L54" s="5">
        <v>692</v>
      </c>
      <c r="N54" s="2">
        <f t="shared" si="0"/>
        <v>10</v>
      </c>
      <c r="O54" s="2">
        <f t="shared" si="1"/>
        <v>12</v>
      </c>
      <c r="P54" s="1" t="s">
        <v>4528</v>
      </c>
      <c r="Q54" s="6">
        <f t="shared" si="3"/>
        <v>10</v>
      </c>
      <c r="R54" s="6">
        <f t="shared" si="4"/>
        <v>12</v>
      </c>
    </row>
    <row r="55" spans="1:18" x14ac:dyDescent="0.2">
      <c r="A55" s="1" t="s">
        <v>62</v>
      </c>
      <c r="B55" s="1" t="s">
        <v>62</v>
      </c>
      <c r="C55" s="1" t="s">
        <v>63</v>
      </c>
      <c r="D55" s="3">
        <v>8</v>
      </c>
      <c r="E55" s="3">
        <v>9</v>
      </c>
      <c r="F55" s="3">
        <v>8</v>
      </c>
      <c r="G55" s="3">
        <v>8</v>
      </c>
      <c r="H55" s="3">
        <v>9</v>
      </c>
      <c r="I55" s="3">
        <v>9</v>
      </c>
      <c r="J55" s="3">
        <v>9</v>
      </c>
      <c r="L55" s="5">
        <v>88</v>
      </c>
      <c r="N55" s="2">
        <f t="shared" si="0"/>
        <v>9</v>
      </c>
      <c r="O55" s="2">
        <f t="shared" si="1"/>
        <v>9</v>
      </c>
      <c r="P55" s="1" t="s">
        <v>4528</v>
      </c>
      <c r="Q55" s="6">
        <f t="shared" si="3"/>
        <v>8</v>
      </c>
      <c r="R55" s="6">
        <f t="shared" si="4"/>
        <v>9</v>
      </c>
    </row>
    <row r="56" spans="1:18" x14ac:dyDescent="0.2">
      <c r="A56" s="1" t="s">
        <v>130</v>
      </c>
      <c r="B56" s="1" t="s">
        <v>130</v>
      </c>
      <c r="C56" s="1" t="s">
        <v>131</v>
      </c>
      <c r="D56" s="3">
        <v>9</v>
      </c>
      <c r="E56" s="3">
        <v>9</v>
      </c>
      <c r="F56" s="3">
        <v>9</v>
      </c>
      <c r="G56" s="3">
        <v>9</v>
      </c>
      <c r="H56" s="3">
        <v>6</v>
      </c>
      <c r="I56" s="3">
        <v>6</v>
      </c>
      <c r="J56" s="3">
        <v>6</v>
      </c>
      <c r="L56" s="5">
        <v>156</v>
      </c>
      <c r="N56" s="2">
        <f t="shared" si="0"/>
        <v>9</v>
      </c>
      <c r="O56" s="2">
        <f t="shared" si="1"/>
        <v>9</v>
      </c>
      <c r="P56" s="1" t="s">
        <v>4528</v>
      </c>
      <c r="Q56" s="6">
        <f t="shared" si="3"/>
        <v>9</v>
      </c>
      <c r="R56" s="6">
        <f t="shared" si="4"/>
        <v>13</v>
      </c>
    </row>
    <row r="57" spans="1:18" x14ac:dyDescent="0.2">
      <c r="A57" s="1" t="s">
        <v>180</v>
      </c>
      <c r="B57" s="1" t="s">
        <v>180</v>
      </c>
      <c r="C57" s="1" t="s">
        <v>181</v>
      </c>
      <c r="D57" s="3">
        <v>9</v>
      </c>
      <c r="E57" s="3">
        <v>9</v>
      </c>
      <c r="F57" s="3">
        <v>9</v>
      </c>
      <c r="G57" s="3">
        <v>9</v>
      </c>
      <c r="H57" s="3">
        <v>10</v>
      </c>
      <c r="I57" s="3">
        <v>10</v>
      </c>
      <c r="J57" s="3">
        <v>10</v>
      </c>
      <c r="L57" s="5">
        <v>81</v>
      </c>
      <c r="N57" s="2">
        <f t="shared" si="0"/>
        <v>9</v>
      </c>
      <c r="O57" s="2">
        <f t="shared" si="1"/>
        <v>10</v>
      </c>
      <c r="P57" s="1" t="s">
        <v>4528</v>
      </c>
      <c r="Q57" s="6">
        <f t="shared" si="3"/>
        <v>9</v>
      </c>
      <c r="R57" s="6">
        <f t="shared" si="4"/>
        <v>10</v>
      </c>
    </row>
    <row r="58" spans="1:18" x14ac:dyDescent="0.2">
      <c r="A58" s="1" t="s">
        <v>230</v>
      </c>
      <c r="B58" s="1" t="s">
        <v>230</v>
      </c>
      <c r="C58" s="1" t="s">
        <v>231</v>
      </c>
      <c r="D58" s="3">
        <v>6</v>
      </c>
      <c r="E58" s="3">
        <v>8</v>
      </c>
      <c r="F58" s="3">
        <v>9</v>
      </c>
      <c r="G58" s="3">
        <v>9</v>
      </c>
      <c r="H58" s="3">
        <v>9</v>
      </c>
      <c r="I58" s="3">
        <v>9</v>
      </c>
      <c r="J58" s="3">
        <v>9</v>
      </c>
      <c r="L58" s="5">
        <v>65</v>
      </c>
      <c r="N58" s="2">
        <f t="shared" si="0"/>
        <v>9</v>
      </c>
      <c r="O58" s="2">
        <f t="shared" si="1"/>
        <v>9</v>
      </c>
      <c r="P58" s="1" t="s">
        <v>4528</v>
      </c>
      <c r="Q58" s="6">
        <f t="shared" si="3"/>
        <v>6</v>
      </c>
      <c r="R58" s="6">
        <f t="shared" si="4"/>
        <v>9</v>
      </c>
    </row>
    <row r="59" spans="1:18" x14ac:dyDescent="0.2">
      <c r="A59" s="1" t="s">
        <v>234</v>
      </c>
      <c r="B59" s="1" t="s">
        <v>234</v>
      </c>
      <c r="C59" s="1" t="s">
        <v>235</v>
      </c>
      <c r="D59" s="3">
        <v>9</v>
      </c>
      <c r="E59" s="3">
        <v>6</v>
      </c>
      <c r="F59" s="3">
        <v>6</v>
      </c>
      <c r="G59" s="3">
        <v>6</v>
      </c>
      <c r="H59" s="3">
        <v>6</v>
      </c>
      <c r="I59" s="3">
        <v>6</v>
      </c>
      <c r="J59" s="3">
        <v>8</v>
      </c>
      <c r="L59" s="5">
        <v>56</v>
      </c>
      <c r="N59" s="2">
        <f t="shared" si="0"/>
        <v>9</v>
      </c>
      <c r="O59" s="2">
        <f t="shared" si="1"/>
        <v>8</v>
      </c>
      <c r="P59" s="1" t="s">
        <v>4528</v>
      </c>
      <c r="Q59" s="6">
        <f t="shared" si="3"/>
        <v>9</v>
      </c>
      <c r="R59" s="6">
        <f t="shared" si="4"/>
        <v>8</v>
      </c>
    </row>
    <row r="60" spans="1:18" x14ac:dyDescent="0.2">
      <c r="A60" s="1" t="s">
        <v>252</v>
      </c>
      <c r="B60" s="1" t="s">
        <v>252</v>
      </c>
      <c r="C60" s="1" t="s">
        <v>253</v>
      </c>
      <c r="D60" s="3">
        <v>9</v>
      </c>
      <c r="E60" s="3">
        <v>9</v>
      </c>
      <c r="F60" s="3">
        <v>9</v>
      </c>
      <c r="G60" s="3">
        <v>0</v>
      </c>
      <c r="H60" s="3">
        <v>0</v>
      </c>
      <c r="I60" s="3">
        <v>0</v>
      </c>
      <c r="J60" s="3">
        <v>0</v>
      </c>
      <c r="L60" s="5">
        <v>0</v>
      </c>
      <c r="N60" s="2">
        <f t="shared" si="0"/>
        <v>9</v>
      </c>
      <c r="O60" s="2">
        <f t="shared" si="1"/>
        <v>0</v>
      </c>
      <c r="P60" s="1" t="s">
        <v>4528</v>
      </c>
      <c r="Q60" s="6">
        <f t="shared" si="3"/>
        <v>9</v>
      </c>
      <c r="R60" s="6">
        <f t="shared" si="4"/>
        <v>0</v>
      </c>
    </row>
    <row r="61" spans="1:18" x14ac:dyDescent="0.2">
      <c r="A61" s="1" t="s">
        <v>342</v>
      </c>
      <c r="B61" s="1" t="s">
        <v>342</v>
      </c>
      <c r="C61" s="1" t="s">
        <v>343</v>
      </c>
      <c r="D61" s="3">
        <v>9</v>
      </c>
      <c r="E61" s="3">
        <v>9</v>
      </c>
      <c r="F61" s="3">
        <v>9</v>
      </c>
      <c r="G61" s="3">
        <v>9</v>
      </c>
      <c r="H61" s="3">
        <v>10</v>
      </c>
      <c r="I61" s="3">
        <v>10</v>
      </c>
      <c r="J61" s="3">
        <v>10</v>
      </c>
      <c r="L61" s="5">
        <v>87</v>
      </c>
      <c r="N61" s="2">
        <f t="shared" si="0"/>
        <v>9</v>
      </c>
      <c r="O61" s="2">
        <f t="shared" si="1"/>
        <v>10</v>
      </c>
      <c r="P61" s="1" t="s">
        <v>4528</v>
      </c>
      <c r="Q61" s="6">
        <f t="shared" si="3"/>
        <v>9</v>
      </c>
      <c r="R61" s="6">
        <f t="shared" si="4"/>
        <v>10</v>
      </c>
    </row>
    <row r="62" spans="1:18" x14ac:dyDescent="0.2">
      <c r="A62" s="1" t="s">
        <v>466</v>
      </c>
      <c r="B62" s="1" t="s">
        <v>466</v>
      </c>
      <c r="C62" s="1" t="s">
        <v>467</v>
      </c>
      <c r="D62" s="3">
        <v>9</v>
      </c>
      <c r="E62" s="3">
        <v>9</v>
      </c>
      <c r="F62" s="3">
        <v>9</v>
      </c>
      <c r="G62" s="3">
        <v>9</v>
      </c>
      <c r="H62" s="3">
        <v>11</v>
      </c>
      <c r="I62" s="3">
        <v>12</v>
      </c>
      <c r="J62" s="3">
        <v>12</v>
      </c>
      <c r="L62" s="5">
        <v>248</v>
      </c>
      <c r="N62" s="2">
        <f t="shared" si="0"/>
        <v>9</v>
      </c>
      <c r="O62" s="2">
        <f t="shared" si="1"/>
        <v>12</v>
      </c>
      <c r="P62" s="1" t="s">
        <v>4528</v>
      </c>
      <c r="Q62" s="6">
        <f t="shared" si="3"/>
        <v>9</v>
      </c>
      <c r="R62" s="6">
        <f t="shared" si="4"/>
        <v>12</v>
      </c>
    </row>
    <row r="63" spans="1:18" x14ac:dyDescent="0.2">
      <c r="A63" s="1" t="s">
        <v>482</v>
      </c>
      <c r="B63" s="1" t="s">
        <v>482</v>
      </c>
      <c r="C63" s="1" t="s">
        <v>483</v>
      </c>
      <c r="D63" s="3">
        <v>9</v>
      </c>
      <c r="E63" s="3">
        <v>9</v>
      </c>
      <c r="F63" s="3">
        <v>9</v>
      </c>
      <c r="G63" s="3">
        <v>9</v>
      </c>
      <c r="H63" s="3">
        <v>10</v>
      </c>
      <c r="I63" s="3">
        <v>11</v>
      </c>
      <c r="J63" s="3">
        <v>12</v>
      </c>
      <c r="L63" s="5">
        <v>211</v>
      </c>
      <c r="N63" s="2">
        <f t="shared" si="0"/>
        <v>9</v>
      </c>
      <c r="O63" s="2">
        <f t="shared" si="1"/>
        <v>12</v>
      </c>
      <c r="P63" s="1" t="s">
        <v>4528</v>
      </c>
      <c r="Q63" s="6">
        <f t="shared" si="3"/>
        <v>9</v>
      </c>
      <c r="R63" s="6">
        <f t="shared" si="4"/>
        <v>12</v>
      </c>
    </row>
    <row r="64" spans="1:18" x14ac:dyDescent="0.2">
      <c r="A64" s="1" t="s">
        <v>560</v>
      </c>
      <c r="B64" s="1" t="s">
        <v>560</v>
      </c>
      <c r="C64" s="1" t="s">
        <v>561</v>
      </c>
      <c r="D64" s="3">
        <v>9</v>
      </c>
      <c r="E64" s="3">
        <v>9</v>
      </c>
      <c r="F64" s="3">
        <v>9</v>
      </c>
      <c r="G64" s="3">
        <v>9</v>
      </c>
      <c r="H64" s="3">
        <v>10</v>
      </c>
      <c r="I64" s="3">
        <v>10</v>
      </c>
      <c r="J64" s="3">
        <v>10</v>
      </c>
      <c r="L64" s="5">
        <v>88</v>
      </c>
      <c r="N64" s="2">
        <f t="shared" si="0"/>
        <v>9</v>
      </c>
      <c r="O64" s="2">
        <f t="shared" si="1"/>
        <v>10</v>
      </c>
      <c r="P64" s="1" t="s">
        <v>4528</v>
      </c>
      <c r="Q64" s="6">
        <f t="shared" si="3"/>
        <v>9</v>
      </c>
      <c r="R64" s="6">
        <f t="shared" si="4"/>
        <v>10</v>
      </c>
    </row>
    <row r="65" spans="1:18" x14ac:dyDescent="0.2">
      <c r="A65" s="1" t="s">
        <v>648</v>
      </c>
      <c r="B65" s="1" t="s">
        <v>648</v>
      </c>
      <c r="C65" s="1" t="s">
        <v>649</v>
      </c>
      <c r="D65" s="3">
        <v>9</v>
      </c>
      <c r="E65" s="3">
        <v>9</v>
      </c>
      <c r="F65" s="3">
        <v>9</v>
      </c>
      <c r="G65" s="3">
        <v>9</v>
      </c>
      <c r="H65" s="3">
        <v>7</v>
      </c>
      <c r="I65" s="3">
        <v>6</v>
      </c>
      <c r="J65" s="3">
        <v>6</v>
      </c>
      <c r="L65" s="5">
        <v>0</v>
      </c>
      <c r="N65" s="2">
        <f t="shared" si="0"/>
        <v>9</v>
      </c>
      <c r="O65" s="2">
        <f t="shared" si="1"/>
        <v>9</v>
      </c>
      <c r="P65" s="1" t="s">
        <v>4528</v>
      </c>
      <c r="Q65" s="6">
        <f t="shared" si="3"/>
        <v>9</v>
      </c>
      <c r="R65" s="6">
        <f t="shared" si="4"/>
        <v>9</v>
      </c>
    </row>
    <row r="66" spans="1:18" x14ac:dyDescent="0.2">
      <c r="A66" s="1" t="s">
        <v>1147</v>
      </c>
      <c r="B66" s="1" t="s">
        <v>1147</v>
      </c>
      <c r="C66" s="1" t="s">
        <v>1148</v>
      </c>
      <c r="D66" s="3">
        <v>9</v>
      </c>
      <c r="E66" s="3">
        <v>9</v>
      </c>
      <c r="F66" s="3">
        <v>9</v>
      </c>
      <c r="G66" s="3">
        <v>9</v>
      </c>
      <c r="H66" s="3">
        <v>9</v>
      </c>
      <c r="I66" s="3">
        <v>9</v>
      </c>
      <c r="J66" s="3">
        <v>9</v>
      </c>
      <c r="L66" s="5">
        <v>16</v>
      </c>
      <c r="N66" s="2">
        <f t="shared" si="0"/>
        <v>9</v>
      </c>
      <c r="O66" s="2">
        <f t="shared" si="1"/>
        <v>9</v>
      </c>
      <c r="P66" s="1" t="s">
        <v>4528</v>
      </c>
      <c r="Q66" s="6">
        <f t="shared" si="3"/>
        <v>9</v>
      </c>
      <c r="R66" s="6">
        <f t="shared" si="4"/>
        <v>9</v>
      </c>
    </row>
    <row r="67" spans="1:18" x14ac:dyDescent="0.2">
      <c r="A67" s="1" t="s">
        <v>1157</v>
      </c>
      <c r="B67" s="1" t="s">
        <v>1157</v>
      </c>
      <c r="C67" s="1" t="s">
        <v>1158</v>
      </c>
      <c r="D67" s="3">
        <v>9</v>
      </c>
      <c r="E67" s="3">
        <v>8</v>
      </c>
      <c r="F67" s="3">
        <v>8</v>
      </c>
      <c r="G67" s="3">
        <v>8</v>
      </c>
      <c r="H67" s="3">
        <v>8</v>
      </c>
      <c r="I67" s="3">
        <v>8</v>
      </c>
      <c r="J67" s="3">
        <v>8</v>
      </c>
      <c r="L67" s="5">
        <v>72</v>
      </c>
      <c r="N67" s="2">
        <f t="shared" ref="N67:N130" si="5">MAX(D67:F67)</f>
        <v>9</v>
      </c>
      <c r="O67" s="2">
        <f t="shared" ref="O67:O130" si="6">MAX(G67:J67)</f>
        <v>8</v>
      </c>
      <c r="P67" s="1" t="s">
        <v>4528</v>
      </c>
      <c r="Q67" s="6">
        <f t="shared" si="3"/>
        <v>9</v>
      </c>
      <c r="R67" s="6">
        <f t="shared" si="4"/>
        <v>8</v>
      </c>
    </row>
    <row r="68" spans="1:18" x14ac:dyDescent="0.2">
      <c r="A68" s="1" t="s">
        <v>1199</v>
      </c>
      <c r="B68" s="1" t="s">
        <v>1199</v>
      </c>
      <c r="C68" s="1" t="s">
        <v>1200</v>
      </c>
      <c r="D68" s="3">
        <v>9</v>
      </c>
      <c r="E68" s="3">
        <v>9</v>
      </c>
      <c r="F68" s="3">
        <v>9</v>
      </c>
      <c r="G68" s="3">
        <v>9</v>
      </c>
      <c r="H68" s="3">
        <v>9</v>
      </c>
      <c r="I68" s="3">
        <v>9</v>
      </c>
      <c r="J68" s="3">
        <v>9</v>
      </c>
      <c r="L68" s="5">
        <v>171</v>
      </c>
      <c r="N68" s="2">
        <f t="shared" si="5"/>
        <v>9</v>
      </c>
      <c r="O68" s="2">
        <f t="shared" si="6"/>
        <v>9</v>
      </c>
      <c r="P68" s="1" t="s">
        <v>4528</v>
      </c>
      <c r="Q68" s="6">
        <f t="shared" ref="Q68:Q131" si="7">D68</f>
        <v>9</v>
      </c>
      <c r="R68" s="6">
        <f t="shared" ref="R68:R131" si="8">IF(AND(L68&gt;89,O68&gt;0,O68&lt;11),13,O68)</f>
        <v>13</v>
      </c>
    </row>
    <row r="69" spans="1:18" x14ac:dyDescent="0.2">
      <c r="A69" s="1" t="s">
        <v>252</v>
      </c>
      <c r="B69" s="1" t="s">
        <v>1587</v>
      </c>
      <c r="C69" s="1" t="s">
        <v>1588</v>
      </c>
      <c r="D69" s="3">
        <v>9</v>
      </c>
      <c r="E69" s="3">
        <v>9</v>
      </c>
      <c r="F69" s="3">
        <v>9</v>
      </c>
      <c r="G69" s="3">
        <v>0</v>
      </c>
      <c r="H69" s="3">
        <v>0</v>
      </c>
      <c r="I69" s="3">
        <v>0</v>
      </c>
      <c r="J69" s="3">
        <v>0</v>
      </c>
      <c r="L69" s="5">
        <v>4</v>
      </c>
      <c r="N69" s="2">
        <f t="shared" si="5"/>
        <v>9</v>
      </c>
      <c r="O69" s="2">
        <f t="shared" si="6"/>
        <v>0</v>
      </c>
      <c r="P69" s="1" t="s">
        <v>4528</v>
      </c>
      <c r="Q69" s="6">
        <f t="shared" si="7"/>
        <v>9</v>
      </c>
      <c r="R69" s="6">
        <f t="shared" si="8"/>
        <v>0</v>
      </c>
    </row>
    <row r="70" spans="1:18" x14ac:dyDescent="0.2">
      <c r="A70" s="1" t="s">
        <v>1677</v>
      </c>
      <c r="B70" s="1" t="s">
        <v>1677</v>
      </c>
      <c r="C70" s="1" t="s">
        <v>1678</v>
      </c>
      <c r="D70" s="3">
        <v>9</v>
      </c>
      <c r="E70" s="3">
        <v>9</v>
      </c>
      <c r="F70" s="3">
        <v>9</v>
      </c>
      <c r="G70" s="3">
        <v>9</v>
      </c>
      <c r="H70" s="3">
        <v>6</v>
      </c>
      <c r="I70" s="3">
        <v>6</v>
      </c>
      <c r="J70" s="3">
        <v>6</v>
      </c>
      <c r="L70" s="5">
        <v>12</v>
      </c>
      <c r="N70" s="2">
        <f t="shared" si="5"/>
        <v>9</v>
      </c>
      <c r="O70" s="2">
        <f t="shared" si="6"/>
        <v>9</v>
      </c>
      <c r="P70" s="1" t="s">
        <v>4528</v>
      </c>
      <c r="Q70" s="6">
        <f t="shared" si="7"/>
        <v>9</v>
      </c>
      <c r="R70" s="6">
        <f t="shared" si="8"/>
        <v>9</v>
      </c>
    </row>
    <row r="71" spans="1:18" x14ac:dyDescent="0.2">
      <c r="A71" s="1" t="s">
        <v>1940</v>
      </c>
      <c r="B71" s="1" t="s">
        <v>1940</v>
      </c>
      <c r="C71" s="1" t="s">
        <v>1941</v>
      </c>
      <c r="D71" s="3">
        <v>8</v>
      </c>
      <c r="E71" s="3">
        <v>9</v>
      </c>
      <c r="F71" s="3">
        <v>9</v>
      </c>
      <c r="G71" s="3">
        <v>9</v>
      </c>
      <c r="H71" s="3">
        <v>12</v>
      </c>
      <c r="I71" s="3">
        <v>12</v>
      </c>
      <c r="J71" s="3">
        <v>12</v>
      </c>
      <c r="L71" s="5">
        <v>319</v>
      </c>
      <c r="N71" s="2">
        <f t="shared" si="5"/>
        <v>9</v>
      </c>
      <c r="O71" s="2">
        <f t="shared" si="6"/>
        <v>12</v>
      </c>
      <c r="P71" s="1" t="s">
        <v>4528</v>
      </c>
      <c r="Q71" s="6">
        <f t="shared" si="7"/>
        <v>8</v>
      </c>
      <c r="R71" s="6">
        <f t="shared" si="8"/>
        <v>12</v>
      </c>
    </row>
    <row r="72" spans="1:18" x14ac:dyDescent="0.2">
      <c r="A72" s="1" t="s">
        <v>4</v>
      </c>
      <c r="B72" s="1" t="s">
        <v>4</v>
      </c>
      <c r="C72" s="1" t="s">
        <v>5</v>
      </c>
      <c r="D72" s="3">
        <v>7</v>
      </c>
      <c r="E72" s="3">
        <v>8</v>
      </c>
      <c r="F72" s="3">
        <v>8</v>
      </c>
      <c r="G72" s="3">
        <v>7</v>
      </c>
      <c r="H72" s="3">
        <v>6</v>
      </c>
      <c r="I72" s="3">
        <v>6</v>
      </c>
      <c r="J72" s="3">
        <v>6</v>
      </c>
      <c r="L72" s="5">
        <v>59</v>
      </c>
      <c r="N72" s="2">
        <f t="shared" si="5"/>
        <v>8</v>
      </c>
      <c r="O72" s="2">
        <f t="shared" si="6"/>
        <v>7</v>
      </c>
      <c r="P72" s="1" t="s">
        <v>4528</v>
      </c>
      <c r="Q72" s="6">
        <f t="shared" si="7"/>
        <v>7</v>
      </c>
      <c r="R72" s="6">
        <f t="shared" si="8"/>
        <v>7</v>
      </c>
    </row>
    <row r="73" spans="1:18" x14ac:dyDescent="0.2">
      <c r="A73" s="1" t="s">
        <v>6</v>
      </c>
      <c r="B73" s="1" t="s">
        <v>6</v>
      </c>
      <c r="C73" s="1" t="s">
        <v>7</v>
      </c>
      <c r="D73" s="3">
        <v>8</v>
      </c>
      <c r="E73" s="3">
        <v>7</v>
      </c>
      <c r="F73" s="3">
        <v>7</v>
      </c>
      <c r="G73" s="3">
        <v>8</v>
      </c>
      <c r="H73" s="3">
        <v>8</v>
      </c>
      <c r="I73" s="3">
        <v>8</v>
      </c>
      <c r="J73" s="3">
        <v>8</v>
      </c>
      <c r="L73" s="5">
        <v>59</v>
      </c>
      <c r="N73" s="2">
        <f t="shared" si="5"/>
        <v>8</v>
      </c>
      <c r="O73" s="2">
        <f t="shared" si="6"/>
        <v>8</v>
      </c>
      <c r="P73" s="1" t="s">
        <v>4528</v>
      </c>
      <c r="Q73" s="6">
        <f t="shared" si="7"/>
        <v>8</v>
      </c>
      <c r="R73" s="6">
        <f t="shared" si="8"/>
        <v>8</v>
      </c>
    </row>
    <row r="74" spans="1:18" x14ac:dyDescent="0.2">
      <c r="A74" s="1" t="s">
        <v>76</v>
      </c>
      <c r="B74" s="1" t="s">
        <v>76</v>
      </c>
      <c r="C74" s="1" t="s">
        <v>77</v>
      </c>
      <c r="D74" s="3">
        <v>8</v>
      </c>
      <c r="E74" s="3">
        <v>8</v>
      </c>
      <c r="F74" s="3">
        <v>8</v>
      </c>
      <c r="G74" s="3">
        <v>8</v>
      </c>
      <c r="H74" s="3">
        <v>0</v>
      </c>
      <c r="I74" s="3">
        <v>0</v>
      </c>
      <c r="J74" s="3">
        <v>0</v>
      </c>
      <c r="L74" s="5">
        <v>41</v>
      </c>
      <c r="N74" s="2">
        <f t="shared" si="5"/>
        <v>8</v>
      </c>
      <c r="O74" s="2">
        <f t="shared" si="6"/>
        <v>8</v>
      </c>
      <c r="P74" s="1" t="s">
        <v>4528</v>
      </c>
      <c r="Q74" s="6">
        <f t="shared" si="7"/>
        <v>8</v>
      </c>
      <c r="R74" s="6">
        <f t="shared" si="8"/>
        <v>8</v>
      </c>
    </row>
    <row r="75" spans="1:18" x14ac:dyDescent="0.2">
      <c r="A75" s="1" t="s">
        <v>106</v>
      </c>
      <c r="B75" s="1" t="s">
        <v>106</v>
      </c>
      <c r="C75" s="1" t="s">
        <v>107</v>
      </c>
      <c r="D75" s="3">
        <v>7</v>
      </c>
      <c r="E75" s="3">
        <v>8</v>
      </c>
      <c r="F75" s="3">
        <v>0</v>
      </c>
      <c r="G75" s="3">
        <v>0</v>
      </c>
      <c r="H75" s="3">
        <v>6</v>
      </c>
      <c r="I75" s="3">
        <v>6</v>
      </c>
      <c r="J75" s="3">
        <v>6</v>
      </c>
      <c r="L75" s="5">
        <v>41</v>
      </c>
      <c r="N75" s="2">
        <f t="shared" si="5"/>
        <v>8</v>
      </c>
      <c r="O75" s="2">
        <f t="shared" si="6"/>
        <v>6</v>
      </c>
      <c r="P75" s="1" t="s">
        <v>4528</v>
      </c>
      <c r="Q75" s="6">
        <f t="shared" si="7"/>
        <v>7</v>
      </c>
      <c r="R75" s="6">
        <f t="shared" si="8"/>
        <v>6</v>
      </c>
    </row>
    <row r="76" spans="1:18" x14ac:dyDescent="0.2">
      <c r="A76" s="1" t="s">
        <v>140</v>
      </c>
      <c r="B76" s="1" t="s">
        <v>140</v>
      </c>
      <c r="C76" s="1" t="s">
        <v>141</v>
      </c>
      <c r="D76" s="3">
        <v>8</v>
      </c>
      <c r="E76" s="3">
        <v>8</v>
      </c>
      <c r="F76" s="3">
        <v>8</v>
      </c>
      <c r="G76" s="3">
        <v>8</v>
      </c>
      <c r="H76" s="3">
        <v>8</v>
      </c>
      <c r="I76" s="3">
        <v>8</v>
      </c>
      <c r="J76" s="3">
        <v>7</v>
      </c>
      <c r="L76" s="5">
        <v>80</v>
      </c>
      <c r="N76" s="2">
        <f t="shared" si="5"/>
        <v>8</v>
      </c>
      <c r="O76" s="2">
        <f t="shared" si="6"/>
        <v>8</v>
      </c>
      <c r="P76" s="1" t="s">
        <v>4528</v>
      </c>
      <c r="Q76" s="6">
        <f t="shared" si="7"/>
        <v>8</v>
      </c>
      <c r="R76" s="6">
        <f t="shared" si="8"/>
        <v>8</v>
      </c>
    </row>
    <row r="77" spans="1:18" x14ac:dyDescent="0.2">
      <c r="A77" s="1" t="s">
        <v>222</v>
      </c>
      <c r="B77" s="1" t="s">
        <v>222</v>
      </c>
      <c r="C77" s="1" t="s">
        <v>223</v>
      </c>
      <c r="D77" s="3">
        <v>7</v>
      </c>
      <c r="E77" s="3">
        <v>8</v>
      </c>
      <c r="F77" s="3">
        <v>8</v>
      </c>
      <c r="G77" s="3">
        <v>8</v>
      </c>
      <c r="H77" s="3">
        <v>8</v>
      </c>
      <c r="I77" s="3">
        <v>8</v>
      </c>
      <c r="J77" s="3">
        <v>8</v>
      </c>
      <c r="L77" s="5">
        <v>59</v>
      </c>
      <c r="N77" s="2">
        <f t="shared" si="5"/>
        <v>8</v>
      </c>
      <c r="O77" s="2">
        <f t="shared" si="6"/>
        <v>8</v>
      </c>
      <c r="P77" s="1" t="s">
        <v>4528</v>
      </c>
      <c r="Q77" s="6">
        <f t="shared" si="7"/>
        <v>7</v>
      </c>
      <c r="R77" s="6">
        <f t="shared" si="8"/>
        <v>8</v>
      </c>
    </row>
    <row r="78" spans="1:18" x14ac:dyDescent="0.2">
      <c r="A78" s="1" t="s">
        <v>236</v>
      </c>
      <c r="B78" s="1" t="s">
        <v>236</v>
      </c>
      <c r="C78" s="1" t="s">
        <v>237</v>
      </c>
      <c r="D78" s="3">
        <v>8</v>
      </c>
      <c r="E78" s="3">
        <v>8</v>
      </c>
      <c r="F78" s="3">
        <v>8</v>
      </c>
      <c r="G78" s="3">
        <v>0</v>
      </c>
      <c r="H78" s="3">
        <v>0</v>
      </c>
      <c r="I78" s="3">
        <v>0</v>
      </c>
      <c r="J78" s="3">
        <v>0</v>
      </c>
      <c r="L78" s="5">
        <v>0</v>
      </c>
      <c r="N78" s="2">
        <f t="shared" si="5"/>
        <v>8</v>
      </c>
      <c r="O78" s="2">
        <f t="shared" si="6"/>
        <v>0</v>
      </c>
      <c r="P78" s="1" t="s">
        <v>4528</v>
      </c>
      <c r="Q78" s="6">
        <f t="shared" si="7"/>
        <v>8</v>
      </c>
      <c r="R78" s="6">
        <f t="shared" si="8"/>
        <v>0</v>
      </c>
    </row>
    <row r="79" spans="1:18" x14ac:dyDescent="0.2">
      <c r="A79" s="1" t="s">
        <v>264</v>
      </c>
      <c r="B79" s="1" t="s">
        <v>264</v>
      </c>
      <c r="C79" s="1" t="s">
        <v>265</v>
      </c>
      <c r="D79" s="3">
        <v>8</v>
      </c>
      <c r="E79" s="3">
        <v>8</v>
      </c>
      <c r="F79" s="3">
        <v>8</v>
      </c>
      <c r="G79" s="3">
        <v>8</v>
      </c>
      <c r="H79" s="3">
        <v>8</v>
      </c>
      <c r="I79" s="3">
        <v>8</v>
      </c>
      <c r="J79" s="3">
        <v>8</v>
      </c>
      <c r="L79" s="5">
        <v>28</v>
      </c>
      <c r="N79" s="2">
        <f t="shared" si="5"/>
        <v>8</v>
      </c>
      <c r="O79" s="2">
        <f t="shared" si="6"/>
        <v>8</v>
      </c>
      <c r="P79" s="1" t="s">
        <v>4528</v>
      </c>
      <c r="Q79" s="6">
        <f t="shared" si="7"/>
        <v>8</v>
      </c>
      <c r="R79" s="6">
        <f t="shared" si="8"/>
        <v>8</v>
      </c>
    </row>
    <row r="80" spans="1:18" x14ac:dyDescent="0.2">
      <c r="A80" s="1" t="s">
        <v>266</v>
      </c>
      <c r="B80" s="1" t="s">
        <v>266</v>
      </c>
      <c r="C80" s="1" t="s">
        <v>267</v>
      </c>
      <c r="D80" s="3">
        <v>8</v>
      </c>
      <c r="E80" s="3">
        <v>8</v>
      </c>
      <c r="F80" s="3">
        <v>8</v>
      </c>
      <c r="G80" s="3">
        <v>8</v>
      </c>
      <c r="H80" s="3">
        <v>8</v>
      </c>
      <c r="I80" s="3">
        <v>8</v>
      </c>
      <c r="J80" s="3">
        <v>9</v>
      </c>
      <c r="L80" s="5">
        <v>65</v>
      </c>
      <c r="N80" s="2">
        <f t="shared" si="5"/>
        <v>8</v>
      </c>
      <c r="O80" s="2">
        <f t="shared" si="6"/>
        <v>9</v>
      </c>
      <c r="P80" s="1" t="s">
        <v>4528</v>
      </c>
      <c r="Q80" s="6">
        <f t="shared" si="7"/>
        <v>8</v>
      </c>
      <c r="R80" s="6">
        <f t="shared" si="8"/>
        <v>9</v>
      </c>
    </row>
    <row r="81" spans="1:18" x14ac:dyDescent="0.2">
      <c r="A81" s="1" t="s">
        <v>274</v>
      </c>
      <c r="B81" s="1" t="s">
        <v>274</v>
      </c>
      <c r="C81" s="1" t="s">
        <v>275</v>
      </c>
      <c r="D81" s="3">
        <v>8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L81" s="5">
        <v>0</v>
      </c>
      <c r="N81" s="2">
        <f t="shared" si="5"/>
        <v>8</v>
      </c>
      <c r="O81" s="2">
        <f t="shared" si="6"/>
        <v>0</v>
      </c>
      <c r="P81" s="1" t="s">
        <v>4528</v>
      </c>
      <c r="Q81" s="6">
        <f t="shared" si="7"/>
        <v>8</v>
      </c>
      <c r="R81" s="6">
        <f t="shared" si="8"/>
        <v>0</v>
      </c>
    </row>
    <row r="82" spans="1:18" x14ac:dyDescent="0.2">
      <c r="A82" s="1" t="s">
        <v>348</v>
      </c>
      <c r="B82" s="1" t="s">
        <v>348</v>
      </c>
      <c r="C82" s="1" t="s">
        <v>349</v>
      </c>
      <c r="D82" s="3">
        <v>8</v>
      </c>
      <c r="E82" s="3">
        <v>7</v>
      </c>
      <c r="F82" s="3">
        <v>6</v>
      </c>
      <c r="G82" s="3">
        <v>6</v>
      </c>
      <c r="H82" s="3">
        <v>6</v>
      </c>
      <c r="I82" s="3">
        <v>6</v>
      </c>
      <c r="J82" s="3">
        <v>6</v>
      </c>
      <c r="L82" s="5">
        <v>10</v>
      </c>
      <c r="N82" s="2">
        <f t="shared" si="5"/>
        <v>8</v>
      </c>
      <c r="O82" s="2">
        <f t="shared" si="6"/>
        <v>6</v>
      </c>
      <c r="P82" s="1" t="s">
        <v>4528</v>
      </c>
      <c r="Q82" s="6">
        <f t="shared" si="7"/>
        <v>8</v>
      </c>
      <c r="R82" s="6">
        <f t="shared" si="8"/>
        <v>6</v>
      </c>
    </row>
    <row r="83" spans="1:18" x14ac:dyDescent="0.2">
      <c r="A83" s="1" t="s">
        <v>350</v>
      </c>
      <c r="B83" s="1" t="s">
        <v>350</v>
      </c>
      <c r="C83" s="1" t="s">
        <v>351</v>
      </c>
      <c r="D83" s="3">
        <v>8</v>
      </c>
      <c r="E83" s="3">
        <v>8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L83" s="5">
        <v>20</v>
      </c>
      <c r="N83" s="2">
        <f t="shared" si="5"/>
        <v>8</v>
      </c>
      <c r="O83" s="2">
        <f t="shared" si="6"/>
        <v>0</v>
      </c>
      <c r="P83" s="1" t="s">
        <v>4528</v>
      </c>
      <c r="Q83" s="6">
        <f t="shared" si="7"/>
        <v>8</v>
      </c>
      <c r="R83" s="6">
        <f t="shared" si="8"/>
        <v>0</v>
      </c>
    </row>
    <row r="84" spans="1:18" x14ac:dyDescent="0.2">
      <c r="A84" s="1" t="s">
        <v>352</v>
      </c>
      <c r="B84" s="1" t="s">
        <v>352</v>
      </c>
      <c r="C84" s="1" t="s">
        <v>353</v>
      </c>
      <c r="D84" s="3">
        <v>8</v>
      </c>
      <c r="E84" s="3">
        <v>8</v>
      </c>
      <c r="F84" s="3">
        <v>8</v>
      </c>
      <c r="G84" s="3">
        <v>8</v>
      </c>
      <c r="H84" s="3">
        <v>8</v>
      </c>
      <c r="I84" s="3">
        <v>8</v>
      </c>
      <c r="J84" s="3">
        <v>8</v>
      </c>
      <c r="L84" s="5">
        <v>0</v>
      </c>
      <c r="N84" s="2">
        <f t="shared" si="5"/>
        <v>8</v>
      </c>
      <c r="O84" s="2">
        <f t="shared" si="6"/>
        <v>8</v>
      </c>
      <c r="P84" s="1" t="s">
        <v>4528</v>
      </c>
      <c r="Q84" s="6">
        <f t="shared" si="7"/>
        <v>8</v>
      </c>
      <c r="R84" s="6">
        <f t="shared" si="8"/>
        <v>8</v>
      </c>
    </row>
    <row r="85" spans="1:18" x14ac:dyDescent="0.2">
      <c r="A85" s="1" t="s">
        <v>362</v>
      </c>
      <c r="B85" s="1" t="s">
        <v>362</v>
      </c>
      <c r="C85" s="1" t="s">
        <v>363</v>
      </c>
      <c r="D85" s="3">
        <v>7</v>
      </c>
      <c r="E85" s="3">
        <v>8</v>
      </c>
      <c r="F85" s="3">
        <v>7</v>
      </c>
      <c r="G85" s="3">
        <v>7</v>
      </c>
      <c r="H85" s="3">
        <v>9</v>
      </c>
      <c r="I85" s="3">
        <v>9</v>
      </c>
      <c r="J85" s="3">
        <v>9</v>
      </c>
      <c r="L85" s="5">
        <v>58</v>
      </c>
      <c r="N85" s="2">
        <f t="shared" si="5"/>
        <v>8</v>
      </c>
      <c r="O85" s="2">
        <f t="shared" si="6"/>
        <v>9</v>
      </c>
      <c r="P85" s="1" t="s">
        <v>4528</v>
      </c>
      <c r="Q85" s="6">
        <f t="shared" si="7"/>
        <v>7</v>
      </c>
      <c r="R85" s="6">
        <f t="shared" si="8"/>
        <v>9</v>
      </c>
    </row>
    <row r="86" spans="1:18" x14ac:dyDescent="0.2">
      <c r="A86" s="1" t="s">
        <v>374</v>
      </c>
      <c r="B86" s="1" t="s">
        <v>374</v>
      </c>
      <c r="C86" s="1" t="s">
        <v>375</v>
      </c>
      <c r="D86" s="3">
        <v>8</v>
      </c>
      <c r="E86" s="3">
        <v>8</v>
      </c>
      <c r="F86" s="3">
        <v>8</v>
      </c>
      <c r="G86" s="3">
        <v>8</v>
      </c>
      <c r="H86" s="3">
        <v>8</v>
      </c>
      <c r="I86" s="3">
        <v>8</v>
      </c>
      <c r="J86" s="3">
        <v>8</v>
      </c>
      <c r="L86" s="5">
        <v>81</v>
      </c>
      <c r="N86" s="2">
        <f t="shared" si="5"/>
        <v>8</v>
      </c>
      <c r="O86" s="2">
        <f t="shared" si="6"/>
        <v>8</v>
      </c>
      <c r="P86" s="1" t="s">
        <v>4528</v>
      </c>
      <c r="Q86" s="6">
        <f t="shared" si="7"/>
        <v>8</v>
      </c>
      <c r="R86" s="6">
        <f t="shared" si="8"/>
        <v>8</v>
      </c>
    </row>
    <row r="87" spans="1:18" x14ac:dyDescent="0.2">
      <c r="A87" s="1" t="s">
        <v>398</v>
      </c>
      <c r="B87" s="1" t="s">
        <v>398</v>
      </c>
      <c r="C87" s="1" t="s">
        <v>399</v>
      </c>
      <c r="D87" s="3">
        <v>8</v>
      </c>
      <c r="E87" s="3">
        <v>8</v>
      </c>
      <c r="F87" s="3">
        <v>8</v>
      </c>
      <c r="G87" s="3">
        <v>8</v>
      </c>
      <c r="H87" s="3">
        <v>0</v>
      </c>
      <c r="I87" s="3">
        <v>0</v>
      </c>
      <c r="J87" s="3">
        <v>0</v>
      </c>
      <c r="L87" s="5">
        <v>58</v>
      </c>
      <c r="N87" s="2">
        <f t="shared" si="5"/>
        <v>8</v>
      </c>
      <c r="O87" s="2">
        <f t="shared" si="6"/>
        <v>8</v>
      </c>
      <c r="P87" s="1" t="s">
        <v>4528</v>
      </c>
      <c r="Q87" s="6">
        <f t="shared" si="7"/>
        <v>8</v>
      </c>
      <c r="R87" s="6">
        <f t="shared" si="8"/>
        <v>8</v>
      </c>
    </row>
    <row r="88" spans="1:18" x14ac:dyDescent="0.2">
      <c r="A88" s="1" t="s">
        <v>406</v>
      </c>
      <c r="B88" s="1" t="s">
        <v>406</v>
      </c>
      <c r="C88" s="1" t="s">
        <v>407</v>
      </c>
      <c r="D88" s="3">
        <v>8</v>
      </c>
      <c r="E88" s="3">
        <v>8</v>
      </c>
      <c r="F88" s="3">
        <v>7</v>
      </c>
      <c r="G88" s="3">
        <v>7</v>
      </c>
      <c r="H88" s="3">
        <v>7</v>
      </c>
      <c r="I88" s="3">
        <v>7</v>
      </c>
      <c r="J88" s="3">
        <v>7</v>
      </c>
      <c r="L88" s="5">
        <v>10</v>
      </c>
      <c r="N88" s="2">
        <f t="shared" si="5"/>
        <v>8</v>
      </c>
      <c r="O88" s="2">
        <f t="shared" si="6"/>
        <v>7</v>
      </c>
      <c r="P88" s="1" t="s">
        <v>4528</v>
      </c>
      <c r="Q88" s="6">
        <f t="shared" si="7"/>
        <v>8</v>
      </c>
      <c r="R88" s="6">
        <f t="shared" si="8"/>
        <v>7</v>
      </c>
    </row>
    <row r="89" spans="1:18" x14ac:dyDescent="0.2">
      <c r="A89" s="1" t="s">
        <v>414</v>
      </c>
      <c r="B89" s="1" t="s">
        <v>414</v>
      </c>
      <c r="C89" s="1" t="s">
        <v>415</v>
      </c>
      <c r="D89" s="3">
        <v>6</v>
      </c>
      <c r="E89" s="3">
        <v>8</v>
      </c>
      <c r="F89" s="3">
        <v>8</v>
      </c>
      <c r="G89" s="3">
        <v>8</v>
      </c>
      <c r="H89" s="3">
        <v>8</v>
      </c>
      <c r="I89" s="3">
        <v>8</v>
      </c>
      <c r="J89" s="3">
        <v>8</v>
      </c>
      <c r="L89" s="5">
        <v>58</v>
      </c>
      <c r="N89" s="2">
        <f t="shared" si="5"/>
        <v>8</v>
      </c>
      <c r="O89" s="2">
        <f t="shared" si="6"/>
        <v>8</v>
      </c>
      <c r="P89" s="1" t="s">
        <v>4528</v>
      </c>
      <c r="Q89" s="6">
        <f t="shared" si="7"/>
        <v>6</v>
      </c>
      <c r="R89" s="6">
        <f t="shared" si="8"/>
        <v>8</v>
      </c>
    </row>
    <row r="90" spans="1:18" x14ac:dyDescent="0.2">
      <c r="A90" s="1" t="s">
        <v>418</v>
      </c>
      <c r="B90" s="1" t="s">
        <v>418</v>
      </c>
      <c r="C90" s="1" t="s">
        <v>419</v>
      </c>
      <c r="D90" s="3">
        <v>6</v>
      </c>
      <c r="E90" s="3">
        <v>8</v>
      </c>
      <c r="F90" s="3">
        <v>8</v>
      </c>
      <c r="G90" s="3">
        <v>8</v>
      </c>
      <c r="H90" s="3">
        <v>6</v>
      </c>
      <c r="I90" s="3">
        <v>6</v>
      </c>
      <c r="J90" s="3">
        <v>6</v>
      </c>
      <c r="L90" s="5">
        <v>71</v>
      </c>
      <c r="N90" s="2">
        <f t="shared" si="5"/>
        <v>8</v>
      </c>
      <c r="O90" s="2">
        <f t="shared" si="6"/>
        <v>8</v>
      </c>
      <c r="P90" s="1" t="s">
        <v>4528</v>
      </c>
      <c r="Q90" s="6">
        <f t="shared" si="7"/>
        <v>6</v>
      </c>
      <c r="R90" s="6">
        <f t="shared" si="8"/>
        <v>8</v>
      </c>
    </row>
    <row r="91" spans="1:18" x14ac:dyDescent="0.2">
      <c r="A91" s="1" t="s">
        <v>428</v>
      </c>
      <c r="B91" s="1" t="s">
        <v>428</v>
      </c>
      <c r="C91" s="1" t="s">
        <v>429</v>
      </c>
      <c r="D91" s="3">
        <v>8</v>
      </c>
      <c r="E91" s="3">
        <v>8</v>
      </c>
      <c r="F91" s="3">
        <v>8</v>
      </c>
      <c r="G91" s="3">
        <v>8</v>
      </c>
      <c r="H91" s="3">
        <v>8</v>
      </c>
      <c r="I91" s="3">
        <v>8</v>
      </c>
      <c r="J91" s="3">
        <v>8</v>
      </c>
      <c r="L91" s="5">
        <v>71</v>
      </c>
      <c r="N91" s="2">
        <f t="shared" si="5"/>
        <v>8</v>
      </c>
      <c r="O91" s="2">
        <f t="shared" si="6"/>
        <v>8</v>
      </c>
      <c r="P91" s="1" t="s">
        <v>4528</v>
      </c>
      <c r="Q91" s="6">
        <f t="shared" si="7"/>
        <v>8</v>
      </c>
      <c r="R91" s="6">
        <f t="shared" si="8"/>
        <v>8</v>
      </c>
    </row>
    <row r="92" spans="1:18" x14ac:dyDescent="0.2">
      <c r="A92" s="1" t="s">
        <v>468</v>
      </c>
      <c r="B92" s="1" t="s">
        <v>468</v>
      </c>
      <c r="C92" s="1" t="s">
        <v>469</v>
      </c>
      <c r="D92" s="3">
        <v>7</v>
      </c>
      <c r="E92" s="3">
        <v>8</v>
      </c>
      <c r="F92" s="3">
        <v>8</v>
      </c>
      <c r="G92" s="3">
        <v>8</v>
      </c>
      <c r="H92" s="3">
        <v>0</v>
      </c>
      <c r="I92" s="3">
        <v>0</v>
      </c>
      <c r="J92" s="3">
        <v>0</v>
      </c>
      <c r="L92" s="5">
        <v>64</v>
      </c>
      <c r="N92" s="2">
        <f t="shared" si="5"/>
        <v>8</v>
      </c>
      <c r="O92" s="2">
        <f t="shared" si="6"/>
        <v>8</v>
      </c>
      <c r="P92" s="1" t="s">
        <v>4528</v>
      </c>
      <c r="Q92" s="6">
        <f t="shared" si="7"/>
        <v>7</v>
      </c>
      <c r="R92" s="6">
        <f t="shared" si="8"/>
        <v>8</v>
      </c>
    </row>
    <row r="93" spans="1:18" x14ac:dyDescent="0.2">
      <c r="A93" s="1" t="s">
        <v>480</v>
      </c>
      <c r="B93" s="1" t="s">
        <v>480</v>
      </c>
      <c r="C93" s="1" t="s">
        <v>481</v>
      </c>
      <c r="D93" s="3">
        <v>6</v>
      </c>
      <c r="E93" s="3">
        <v>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L93" s="5">
        <v>35</v>
      </c>
      <c r="N93" s="2">
        <f t="shared" si="5"/>
        <v>8</v>
      </c>
      <c r="O93" s="2">
        <f t="shared" si="6"/>
        <v>0</v>
      </c>
      <c r="P93" s="1" t="s">
        <v>4528</v>
      </c>
      <c r="Q93" s="6">
        <f t="shared" si="7"/>
        <v>6</v>
      </c>
      <c r="R93" s="6">
        <f t="shared" si="8"/>
        <v>0</v>
      </c>
    </row>
    <row r="94" spans="1:18" x14ac:dyDescent="0.2">
      <c r="A94" s="1" t="s">
        <v>492</v>
      </c>
      <c r="B94" s="1" t="s">
        <v>492</v>
      </c>
      <c r="C94" s="1" t="s">
        <v>493</v>
      </c>
      <c r="D94" s="3">
        <v>8</v>
      </c>
      <c r="E94" s="3">
        <v>8</v>
      </c>
      <c r="F94" s="3">
        <v>8</v>
      </c>
      <c r="G94" s="3">
        <v>8</v>
      </c>
      <c r="H94" s="3">
        <v>8</v>
      </c>
      <c r="I94" s="3">
        <v>9</v>
      </c>
      <c r="J94" s="3">
        <v>9</v>
      </c>
      <c r="L94" s="5">
        <v>54</v>
      </c>
      <c r="N94" s="2">
        <f t="shared" si="5"/>
        <v>8</v>
      </c>
      <c r="O94" s="2">
        <f t="shared" si="6"/>
        <v>9</v>
      </c>
      <c r="P94" s="1" t="s">
        <v>4528</v>
      </c>
      <c r="Q94" s="6">
        <f t="shared" si="7"/>
        <v>8</v>
      </c>
      <c r="R94" s="6">
        <f t="shared" si="8"/>
        <v>9</v>
      </c>
    </row>
    <row r="95" spans="1:18" x14ac:dyDescent="0.2">
      <c r="A95" s="1" t="s">
        <v>506</v>
      </c>
      <c r="B95" s="1" t="s">
        <v>506</v>
      </c>
      <c r="C95" s="1" t="s">
        <v>507</v>
      </c>
      <c r="D95" s="3">
        <v>8</v>
      </c>
      <c r="E95" s="3">
        <v>8</v>
      </c>
      <c r="F95" s="3">
        <v>8</v>
      </c>
      <c r="G95" s="3">
        <v>8</v>
      </c>
      <c r="H95" s="3">
        <v>7</v>
      </c>
      <c r="I95" s="3">
        <v>7</v>
      </c>
      <c r="J95" s="3">
        <v>7</v>
      </c>
      <c r="L95" s="5">
        <v>28</v>
      </c>
      <c r="N95" s="2">
        <f t="shared" si="5"/>
        <v>8</v>
      </c>
      <c r="O95" s="2">
        <f t="shared" si="6"/>
        <v>8</v>
      </c>
      <c r="P95" s="1" t="s">
        <v>4528</v>
      </c>
      <c r="Q95" s="6">
        <f t="shared" si="7"/>
        <v>8</v>
      </c>
      <c r="R95" s="6">
        <f t="shared" si="8"/>
        <v>8</v>
      </c>
    </row>
    <row r="96" spans="1:18" x14ac:dyDescent="0.2">
      <c r="A96" s="1" t="s">
        <v>518</v>
      </c>
      <c r="B96" s="1" t="s">
        <v>518</v>
      </c>
      <c r="C96" s="1" t="s">
        <v>519</v>
      </c>
      <c r="D96" s="3">
        <v>7</v>
      </c>
      <c r="E96" s="3">
        <v>7</v>
      </c>
      <c r="F96" s="3">
        <v>8</v>
      </c>
      <c r="G96" s="3">
        <v>8</v>
      </c>
      <c r="H96" s="3">
        <v>10</v>
      </c>
      <c r="I96" s="3">
        <v>10</v>
      </c>
      <c r="J96" s="3">
        <v>10</v>
      </c>
      <c r="L96" s="5">
        <v>96</v>
      </c>
      <c r="N96" s="2">
        <f t="shared" si="5"/>
        <v>8</v>
      </c>
      <c r="O96" s="2">
        <f t="shared" si="6"/>
        <v>10</v>
      </c>
      <c r="P96" s="1" t="s">
        <v>4528</v>
      </c>
      <c r="Q96" s="6">
        <f t="shared" si="7"/>
        <v>7</v>
      </c>
      <c r="R96" s="6">
        <f t="shared" si="8"/>
        <v>13</v>
      </c>
    </row>
    <row r="97" spans="1:18" x14ac:dyDescent="0.2">
      <c r="A97" s="1" t="s">
        <v>524</v>
      </c>
      <c r="B97" s="1" t="s">
        <v>524</v>
      </c>
      <c r="C97" s="1" t="s">
        <v>525</v>
      </c>
      <c r="D97" s="3">
        <v>8</v>
      </c>
      <c r="E97" s="3">
        <v>8</v>
      </c>
      <c r="F97" s="3">
        <v>8</v>
      </c>
      <c r="G97" s="3">
        <v>8</v>
      </c>
      <c r="H97" s="3">
        <v>8</v>
      </c>
      <c r="I97" s="3">
        <v>8</v>
      </c>
      <c r="J97" s="3">
        <v>8</v>
      </c>
      <c r="L97" s="5">
        <v>70</v>
      </c>
      <c r="N97" s="2">
        <f t="shared" si="5"/>
        <v>8</v>
      </c>
      <c r="O97" s="2">
        <f t="shared" si="6"/>
        <v>8</v>
      </c>
      <c r="P97" s="1" t="s">
        <v>4528</v>
      </c>
      <c r="Q97" s="6">
        <f t="shared" si="7"/>
        <v>8</v>
      </c>
      <c r="R97" s="6">
        <f t="shared" si="8"/>
        <v>8</v>
      </c>
    </row>
    <row r="98" spans="1:18" x14ac:dyDescent="0.2">
      <c r="A98" s="1" t="s">
        <v>528</v>
      </c>
      <c r="B98" s="1" t="s">
        <v>528</v>
      </c>
      <c r="C98" s="1" t="s">
        <v>529</v>
      </c>
      <c r="D98" s="3">
        <v>8</v>
      </c>
      <c r="E98" s="3">
        <v>8</v>
      </c>
      <c r="F98" s="3">
        <v>8</v>
      </c>
      <c r="G98" s="3">
        <v>8</v>
      </c>
      <c r="H98" s="3">
        <v>8</v>
      </c>
      <c r="I98" s="3">
        <v>8</v>
      </c>
      <c r="J98" s="3">
        <v>8</v>
      </c>
      <c r="L98" s="5">
        <v>41</v>
      </c>
      <c r="N98" s="2">
        <f t="shared" si="5"/>
        <v>8</v>
      </c>
      <c r="O98" s="2">
        <f t="shared" si="6"/>
        <v>8</v>
      </c>
      <c r="P98" s="1" t="s">
        <v>4528</v>
      </c>
      <c r="Q98" s="6">
        <f t="shared" si="7"/>
        <v>8</v>
      </c>
      <c r="R98" s="6">
        <f t="shared" si="8"/>
        <v>8</v>
      </c>
    </row>
    <row r="99" spans="1:18" x14ac:dyDescent="0.2">
      <c r="A99" s="1" t="s">
        <v>532</v>
      </c>
      <c r="B99" s="1" t="s">
        <v>532</v>
      </c>
      <c r="C99" s="1" t="s">
        <v>533</v>
      </c>
      <c r="D99" s="3">
        <v>8</v>
      </c>
      <c r="E99" s="3">
        <v>8</v>
      </c>
      <c r="F99" s="3">
        <v>7</v>
      </c>
      <c r="G99" s="3">
        <v>8</v>
      </c>
      <c r="H99" s="3">
        <v>9</v>
      </c>
      <c r="I99" s="3">
        <v>9</v>
      </c>
      <c r="J99" s="3">
        <v>9</v>
      </c>
      <c r="L99" s="5">
        <v>58</v>
      </c>
      <c r="N99" s="2">
        <f t="shared" si="5"/>
        <v>8</v>
      </c>
      <c r="O99" s="2">
        <f t="shared" si="6"/>
        <v>9</v>
      </c>
      <c r="P99" s="1" t="s">
        <v>4528</v>
      </c>
      <c r="Q99" s="6">
        <f t="shared" si="7"/>
        <v>8</v>
      </c>
      <c r="R99" s="6">
        <f t="shared" si="8"/>
        <v>9</v>
      </c>
    </row>
    <row r="100" spans="1:18" x14ac:dyDescent="0.2">
      <c r="A100" s="1" t="s">
        <v>550</v>
      </c>
      <c r="B100" s="1" t="s">
        <v>550</v>
      </c>
      <c r="C100" s="1" t="s">
        <v>551</v>
      </c>
      <c r="D100" s="3">
        <v>8</v>
      </c>
      <c r="E100" s="3">
        <v>8</v>
      </c>
      <c r="F100" s="3">
        <v>8</v>
      </c>
      <c r="G100" s="3">
        <v>8</v>
      </c>
      <c r="H100" s="3">
        <v>8</v>
      </c>
      <c r="I100" s="3">
        <v>8</v>
      </c>
      <c r="J100" s="3">
        <v>8</v>
      </c>
      <c r="L100" s="5">
        <v>81</v>
      </c>
      <c r="N100" s="2">
        <f t="shared" si="5"/>
        <v>8</v>
      </c>
      <c r="O100" s="2">
        <f t="shared" si="6"/>
        <v>8</v>
      </c>
      <c r="P100" s="1" t="s">
        <v>4528</v>
      </c>
      <c r="Q100" s="6">
        <f t="shared" si="7"/>
        <v>8</v>
      </c>
      <c r="R100" s="6">
        <f t="shared" si="8"/>
        <v>8</v>
      </c>
    </row>
    <row r="101" spans="1:18" x14ac:dyDescent="0.2">
      <c r="A101" s="1" t="s">
        <v>562</v>
      </c>
      <c r="B101" s="1" t="s">
        <v>562</v>
      </c>
      <c r="C101" s="1" t="s">
        <v>563</v>
      </c>
      <c r="D101" s="3">
        <v>8</v>
      </c>
      <c r="E101" s="3">
        <v>6</v>
      </c>
      <c r="F101" s="3">
        <v>6</v>
      </c>
      <c r="G101" s="3">
        <v>6</v>
      </c>
      <c r="H101" s="3">
        <v>7</v>
      </c>
      <c r="I101" s="3">
        <v>7</v>
      </c>
      <c r="J101" s="3">
        <v>7</v>
      </c>
      <c r="L101" s="5">
        <v>20</v>
      </c>
      <c r="N101" s="2">
        <f t="shared" si="5"/>
        <v>8</v>
      </c>
      <c r="O101" s="2">
        <f t="shared" si="6"/>
        <v>7</v>
      </c>
      <c r="P101" s="1" t="s">
        <v>4528</v>
      </c>
      <c r="Q101" s="6">
        <f t="shared" si="7"/>
        <v>8</v>
      </c>
      <c r="R101" s="6">
        <f t="shared" si="8"/>
        <v>7</v>
      </c>
    </row>
    <row r="102" spans="1:18" x14ac:dyDescent="0.2">
      <c r="A102" s="1" t="s">
        <v>586</v>
      </c>
      <c r="B102" s="1" t="s">
        <v>586</v>
      </c>
      <c r="C102" s="1" t="s">
        <v>587</v>
      </c>
      <c r="D102" s="3">
        <v>7</v>
      </c>
      <c r="E102" s="3">
        <v>8</v>
      </c>
      <c r="F102" s="3">
        <v>8</v>
      </c>
      <c r="G102" s="3">
        <v>8</v>
      </c>
      <c r="H102" s="3">
        <v>8</v>
      </c>
      <c r="I102" s="3">
        <v>8</v>
      </c>
      <c r="J102" s="3">
        <v>8</v>
      </c>
      <c r="L102" s="5">
        <v>89</v>
      </c>
      <c r="N102" s="2">
        <f t="shared" si="5"/>
        <v>8</v>
      </c>
      <c r="O102" s="2">
        <f t="shared" si="6"/>
        <v>8</v>
      </c>
      <c r="P102" s="1" t="s">
        <v>4528</v>
      </c>
      <c r="Q102" s="6">
        <f t="shared" si="7"/>
        <v>7</v>
      </c>
      <c r="R102" s="6">
        <f t="shared" si="8"/>
        <v>8</v>
      </c>
    </row>
    <row r="103" spans="1:18" x14ac:dyDescent="0.2">
      <c r="A103" s="1" t="s">
        <v>634</v>
      </c>
      <c r="B103" s="1" t="s">
        <v>634</v>
      </c>
      <c r="C103" s="1" t="s">
        <v>635</v>
      </c>
      <c r="D103" s="3">
        <v>8</v>
      </c>
      <c r="E103" s="3">
        <v>8</v>
      </c>
      <c r="F103" s="3">
        <v>8</v>
      </c>
      <c r="G103" s="3">
        <v>8</v>
      </c>
      <c r="H103" s="3">
        <v>8</v>
      </c>
      <c r="I103" s="3">
        <v>7</v>
      </c>
      <c r="J103" s="3">
        <v>7</v>
      </c>
      <c r="L103" s="5">
        <v>51</v>
      </c>
      <c r="N103" s="2">
        <f t="shared" si="5"/>
        <v>8</v>
      </c>
      <c r="O103" s="2">
        <f t="shared" si="6"/>
        <v>8</v>
      </c>
      <c r="P103" s="1" t="s">
        <v>4528</v>
      </c>
      <c r="Q103" s="6">
        <f t="shared" si="7"/>
        <v>8</v>
      </c>
      <c r="R103" s="6">
        <f t="shared" si="8"/>
        <v>8</v>
      </c>
    </row>
    <row r="104" spans="1:18" x14ac:dyDescent="0.2">
      <c r="A104" s="1" t="s">
        <v>668</v>
      </c>
      <c r="B104" s="1" t="s">
        <v>668</v>
      </c>
      <c r="C104" s="1" t="s">
        <v>669</v>
      </c>
      <c r="D104" s="3">
        <v>7</v>
      </c>
      <c r="E104" s="3">
        <v>7</v>
      </c>
      <c r="F104" s="3">
        <v>8</v>
      </c>
      <c r="G104" s="3">
        <v>8</v>
      </c>
      <c r="H104" s="3">
        <v>8</v>
      </c>
      <c r="I104" s="3">
        <v>8</v>
      </c>
      <c r="J104" s="3">
        <v>8</v>
      </c>
      <c r="L104" s="5">
        <v>71</v>
      </c>
      <c r="N104" s="2">
        <f t="shared" si="5"/>
        <v>8</v>
      </c>
      <c r="O104" s="2">
        <f t="shared" si="6"/>
        <v>8</v>
      </c>
      <c r="P104" s="1" t="s">
        <v>4528</v>
      </c>
      <c r="Q104" s="6">
        <f t="shared" si="7"/>
        <v>7</v>
      </c>
      <c r="R104" s="6">
        <f t="shared" si="8"/>
        <v>8</v>
      </c>
    </row>
    <row r="105" spans="1:18" x14ac:dyDescent="0.2">
      <c r="A105" s="1" t="s">
        <v>682</v>
      </c>
      <c r="B105" s="1" t="s">
        <v>682</v>
      </c>
      <c r="C105" s="1" t="s">
        <v>683</v>
      </c>
      <c r="D105" s="3">
        <v>8</v>
      </c>
      <c r="E105" s="3">
        <v>8</v>
      </c>
      <c r="F105" s="3">
        <v>7</v>
      </c>
      <c r="G105" s="3">
        <v>7</v>
      </c>
      <c r="H105" s="3">
        <v>8</v>
      </c>
      <c r="I105" s="3">
        <v>8</v>
      </c>
      <c r="J105" s="3">
        <v>8</v>
      </c>
      <c r="L105" s="5">
        <v>34</v>
      </c>
      <c r="N105" s="2">
        <f t="shared" si="5"/>
        <v>8</v>
      </c>
      <c r="O105" s="2">
        <f t="shared" si="6"/>
        <v>8</v>
      </c>
      <c r="P105" s="1" t="s">
        <v>4528</v>
      </c>
      <c r="Q105" s="6">
        <f t="shared" si="7"/>
        <v>8</v>
      </c>
      <c r="R105" s="6">
        <f t="shared" si="8"/>
        <v>8</v>
      </c>
    </row>
    <row r="106" spans="1:18" x14ac:dyDescent="0.2">
      <c r="A106" s="1" t="s">
        <v>704</v>
      </c>
      <c r="B106" s="1" t="s">
        <v>704</v>
      </c>
      <c r="C106" s="1" t="s">
        <v>705</v>
      </c>
      <c r="D106" s="3">
        <v>7</v>
      </c>
      <c r="E106" s="3">
        <v>8</v>
      </c>
      <c r="F106" s="3">
        <v>8</v>
      </c>
      <c r="G106" s="3">
        <v>8</v>
      </c>
      <c r="H106" s="3">
        <v>8</v>
      </c>
      <c r="I106" s="3">
        <v>8</v>
      </c>
      <c r="J106" s="3">
        <v>8</v>
      </c>
      <c r="L106" s="5">
        <v>51</v>
      </c>
      <c r="N106" s="2">
        <f t="shared" si="5"/>
        <v>8</v>
      </c>
      <c r="O106" s="2">
        <f t="shared" si="6"/>
        <v>8</v>
      </c>
      <c r="P106" s="1" t="s">
        <v>4528</v>
      </c>
      <c r="Q106" s="6">
        <f t="shared" si="7"/>
        <v>7</v>
      </c>
      <c r="R106" s="6">
        <f t="shared" si="8"/>
        <v>8</v>
      </c>
    </row>
    <row r="107" spans="1:18" x14ac:dyDescent="0.2">
      <c r="A107" s="1" t="s">
        <v>740</v>
      </c>
      <c r="B107" s="1" t="s">
        <v>740</v>
      </c>
      <c r="C107" s="1" t="s">
        <v>741</v>
      </c>
      <c r="D107" s="3">
        <v>8</v>
      </c>
      <c r="E107" s="3">
        <v>8</v>
      </c>
      <c r="F107" s="3">
        <v>8</v>
      </c>
      <c r="G107" s="3">
        <v>8</v>
      </c>
      <c r="H107" s="3">
        <v>8</v>
      </c>
      <c r="I107" s="3">
        <v>8</v>
      </c>
      <c r="J107" s="3">
        <v>8</v>
      </c>
      <c r="L107" s="5">
        <v>71</v>
      </c>
      <c r="N107" s="2">
        <f t="shared" si="5"/>
        <v>8</v>
      </c>
      <c r="O107" s="2">
        <f t="shared" si="6"/>
        <v>8</v>
      </c>
      <c r="P107" s="1" t="s">
        <v>4528</v>
      </c>
      <c r="Q107" s="6">
        <f t="shared" si="7"/>
        <v>8</v>
      </c>
      <c r="R107" s="6">
        <f t="shared" si="8"/>
        <v>8</v>
      </c>
    </row>
    <row r="108" spans="1:18" x14ac:dyDescent="0.2">
      <c r="A108" s="1" t="s">
        <v>907</v>
      </c>
      <c r="B108" s="1" t="s">
        <v>907</v>
      </c>
      <c r="C108" s="1" t="s">
        <v>908</v>
      </c>
      <c r="D108" s="3">
        <v>8</v>
      </c>
      <c r="E108" s="3">
        <v>6</v>
      </c>
      <c r="F108" s="3">
        <v>6</v>
      </c>
      <c r="G108" s="3">
        <v>6</v>
      </c>
      <c r="H108" s="3">
        <v>6</v>
      </c>
      <c r="I108" s="3">
        <v>6</v>
      </c>
      <c r="J108" s="3">
        <v>6</v>
      </c>
      <c r="L108" s="5">
        <v>25</v>
      </c>
      <c r="N108" s="2">
        <f t="shared" si="5"/>
        <v>8</v>
      </c>
      <c r="O108" s="2">
        <f t="shared" si="6"/>
        <v>6</v>
      </c>
      <c r="P108" s="1" t="s">
        <v>4528</v>
      </c>
      <c r="Q108" s="6">
        <f t="shared" si="7"/>
        <v>8</v>
      </c>
      <c r="R108" s="6">
        <f t="shared" si="8"/>
        <v>6</v>
      </c>
    </row>
    <row r="109" spans="1:18" x14ac:dyDescent="0.2">
      <c r="A109" s="1" t="s">
        <v>999</v>
      </c>
      <c r="B109" s="1" t="s">
        <v>999</v>
      </c>
      <c r="C109" s="1" t="s">
        <v>1000</v>
      </c>
      <c r="D109" s="3">
        <v>8</v>
      </c>
      <c r="E109" s="3">
        <v>8</v>
      </c>
      <c r="F109" s="3">
        <v>8</v>
      </c>
      <c r="G109" s="3">
        <v>8</v>
      </c>
      <c r="H109" s="3">
        <v>8</v>
      </c>
      <c r="I109" s="3">
        <v>8</v>
      </c>
      <c r="J109" s="3">
        <v>8</v>
      </c>
      <c r="L109" s="5">
        <v>45</v>
      </c>
      <c r="N109" s="2">
        <f t="shared" si="5"/>
        <v>8</v>
      </c>
      <c r="O109" s="2">
        <f t="shared" si="6"/>
        <v>8</v>
      </c>
      <c r="P109" s="1" t="s">
        <v>4528</v>
      </c>
      <c r="Q109" s="6">
        <f t="shared" si="7"/>
        <v>8</v>
      </c>
      <c r="R109" s="6">
        <f t="shared" si="8"/>
        <v>8</v>
      </c>
    </row>
    <row r="110" spans="1:18" x14ac:dyDescent="0.2">
      <c r="A110" s="1" t="s">
        <v>1071</v>
      </c>
      <c r="B110" s="1" t="s">
        <v>1071</v>
      </c>
      <c r="C110" s="1" t="s">
        <v>1072</v>
      </c>
      <c r="D110" s="3">
        <v>7</v>
      </c>
      <c r="E110" s="3">
        <v>7</v>
      </c>
      <c r="F110" s="3">
        <v>8</v>
      </c>
      <c r="G110" s="3">
        <v>8</v>
      </c>
      <c r="H110" s="3">
        <v>8</v>
      </c>
      <c r="I110" s="3">
        <v>8</v>
      </c>
      <c r="J110" s="3">
        <v>8</v>
      </c>
      <c r="L110" s="5">
        <v>54</v>
      </c>
      <c r="N110" s="2">
        <f t="shared" si="5"/>
        <v>8</v>
      </c>
      <c r="O110" s="2">
        <f t="shared" si="6"/>
        <v>8</v>
      </c>
      <c r="P110" s="1" t="s">
        <v>4528</v>
      </c>
      <c r="Q110" s="6">
        <f t="shared" si="7"/>
        <v>7</v>
      </c>
      <c r="R110" s="6">
        <f t="shared" si="8"/>
        <v>8</v>
      </c>
    </row>
    <row r="111" spans="1:18" x14ac:dyDescent="0.2">
      <c r="A111" s="1" t="s">
        <v>1097</v>
      </c>
      <c r="B111" s="1" t="s">
        <v>1097</v>
      </c>
      <c r="C111" s="1" t="s">
        <v>1098</v>
      </c>
      <c r="D111" s="3">
        <v>7</v>
      </c>
      <c r="E111" s="3">
        <v>8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L111" s="5">
        <v>47</v>
      </c>
      <c r="N111" s="2">
        <f t="shared" si="5"/>
        <v>8</v>
      </c>
      <c r="O111" s="2">
        <f t="shared" si="6"/>
        <v>0</v>
      </c>
      <c r="P111" s="1" t="s">
        <v>4528</v>
      </c>
      <c r="Q111" s="6">
        <f t="shared" si="7"/>
        <v>7</v>
      </c>
      <c r="R111" s="6">
        <f t="shared" si="8"/>
        <v>0</v>
      </c>
    </row>
    <row r="112" spans="1:18" x14ac:dyDescent="0.2">
      <c r="A112" s="1" t="s">
        <v>1141</v>
      </c>
      <c r="B112" s="1" t="s">
        <v>1141</v>
      </c>
      <c r="C112" s="1" t="s">
        <v>1142</v>
      </c>
      <c r="D112" s="3">
        <v>8</v>
      </c>
      <c r="E112" s="3">
        <v>8</v>
      </c>
      <c r="F112" s="3">
        <v>6</v>
      </c>
      <c r="G112" s="3">
        <v>6</v>
      </c>
      <c r="H112" s="3">
        <v>6</v>
      </c>
      <c r="I112" s="3">
        <v>6</v>
      </c>
      <c r="J112" s="3">
        <v>6</v>
      </c>
      <c r="L112" s="5">
        <v>4</v>
      </c>
      <c r="N112" s="2">
        <f t="shared" si="5"/>
        <v>8</v>
      </c>
      <c r="O112" s="2">
        <f t="shared" si="6"/>
        <v>6</v>
      </c>
      <c r="P112" s="1" t="s">
        <v>4528</v>
      </c>
      <c r="Q112" s="6">
        <f t="shared" si="7"/>
        <v>8</v>
      </c>
      <c r="R112" s="6">
        <f t="shared" si="8"/>
        <v>6</v>
      </c>
    </row>
    <row r="113" spans="1:18" x14ac:dyDescent="0.2">
      <c r="A113" s="1" t="s">
        <v>1171</v>
      </c>
      <c r="B113" s="1" t="s">
        <v>1171</v>
      </c>
      <c r="C113" s="1" t="s">
        <v>1172</v>
      </c>
      <c r="D113" s="3">
        <v>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L113" s="5">
        <v>0</v>
      </c>
      <c r="N113" s="2">
        <f t="shared" si="5"/>
        <v>8</v>
      </c>
      <c r="O113" s="2">
        <f t="shared" si="6"/>
        <v>0</v>
      </c>
      <c r="P113" s="1" t="s">
        <v>4528</v>
      </c>
      <c r="Q113" s="6">
        <f t="shared" si="7"/>
        <v>8</v>
      </c>
      <c r="R113" s="6">
        <f t="shared" si="8"/>
        <v>0</v>
      </c>
    </row>
    <row r="114" spans="1:18" x14ac:dyDescent="0.2">
      <c r="A114" s="1" t="s">
        <v>1217</v>
      </c>
      <c r="B114" s="1" t="s">
        <v>1217</v>
      </c>
      <c r="C114" s="1" t="s">
        <v>1218</v>
      </c>
      <c r="D114" s="3">
        <v>8</v>
      </c>
      <c r="E114" s="3">
        <v>8</v>
      </c>
      <c r="F114" s="3">
        <v>7</v>
      </c>
      <c r="G114" s="3">
        <v>7</v>
      </c>
      <c r="H114" s="3">
        <v>7</v>
      </c>
      <c r="I114" s="3">
        <v>8</v>
      </c>
      <c r="J114" s="3">
        <v>8</v>
      </c>
      <c r="L114" s="5">
        <v>44</v>
      </c>
      <c r="N114" s="2">
        <f t="shared" si="5"/>
        <v>8</v>
      </c>
      <c r="O114" s="2">
        <f t="shared" si="6"/>
        <v>8</v>
      </c>
      <c r="P114" s="1" t="s">
        <v>4528</v>
      </c>
      <c r="Q114" s="6">
        <f t="shared" si="7"/>
        <v>8</v>
      </c>
      <c r="R114" s="6">
        <f t="shared" si="8"/>
        <v>8</v>
      </c>
    </row>
    <row r="115" spans="1:18" x14ac:dyDescent="0.2">
      <c r="A115" s="1" t="s">
        <v>1249</v>
      </c>
      <c r="B115" s="1" t="s">
        <v>1249</v>
      </c>
      <c r="C115" s="1" t="s">
        <v>1250</v>
      </c>
      <c r="D115" s="3">
        <v>8</v>
      </c>
      <c r="E115" s="3">
        <v>8</v>
      </c>
      <c r="F115" s="3">
        <v>8</v>
      </c>
      <c r="G115" s="3">
        <v>8</v>
      </c>
      <c r="H115" s="3">
        <v>8</v>
      </c>
      <c r="I115" s="3">
        <v>8</v>
      </c>
      <c r="J115" s="3">
        <v>8</v>
      </c>
      <c r="L115" s="5">
        <v>6</v>
      </c>
      <c r="N115" s="2">
        <f t="shared" si="5"/>
        <v>8</v>
      </c>
      <c r="O115" s="2">
        <f t="shared" si="6"/>
        <v>8</v>
      </c>
      <c r="P115" s="1" t="s">
        <v>4528</v>
      </c>
      <c r="Q115" s="6">
        <f t="shared" si="7"/>
        <v>8</v>
      </c>
      <c r="R115" s="6">
        <f t="shared" si="8"/>
        <v>8</v>
      </c>
    </row>
    <row r="116" spans="1:18" x14ac:dyDescent="0.2">
      <c r="A116" s="1" t="s">
        <v>1259</v>
      </c>
      <c r="B116" s="1" t="s">
        <v>1259</v>
      </c>
      <c r="C116" s="1" t="s">
        <v>1260</v>
      </c>
      <c r="D116" s="3">
        <v>8</v>
      </c>
      <c r="E116" s="3">
        <v>8</v>
      </c>
      <c r="F116" s="3">
        <v>8</v>
      </c>
      <c r="G116" s="3">
        <v>7</v>
      </c>
      <c r="H116" s="3">
        <v>7</v>
      </c>
      <c r="I116" s="3">
        <v>7</v>
      </c>
      <c r="J116" s="3">
        <v>7</v>
      </c>
      <c r="L116" s="5">
        <v>123</v>
      </c>
      <c r="N116" s="2">
        <f t="shared" si="5"/>
        <v>8</v>
      </c>
      <c r="O116" s="2">
        <f t="shared" si="6"/>
        <v>7</v>
      </c>
      <c r="P116" s="1" t="s">
        <v>4528</v>
      </c>
      <c r="Q116" s="6">
        <f t="shared" si="7"/>
        <v>8</v>
      </c>
      <c r="R116" s="6">
        <f t="shared" si="8"/>
        <v>13</v>
      </c>
    </row>
    <row r="117" spans="1:18" x14ac:dyDescent="0.2">
      <c r="A117" s="1" t="s">
        <v>1267</v>
      </c>
      <c r="B117" s="1" t="s">
        <v>1267</v>
      </c>
      <c r="C117" s="1" t="s">
        <v>1268</v>
      </c>
      <c r="D117" s="3">
        <v>8</v>
      </c>
      <c r="E117" s="3">
        <v>8</v>
      </c>
      <c r="F117" s="3">
        <v>8</v>
      </c>
      <c r="G117" s="3">
        <v>8</v>
      </c>
      <c r="H117" s="3">
        <v>8</v>
      </c>
      <c r="I117" s="3">
        <v>8</v>
      </c>
      <c r="J117" s="3">
        <v>8</v>
      </c>
      <c r="L117" s="5">
        <v>71</v>
      </c>
      <c r="N117" s="2">
        <f t="shared" si="5"/>
        <v>8</v>
      </c>
      <c r="O117" s="2">
        <f t="shared" si="6"/>
        <v>8</v>
      </c>
      <c r="P117" s="1" t="s">
        <v>4528</v>
      </c>
      <c r="Q117" s="6">
        <f t="shared" si="7"/>
        <v>8</v>
      </c>
      <c r="R117" s="6">
        <f t="shared" si="8"/>
        <v>8</v>
      </c>
    </row>
    <row r="118" spans="1:18" x14ac:dyDescent="0.2">
      <c r="A118" s="1" t="s">
        <v>1273</v>
      </c>
      <c r="B118" s="1" t="s">
        <v>1273</v>
      </c>
      <c r="C118" s="1" t="s">
        <v>1274</v>
      </c>
      <c r="D118" s="3">
        <v>8</v>
      </c>
      <c r="E118" s="3">
        <v>8</v>
      </c>
      <c r="F118" s="3">
        <v>8</v>
      </c>
      <c r="G118" s="3">
        <v>8</v>
      </c>
      <c r="H118" s="3">
        <v>8</v>
      </c>
      <c r="I118" s="3">
        <v>8</v>
      </c>
      <c r="J118" s="3">
        <v>8</v>
      </c>
      <c r="L118" s="5">
        <v>47</v>
      </c>
      <c r="N118" s="2">
        <f t="shared" si="5"/>
        <v>8</v>
      </c>
      <c r="O118" s="2">
        <f t="shared" si="6"/>
        <v>8</v>
      </c>
      <c r="P118" s="1" t="s">
        <v>4528</v>
      </c>
      <c r="Q118" s="6">
        <f t="shared" si="7"/>
        <v>8</v>
      </c>
      <c r="R118" s="6">
        <f t="shared" si="8"/>
        <v>8</v>
      </c>
    </row>
    <row r="119" spans="1:18" x14ac:dyDescent="0.2">
      <c r="A119" s="1" t="s">
        <v>1289</v>
      </c>
      <c r="B119" s="1" t="s">
        <v>1289</v>
      </c>
      <c r="C119" s="1" t="s">
        <v>1290</v>
      </c>
      <c r="D119" s="3">
        <v>8</v>
      </c>
      <c r="E119" s="3">
        <v>8</v>
      </c>
      <c r="F119" s="3">
        <v>8</v>
      </c>
      <c r="G119" s="3">
        <v>8</v>
      </c>
      <c r="H119" s="3">
        <v>8</v>
      </c>
      <c r="I119" s="3">
        <v>8</v>
      </c>
      <c r="J119" s="3">
        <v>8</v>
      </c>
      <c r="L119" s="5">
        <v>52</v>
      </c>
      <c r="N119" s="2">
        <f t="shared" si="5"/>
        <v>8</v>
      </c>
      <c r="O119" s="2">
        <f t="shared" si="6"/>
        <v>8</v>
      </c>
      <c r="P119" s="1" t="s">
        <v>4528</v>
      </c>
      <c r="Q119" s="6">
        <f t="shared" si="7"/>
        <v>8</v>
      </c>
      <c r="R119" s="6">
        <f t="shared" si="8"/>
        <v>8</v>
      </c>
    </row>
    <row r="120" spans="1:18" x14ac:dyDescent="0.2">
      <c r="A120" s="1" t="s">
        <v>1353</v>
      </c>
      <c r="B120" s="1" t="s">
        <v>1353</v>
      </c>
      <c r="C120" s="1" t="s">
        <v>1354</v>
      </c>
      <c r="D120" s="3">
        <v>7</v>
      </c>
      <c r="E120" s="3">
        <v>7</v>
      </c>
      <c r="F120" s="3">
        <v>8</v>
      </c>
      <c r="G120" s="3">
        <v>8</v>
      </c>
      <c r="H120" s="3">
        <v>7</v>
      </c>
      <c r="I120" s="3">
        <v>7</v>
      </c>
      <c r="J120" s="3">
        <v>7</v>
      </c>
      <c r="L120" s="5">
        <v>0</v>
      </c>
      <c r="N120" s="2">
        <f t="shared" si="5"/>
        <v>8</v>
      </c>
      <c r="O120" s="2">
        <f t="shared" si="6"/>
        <v>8</v>
      </c>
      <c r="P120" s="1" t="s">
        <v>4528</v>
      </c>
      <c r="Q120" s="6">
        <f t="shared" si="7"/>
        <v>7</v>
      </c>
      <c r="R120" s="6">
        <f t="shared" si="8"/>
        <v>8</v>
      </c>
    </row>
    <row r="121" spans="1:18" x14ac:dyDescent="0.2">
      <c r="A121" s="1" t="s">
        <v>1361</v>
      </c>
      <c r="B121" s="1" t="s">
        <v>1361</v>
      </c>
      <c r="C121" s="1" t="s">
        <v>1362</v>
      </c>
      <c r="D121" s="3">
        <v>8</v>
      </c>
      <c r="E121" s="3">
        <v>8</v>
      </c>
      <c r="F121" s="3">
        <v>8</v>
      </c>
      <c r="G121" s="3">
        <v>8</v>
      </c>
      <c r="H121" s="3">
        <v>9</v>
      </c>
      <c r="I121" s="3">
        <v>9</v>
      </c>
      <c r="J121" s="3">
        <v>9</v>
      </c>
      <c r="L121" s="5">
        <v>92</v>
      </c>
      <c r="N121" s="2">
        <f t="shared" si="5"/>
        <v>8</v>
      </c>
      <c r="O121" s="2">
        <f t="shared" si="6"/>
        <v>9</v>
      </c>
      <c r="P121" s="1" t="s">
        <v>4528</v>
      </c>
      <c r="Q121" s="6">
        <f t="shared" si="7"/>
        <v>8</v>
      </c>
      <c r="R121" s="6">
        <f t="shared" si="8"/>
        <v>13</v>
      </c>
    </row>
    <row r="122" spans="1:18" x14ac:dyDescent="0.2">
      <c r="A122" s="1" t="s">
        <v>1369</v>
      </c>
      <c r="B122" s="1" t="s">
        <v>1369</v>
      </c>
      <c r="C122" s="1" t="s">
        <v>1370</v>
      </c>
      <c r="D122" s="3">
        <v>8</v>
      </c>
      <c r="E122" s="3">
        <v>8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L122" s="5">
        <v>0</v>
      </c>
      <c r="N122" s="2">
        <f t="shared" si="5"/>
        <v>8</v>
      </c>
      <c r="O122" s="2">
        <f t="shared" si="6"/>
        <v>0</v>
      </c>
      <c r="P122" s="1" t="s">
        <v>4528</v>
      </c>
      <c r="Q122" s="6">
        <f t="shared" si="7"/>
        <v>8</v>
      </c>
      <c r="R122" s="6">
        <f t="shared" si="8"/>
        <v>0</v>
      </c>
    </row>
    <row r="123" spans="1:18" x14ac:dyDescent="0.2">
      <c r="A123" s="1" t="s">
        <v>1385</v>
      </c>
      <c r="B123" s="1" t="s">
        <v>1385</v>
      </c>
      <c r="C123" s="1" t="s">
        <v>1386</v>
      </c>
      <c r="D123" s="3">
        <v>8</v>
      </c>
      <c r="E123" s="3">
        <v>8</v>
      </c>
      <c r="F123" s="3">
        <v>8</v>
      </c>
      <c r="G123" s="3">
        <v>8</v>
      </c>
      <c r="H123" s="3">
        <v>8</v>
      </c>
      <c r="I123" s="3">
        <v>6</v>
      </c>
      <c r="J123" s="3">
        <v>6</v>
      </c>
      <c r="L123" s="5">
        <v>4</v>
      </c>
      <c r="N123" s="2">
        <f t="shared" si="5"/>
        <v>8</v>
      </c>
      <c r="O123" s="2">
        <f t="shared" si="6"/>
        <v>8</v>
      </c>
      <c r="P123" s="1" t="s">
        <v>4528</v>
      </c>
      <c r="Q123" s="6">
        <f t="shared" si="7"/>
        <v>8</v>
      </c>
      <c r="R123" s="6">
        <f t="shared" si="8"/>
        <v>8</v>
      </c>
    </row>
    <row r="124" spans="1:18" x14ac:dyDescent="0.2">
      <c r="A124" s="1" t="s">
        <v>1491</v>
      </c>
      <c r="B124" s="1" t="s">
        <v>1491</v>
      </c>
      <c r="C124" s="1" t="s">
        <v>1492</v>
      </c>
      <c r="D124" s="3">
        <v>8</v>
      </c>
      <c r="E124" s="3">
        <v>7</v>
      </c>
      <c r="F124" s="3">
        <v>7</v>
      </c>
      <c r="G124" s="3">
        <v>6</v>
      </c>
      <c r="H124" s="3">
        <v>6</v>
      </c>
      <c r="I124" s="3">
        <v>6</v>
      </c>
      <c r="J124" s="3">
        <v>5</v>
      </c>
      <c r="L124" s="5">
        <v>0</v>
      </c>
      <c r="N124" s="2">
        <f t="shared" si="5"/>
        <v>8</v>
      </c>
      <c r="O124" s="2">
        <f t="shared" si="6"/>
        <v>6</v>
      </c>
      <c r="P124" s="1" t="s">
        <v>4528</v>
      </c>
      <c r="Q124" s="6">
        <f t="shared" si="7"/>
        <v>8</v>
      </c>
      <c r="R124" s="6">
        <f t="shared" si="8"/>
        <v>6</v>
      </c>
    </row>
    <row r="125" spans="1:18" x14ac:dyDescent="0.2">
      <c r="A125" s="1" t="s">
        <v>1493</v>
      </c>
      <c r="B125" s="1" t="s">
        <v>1493</v>
      </c>
      <c r="C125" s="1" t="s">
        <v>1494</v>
      </c>
      <c r="D125" s="3">
        <v>8</v>
      </c>
      <c r="E125" s="3">
        <v>8</v>
      </c>
      <c r="F125" s="3">
        <v>6</v>
      </c>
      <c r="G125" s="3">
        <v>6</v>
      </c>
      <c r="H125" s="3">
        <v>6</v>
      </c>
      <c r="I125" s="3">
        <v>6</v>
      </c>
      <c r="J125" s="3">
        <v>6</v>
      </c>
      <c r="L125" s="5">
        <v>3</v>
      </c>
      <c r="N125" s="2">
        <f t="shared" si="5"/>
        <v>8</v>
      </c>
      <c r="O125" s="2">
        <f t="shared" si="6"/>
        <v>6</v>
      </c>
      <c r="P125" s="1" t="s">
        <v>4528</v>
      </c>
      <c r="Q125" s="6">
        <f t="shared" si="7"/>
        <v>8</v>
      </c>
      <c r="R125" s="6">
        <f t="shared" si="8"/>
        <v>6</v>
      </c>
    </row>
    <row r="126" spans="1:18" x14ac:dyDescent="0.2">
      <c r="A126" s="1" t="s">
        <v>1289</v>
      </c>
      <c r="B126" s="1" t="s">
        <v>1551</v>
      </c>
      <c r="C126" s="1" t="s">
        <v>1552</v>
      </c>
      <c r="D126" s="3">
        <v>8</v>
      </c>
      <c r="E126" s="3">
        <v>8</v>
      </c>
      <c r="F126" s="3">
        <v>8</v>
      </c>
      <c r="G126" s="3">
        <v>8</v>
      </c>
      <c r="H126" s="3">
        <v>8</v>
      </c>
      <c r="I126" s="3">
        <v>8</v>
      </c>
      <c r="J126" s="3">
        <v>8</v>
      </c>
      <c r="L126" s="5">
        <v>0</v>
      </c>
      <c r="N126" s="2">
        <f t="shared" si="5"/>
        <v>8</v>
      </c>
      <c r="O126" s="2">
        <f t="shared" si="6"/>
        <v>8</v>
      </c>
      <c r="P126" s="1" t="s">
        <v>4528</v>
      </c>
      <c r="Q126" s="6">
        <f t="shared" si="7"/>
        <v>8</v>
      </c>
      <c r="R126" s="6">
        <f t="shared" si="8"/>
        <v>8</v>
      </c>
    </row>
    <row r="127" spans="1:18" x14ac:dyDescent="0.2">
      <c r="A127" s="1" t="s">
        <v>1641</v>
      </c>
      <c r="B127" s="1" t="s">
        <v>1641</v>
      </c>
      <c r="C127" s="1" t="s">
        <v>1642</v>
      </c>
      <c r="D127" s="3">
        <v>8</v>
      </c>
      <c r="E127" s="3">
        <v>8</v>
      </c>
      <c r="F127" s="3">
        <v>8</v>
      </c>
      <c r="G127" s="3">
        <v>8</v>
      </c>
      <c r="H127" s="3">
        <v>8</v>
      </c>
      <c r="I127" s="3">
        <v>8</v>
      </c>
      <c r="J127" s="3">
        <v>8</v>
      </c>
      <c r="L127" s="5">
        <v>0</v>
      </c>
      <c r="N127" s="2">
        <f t="shared" si="5"/>
        <v>8</v>
      </c>
      <c r="O127" s="2">
        <f t="shared" si="6"/>
        <v>8</v>
      </c>
      <c r="P127" s="1" t="s">
        <v>4528</v>
      </c>
      <c r="Q127" s="6">
        <f t="shared" si="7"/>
        <v>8</v>
      </c>
      <c r="R127" s="6">
        <f t="shared" si="8"/>
        <v>8</v>
      </c>
    </row>
    <row r="128" spans="1:18" x14ac:dyDescent="0.2">
      <c r="A128" s="1" t="s">
        <v>1663</v>
      </c>
      <c r="B128" s="1" t="s">
        <v>1663</v>
      </c>
      <c r="C128" s="1" t="s">
        <v>1664</v>
      </c>
      <c r="D128" s="3">
        <v>8</v>
      </c>
      <c r="E128" s="3">
        <v>7</v>
      </c>
      <c r="F128" s="3">
        <v>7</v>
      </c>
      <c r="G128" s="3">
        <v>7</v>
      </c>
      <c r="H128" s="3">
        <v>7</v>
      </c>
      <c r="I128" s="3">
        <v>7</v>
      </c>
      <c r="J128" s="3">
        <v>7</v>
      </c>
      <c r="L128" s="5">
        <v>0</v>
      </c>
      <c r="N128" s="2">
        <f t="shared" si="5"/>
        <v>8</v>
      </c>
      <c r="O128" s="2">
        <f t="shared" si="6"/>
        <v>7</v>
      </c>
      <c r="P128" s="1" t="s">
        <v>4528</v>
      </c>
      <c r="Q128" s="6">
        <f t="shared" si="7"/>
        <v>8</v>
      </c>
      <c r="R128" s="6">
        <f t="shared" si="8"/>
        <v>7</v>
      </c>
    </row>
    <row r="129" spans="1:18" x14ac:dyDescent="0.2">
      <c r="A129" s="1" t="s">
        <v>1675</v>
      </c>
      <c r="B129" s="1" t="s">
        <v>1675</v>
      </c>
      <c r="C129" s="1" t="s">
        <v>1676</v>
      </c>
      <c r="D129" s="3">
        <v>8</v>
      </c>
      <c r="E129" s="3">
        <v>8</v>
      </c>
      <c r="F129" s="3">
        <v>7</v>
      </c>
      <c r="G129" s="3">
        <v>7</v>
      </c>
      <c r="H129" s="3">
        <v>7</v>
      </c>
      <c r="I129" s="3">
        <v>7</v>
      </c>
      <c r="J129" s="3">
        <v>7</v>
      </c>
      <c r="L129" s="5">
        <v>3</v>
      </c>
      <c r="N129" s="2">
        <f t="shared" si="5"/>
        <v>8</v>
      </c>
      <c r="O129" s="2">
        <f t="shared" si="6"/>
        <v>7</v>
      </c>
      <c r="P129" s="1" t="s">
        <v>4528</v>
      </c>
      <c r="Q129" s="6">
        <f t="shared" si="7"/>
        <v>8</v>
      </c>
      <c r="R129" s="6">
        <f t="shared" si="8"/>
        <v>7</v>
      </c>
    </row>
    <row r="130" spans="1:18" x14ac:dyDescent="0.2">
      <c r="A130" s="1" t="s">
        <v>1687</v>
      </c>
      <c r="B130" s="1" t="s">
        <v>1687</v>
      </c>
      <c r="C130" s="1" t="s">
        <v>1688</v>
      </c>
      <c r="D130" s="3">
        <v>8</v>
      </c>
      <c r="E130" s="3">
        <v>8</v>
      </c>
      <c r="F130" s="3">
        <v>8</v>
      </c>
      <c r="G130" s="3">
        <v>8</v>
      </c>
      <c r="H130" s="3">
        <v>8</v>
      </c>
      <c r="I130" s="3">
        <v>8</v>
      </c>
      <c r="J130" s="3">
        <v>8</v>
      </c>
      <c r="L130" s="5">
        <v>127</v>
      </c>
      <c r="N130" s="2">
        <f t="shared" si="5"/>
        <v>8</v>
      </c>
      <c r="O130" s="2">
        <f t="shared" si="6"/>
        <v>8</v>
      </c>
      <c r="P130" s="1" t="s">
        <v>4528</v>
      </c>
      <c r="Q130" s="6">
        <f t="shared" si="7"/>
        <v>8</v>
      </c>
      <c r="R130" s="6">
        <f t="shared" si="8"/>
        <v>13</v>
      </c>
    </row>
    <row r="131" spans="1:18" x14ac:dyDescent="0.2">
      <c r="A131" s="1" t="s">
        <v>1727</v>
      </c>
      <c r="B131" s="1" t="s">
        <v>1727</v>
      </c>
      <c r="C131" s="1" t="s">
        <v>1728</v>
      </c>
      <c r="D131" s="3">
        <v>8</v>
      </c>
      <c r="E131" s="3">
        <v>8</v>
      </c>
      <c r="F131" s="3">
        <v>7</v>
      </c>
      <c r="G131" s="3">
        <v>7</v>
      </c>
      <c r="H131" s="3">
        <v>7</v>
      </c>
      <c r="I131" s="3">
        <v>6</v>
      </c>
      <c r="J131" s="3">
        <v>6</v>
      </c>
      <c r="L131" s="5">
        <v>21</v>
      </c>
      <c r="N131" s="2">
        <f t="shared" ref="N131:N194" si="9">MAX(D131:F131)</f>
        <v>8</v>
      </c>
      <c r="O131" s="2">
        <f t="shared" ref="O131:O194" si="10">MAX(G131:J131)</f>
        <v>7</v>
      </c>
      <c r="P131" s="1" t="s">
        <v>4528</v>
      </c>
      <c r="Q131" s="6">
        <f t="shared" si="7"/>
        <v>8</v>
      </c>
      <c r="R131" s="6">
        <f t="shared" si="8"/>
        <v>7</v>
      </c>
    </row>
    <row r="132" spans="1:18" x14ac:dyDescent="0.2">
      <c r="A132" s="1" t="s">
        <v>1803</v>
      </c>
      <c r="B132" s="1" t="s">
        <v>1803</v>
      </c>
      <c r="C132" s="1" t="s">
        <v>1804</v>
      </c>
      <c r="D132" s="3">
        <v>8</v>
      </c>
      <c r="E132" s="3">
        <v>8</v>
      </c>
      <c r="F132" s="3">
        <v>8</v>
      </c>
      <c r="G132" s="3">
        <v>8</v>
      </c>
      <c r="H132" s="3">
        <v>8</v>
      </c>
      <c r="I132" s="3">
        <v>8</v>
      </c>
      <c r="J132" s="3">
        <v>8</v>
      </c>
      <c r="L132" s="5">
        <v>85</v>
      </c>
      <c r="N132" s="2">
        <f t="shared" si="9"/>
        <v>8</v>
      </c>
      <c r="O132" s="2">
        <f t="shared" si="10"/>
        <v>8</v>
      </c>
      <c r="P132" s="1" t="s">
        <v>4528</v>
      </c>
      <c r="Q132" s="6">
        <f t="shared" ref="Q132:Q195" si="11">D132</f>
        <v>8</v>
      </c>
      <c r="R132" s="6">
        <f t="shared" ref="R132:R195" si="12">IF(AND(L132&gt;89,O132&gt;0,O132&lt;11),13,O132)</f>
        <v>8</v>
      </c>
    </row>
    <row r="133" spans="1:18" x14ac:dyDescent="0.2">
      <c r="A133" s="1" t="s">
        <v>1839</v>
      </c>
      <c r="B133" s="1" t="s">
        <v>1839</v>
      </c>
      <c r="C133" s="1" t="s">
        <v>1840</v>
      </c>
      <c r="D133" s="3">
        <v>8</v>
      </c>
      <c r="E133" s="3">
        <v>8</v>
      </c>
      <c r="F133" s="3">
        <v>8</v>
      </c>
      <c r="G133" s="3">
        <v>8</v>
      </c>
      <c r="H133" s="3">
        <v>8</v>
      </c>
      <c r="I133" s="3">
        <v>8</v>
      </c>
      <c r="J133" s="3">
        <v>8</v>
      </c>
      <c r="L133" s="5">
        <v>63</v>
      </c>
      <c r="N133" s="2">
        <f t="shared" si="9"/>
        <v>8</v>
      </c>
      <c r="O133" s="2">
        <f t="shared" si="10"/>
        <v>8</v>
      </c>
      <c r="P133" s="1" t="s">
        <v>4528</v>
      </c>
      <c r="Q133" s="6">
        <f t="shared" si="11"/>
        <v>8</v>
      </c>
      <c r="R133" s="6">
        <f t="shared" si="12"/>
        <v>8</v>
      </c>
    </row>
    <row r="134" spans="1:18" x14ac:dyDescent="0.2">
      <c r="A134" s="1" t="s">
        <v>1855</v>
      </c>
      <c r="B134" s="1" t="s">
        <v>1855</v>
      </c>
      <c r="C134" s="1" t="s">
        <v>1856</v>
      </c>
      <c r="D134" s="3">
        <v>8</v>
      </c>
      <c r="E134" s="3">
        <v>7</v>
      </c>
      <c r="F134" s="3">
        <v>6</v>
      </c>
      <c r="G134" s="3">
        <v>6</v>
      </c>
      <c r="H134" s="3">
        <v>6</v>
      </c>
      <c r="I134" s="3">
        <v>6</v>
      </c>
      <c r="J134" s="3">
        <v>6</v>
      </c>
      <c r="L134" s="5">
        <v>7</v>
      </c>
      <c r="N134" s="2">
        <f t="shared" si="9"/>
        <v>8</v>
      </c>
      <c r="O134" s="2">
        <f t="shared" si="10"/>
        <v>6</v>
      </c>
      <c r="P134" s="1" t="s">
        <v>4528</v>
      </c>
      <c r="Q134" s="6">
        <f t="shared" si="11"/>
        <v>8</v>
      </c>
      <c r="R134" s="6">
        <f t="shared" si="12"/>
        <v>6</v>
      </c>
    </row>
    <row r="135" spans="1:18" x14ac:dyDescent="0.2">
      <c r="A135" s="1" t="s">
        <v>1944</v>
      </c>
      <c r="B135" s="1" t="s">
        <v>1944</v>
      </c>
      <c r="C135" s="1" t="s">
        <v>1945</v>
      </c>
      <c r="D135" s="3">
        <v>7</v>
      </c>
      <c r="E135" s="3">
        <v>7</v>
      </c>
      <c r="F135" s="3">
        <v>8</v>
      </c>
      <c r="G135" s="3">
        <v>8</v>
      </c>
      <c r="H135" s="3">
        <v>8</v>
      </c>
      <c r="I135" s="3">
        <v>7</v>
      </c>
      <c r="J135" s="3">
        <v>7</v>
      </c>
      <c r="L135" s="5">
        <v>78</v>
      </c>
      <c r="N135" s="2">
        <f t="shared" si="9"/>
        <v>8</v>
      </c>
      <c r="O135" s="2">
        <f t="shared" si="10"/>
        <v>8</v>
      </c>
      <c r="P135" s="1" t="s">
        <v>4528</v>
      </c>
      <c r="Q135" s="6">
        <f t="shared" si="11"/>
        <v>7</v>
      </c>
      <c r="R135" s="6">
        <f t="shared" si="12"/>
        <v>8</v>
      </c>
    </row>
    <row r="136" spans="1:18" x14ac:dyDescent="0.2">
      <c r="A136" s="1" t="s">
        <v>907</v>
      </c>
      <c r="B136" s="1" t="s">
        <v>2119</v>
      </c>
      <c r="C136" s="1" t="s">
        <v>2120</v>
      </c>
      <c r="D136" s="3">
        <v>8</v>
      </c>
      <c r="E136" s="3">
        <v>6</v>
      </c>
      <c r="F136" s="3">
        <v>6</v>
      </c>
      <c r="G136" s="3">
        <v>6</v>
      </c>
      <c r="H136" s="3">
        <v>6</v>
      </c>
      <c r="I136" s="3">
        <v>6</v>
      </c>
      <c r="J136" s="3">
        <v>6</v>
      </c>
      <c r="L136" s="5">
        <v>0</v>
      </c>
      <c r="N136" s="2">
        <f t="shared" si="9"/>
        <v>8</v>
      </c>
      <c r="O136" s="2">
        <f t="shared" si="10"/>
        <v>6</v>
      </c>
      <c r="P136" s="1" t="s">
        <v>4528</v>
      </c>
      <c r="Q136" s="6">
        <f t="shared" si="11"/>
        <v>8</v>
      </c>
      <c r="R136" s="6">
        <f t="shared" si="12"/>
        <v>6</v>
      </c>
    </row>
    <row r="137" spans="1:18" x14ac:dyDescent="0.2">
      <c r="A137" s="1" t="s">
        <v>26</v>
      </c>
      <c r="B137" s="1" t="s">
        <v>26</v>
      </c>
      <c r="C137" s="1" t="s">
        <v>27</v>
      </c>
      <c r="D137" s="3">
        <v>7</v>
      </c>
      <c r="E137" s="3">
        <v>7</v>
      </c>
      <c r="F137" s="3">
        <v>7</v>
      </c>
      <c r="G137" s="3">
        <v>7</v>
      </c>
      <c r="H137" s="3">
        <v>6</v>
      </c>
      <c r="I137" s="3">
        <v>6</v>
      </c>
      <c r="J137" s="3">
        <v>6</v>
      </c>
      <c r="L137" s="5">
        <v>35</v>
      </c>
      <c r="N137" s="2">
        <f t="shared" si="9"/>
        <v>7</v>
      </c>
      <c r="O137" s="2">
        <f t="shared" si="10"/>
        <v>7</v>
      </c>
      <c r="P137" s="1" t="s">
        <v>4528</v>
      </c>
      <c r="Q137" s="6">
        <f t="shared" si="11"/>
        <v>7</v>
      </c>
      <c r="R137" s="6">
        <f t="shared" si="12"/>
        <v>7</v>
      </c>
    </row>
    <row r="138" spans="1:18" x14ac:dyDescent="0.2">
      <c r="A138" s="1" t="s">
        <v>44</v>
      </c>
      <c r="B138" s="1" t="s">
        <v>44</v>
      </c>
      <c r="C138" s="1" t="s">
        <v>45</v>
      </c>
      <c r="D138" s="3">
        <v>7</v>
      </c>
      <c r="E138" s="3">
        <v>7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L138" s="5">
        <v>0</v>
      </c>
      <c r="N138" s="2">
        <f t="shared" si="9"/>
        <v>7</v>
      </c>
      <c r="O138" s="2">
        <f t="shared" si="10"/>
        <v>0</v>
      </c>
      <c r="P138" s="1" t="s">
        <v>4528</v>
      </c>
      <c r="Q138" s="6">
        <f t="shared" si="11"/>
        <v>7</v>
      </c>
      <c r="R138" s="6">
        <f t="shared" si="12"/>
        <v>0</v>
      </c>
    </row>
    <row r="139" spans="1:18" x14ac:dyDescent="0.2">
      <c r="A139" s="1" t="s">
        <v>54</v>
      </c>
      <c r="B139" s="1" t="s">
        <v>54</v>
      </c>
      <c r="C139" s="1" t="s">
        <v>55</v>
      </c>
      <c r="D139" s="3">
        <v>7</v>
      </c>
      <c r="E139" s="3">
        <v>7</v>
      </c>
      <c r="F139" s="3">
        <v>7</v>
      </c>
      <c r="G139" s="3">
        <v>7</v>
      </c>
      <c r="H139" s="3">
        <v>7</v>
      </c>
      <c r="I139" s="3">
        <v>7</v>
      </c>
      <c r="J139" s="3">
        <v>7</v>
      </c>
      <c r="L139" s="5">
        <v>41</v>
      </c>
      <c r="N139" s="2">
        <f t="shared" si="9"/>
        <v>7</v>
      </c>
      <c r="O139" s="2">
        <f t="shared" si="10"/>
        <v>7</v>
      </c>
      <c r="P139" s="1" t="s">
        <v>4528</v>
      </c>
      <c r="Q139" s="6">
        <f t="shared" si="11"/>
        <v>7</v>
      </c>
      <c r="R139" s="6">
        <f t="shared" si="12"/>
        <v>7</v>
      </c>
    </row>
    <row r="140" spans="1:18" x14ac:dyDescent="0.2">
      <c r="A140" s="1" t="s">
        <v>64</v>
      </c>
      <c r="B140" s="1" t="s">
        <v>64</v>
      </c>
      <c r="C140" s="1" t="s">
        <v>65</v>
      </c>
      <c r="D140" s="3">
        <v>7</v>
      </c>
      <c r="E140" s="3">
        <v>7</v>
      </c>
      <c r="F140" s="3">
        <v>7</v>
      </c>
      <c r="G140" s="3">
        <v>7</v>
      </c>
      <c r="H140" s="3">
        <v>7</v>
      </c>
      <c r="I140" s="3">
        <v>7</v>
      </c>
      <c r="J140" s="3">
        <v>7</v>
      </c>
      <c r="L140" s="5">
        <v>28</v>
      </c>
      <c r="N140" s="2">
        <f t="shared" si="9"/>
        <v>7</v>
      </c>
      <c r="O140" s="2">
        <f t="shared" si="10"/>
        <v>7</v>
      </c>
      <c r="P140" s="1" t="s">
        <v>4528</v>
      </c>
      <c r="Q140" s="6">
        <f t="shared" si="11"/>
        <v>7</v>
      </c>
      <c r="R140" s="6">
        <f t="shared" si="12"/>
        <v>7</v>
      </c>
    </row>
    <row r="141" spans="1:18" x14ac:dyDescent="0.2">
      <c r="A141" s="1" t="s">
        <v>72</v>
      </c>
      <c r="B141" s="1" t="s">
        <v>72</v>
      </c>
      <c r="C141" s="1" t="s">
        <v>73</v>
      </c>
      <c r="D141" s="3">
        <v>7</v>
      </c>
      <c r="E141" s="3">
        <v>7</v>
      </c>
      <c r="F141" s="3">
        <v>7</v>
      </c>
      <c r="G141" s="3">
        <v>6</v>
      </c>
      <c r="H141" s="3">
        <v>6</v>
      </c>
      <c r="I141" s="3">
        <v>6</v>
      </c>
      <c r="J141" s="3">
        <v>6</v>
      </c>
      <c r="L141" s="5">
        <v>4</v>
      </c>
      <c r="N141" s="2">
        <f t="shared" si="9"/>
        <v>7</v>
      </c>
      <c r="O141" s="2">
        <f t="shared" si="10"/>
        <v>6</v>
      </c>
      <c r="P141" s="1" t="s">
        <v>4528</v>
      </c>
      <c r="Q141" s="6">
        <f t="shared" si="11"/>
        <v>7</v>
      </c>
      <c r="R141" s="6">
        <f t="shared" si="12"/>
        <v>6</v>
      </c>
    </row>
    <row r="142" spans="1:18" x14ac:dyDescent="0.2">
      <c r="A142" s="1" t="s">
        <v>136</v>
      </c>
      <c r="B142" s="1" t="s">
        <v>136</v>
      </c>
      <c r="C142" s="1" t="s">
        <v>137</v>
      </c>
      <c r="D142" s="3">
        <v>7</v>
      </c>
      <c r="E142" s="3">
        <v>7</v>
      </c>
      <c r="F142" s="3">
        <v>6</v>
      </c>
      <c r="G142" s="3">
        <v>6</v>
      </c>
      <c r="H142" s="3">
        <v>6</v>
      </c>
      <c r="I142" s="3">
        <v>6</v>
      </c>
      <c r="J142" s="3">
        <v>6</v>
      </c>
      <c r="L142" s="5">
        <v>1</v>
      </c>
      <c r="N142" s="2">
        <f t="shared" si="9"/>
        <v>7</v>
      </c>
      <c r="O142" s="2">
        <f t="shared" si="10"/>
        <v>6</v>
      </c>
      <c r="P142" s="1" t="s">
        <v>4528</v>
      </c>
      <c r="Q142" s="6">
        <f t="shared" si="11"/>
        <v>7</v>
      </c>
      <c r="R142" s="6">
        <f t="shared" si="12"/>
        <v>6</v>
      </c>
    </row>
    <row r="143" spans="1:18" x14ac:dyDescent="0.2">
      <c r="A143" s="1" t="s">
        <v>148</v>
      </c>
      <c r="B143" s="1" t="s">
        <v>148</v>
      </c>
      <c r="C143" s="1" t="s">
        <v>149</v>
      </c>
      <c r="D143" s="3">
        <v>7</v>
      </c>
      <c r="E143" s="3">
        <v>7</v>
      </c>
      <c r="F143" s="3">
        <v>7</v>
      </c>
      <c r="G143" s="3">
        <v>7</v>
      </c>
      <c r="H143" s="3">
        <v>7</v>
      </c>
      <c r="I143" s="3">
        <v>7</v>
      </c>
      <c r="J143" s="3">
        <v>7</v>
      </c>
      <c r="L143" s="5">
        <v>50</v>
      </c>
      <c r="N143" s="2">
        <f t="shared" si="9"/>
        <v>7</v>
      </c>
      <c r="O143" s="2">
        <f t="shared" si="10"/>
        <v>7</v>
      </c>
      <c r="P143" s="1" t="s">
        <v>4528</v>
      </c>
      <c r="Q143" s="6">
        <f t="shared" si="11"/>
        <v>7</v>
      </c>
      <c r="R143" s="6">
        <f t="shared" si="12"/>
        <v>7</v>
      </c>
    </row>
    <row r="144" spans="1:18" x14ac:dyDescent="0.2">
      <c r="A144" s="1" t="s">
        <v>174</v>
      </c>
      <c r="B144" s="1" t="s">
        <v>174</v>
      </c>
      <c r="C144" s="1" t="s">
        <v>175</v>
      </c>
      <c r="D144" s="3">
        <v>7</v>
      </c>
      <c r="E144" s="3">
        <v>7</v>
      </c>
      <c r="F144" s="3">
        <v>7</v>
      </c>
      <c r="G144" s="3">
        <v>7</v>
      </c>
      <c r="H144" s="3">
        <v>8</v>
      </c>
      <c r="I144" s="3">
        <v>8</v>
      </c>
      <c r="J144" s="3">
        <v>8</v>
      </c>
      <c r="L144" s="5">
        <v>0</v>
      </c>
      <c r="N144" s="2">
        <f t="shared" si="9"/>
        <v>7</v>
      </c>
      <c r="O144" s="2">
        <f t="shared" si="10"/>
        <v>8</v>
      </c>
      <c r="P144" s="1" t="s">
        <v>4528</v>
      </c>
      <c r="Q144" s="6">
        <f t="shared" si="11"/>
        <v>7</v>
      </c>
      <c r="R144" s="6">
        <f t="shared" si="12"/>
        <v>8</v>
      </c>
    </row>
    <row r="145" spans="1:18" x14ac:dyDescent="0.2">
      <c r="A145" s="1" t="s">
        <v>190</v>
      </c>
      <c r="B145" s="1" t="s">
        <v>190</v>
      </c>
      <c r="C145" s="1" t="s">
        <v>191</v>
      </c>
      <c r="D145" s="3">
        <v>7</v>
      </c>
      <c r="E145" s="3">
        <v>7</v>
      </c>
      <c r="F145" s="3">
        <v>7</v>
      </c>
      <c r="G145" s="3">
        <v>7</v>
      </c>
      <c r="H145" s="3">
        <v>7</v>
      </c>
      <c r="I145" s="3">
        <v>6</v>
      </c>
      <c r="J145" s="3">
        <v>6</v>
      </c>
      <c r="L145" s="5">
        <v>9</v>
      </c>
      <c r="N145" s="2">
        <f t="shared" si="9"/>
        <v>7</v>
      </c>
      <c r="O145" s="2">
        <f t="shared" si="10"/>
        <v>7</v>
      </c>
      <c r="P145" s="1" t="s">
        <v>4528</v>
      </c>
      <c r="Q145" s="6">
        <f t="shared" si="11"/>
        <v>7</v>
      </c>
      <c r="R145" s="6">
        <f t="shared" si="12"/>
        <v>7</v>
      </c>
    </row>
    <row r="146" spans="1:18" x14ac:dyDescent="0.2">
      <c r="A146" s="1" t="s">
        <v>192</v>
      </c>
      <c r="B146" s="1" t="s">
        <v>192</v>
      </c>
      <c r="C146" s="1" t="s">
        <v>193</v>
      </c>
      <c r="D146" s="3">
        <v>7</v>
      </c>
      <c r="E146" s="3">
        <v>6</v>
      </c>
      <c r="F146" s="3">
        <v>6</v>
      </c>
      <c r="G146" s="3">
        <v>6</v>
      </c>
      <c r="H146" s="3">
        <v>6</v>
      </c>
      <c r="I146" s="3">
        <v>6</v>
      </c>
      <c r="J146" s="3">
        <v>6</v>
      </c>
      <c r="L146" s="5">
        <v>19</v>
      </c>
      <c r="N146" s="2">
        <f t="shared" si="9"/>
        <v>7</v>
      </c>
      <c r="O146" s="2">
        <f t="shared" si="10"/>
        <v>6</v>
      </c>
      <c r="P146" s="1" t="s">
        <v>4528</v>
      </c>
      <c r="Q146" s="6">
        <f t="shared" si="11"/>
        <v>7</v>
      </c>
      <c r="R146" s="6">
        <f t="shared" si="12"/>
        <v>6</v>
      </c>
    </row>
    <row r="147" spans="1:18" x14ac:dyDescent="0.2">
      <c r="A147" s="1" t="s">
        <v>194</v>
      </c>
      <c r="B147" s="1" t="s">
        <v>194</v>
      </c>
      <c r="C147" s="1" t="s">
        <v>195</v>
      </c>
      <c r="D147" s="3">
        <v>7</v>
      </c>
      <c r="E147" s="3">
        <v>7</v>
      </c>
      <c r="F147" s="3">
        <v>7</v>
      </c>
      <c r="G147" s="3">
        <v>7</v>
      </c>
      <c r="H147" s="3">
        <v>8</v>
      </c>
      <c r="I147" s="3">
        <v>8</v>
      </c>
      <c r="J147" s="3">
        <v>8</v>
      </c>
      <c r="L147" s="5">
        <v>50</v>
      </c>
      <c r="N147" s="2">
        <f t="shared" si="9"/>
        <v>7</v>
      </c>
      <c r="O147" s="2">
        <f t="shared" si="10"/>
        <v>8</v>
      </c>
      <c r="P147" s="1" t="s">
        <v>4528</v>
      </c>
      <c r="Q147" s="6">
        <f t="shared" si="11"/>
        <v>7</v>
      </c>
      <c r="R147" s="6">
        <f t="shared" si="12"/>
        <v>8</v>
      </c>
    </row>
    <row r="148" spans="1:18" x14ac:dyDescent="0.2">
      <c r="A148" s="1" t="s">
        <v>206</v>
      </c>
      <c r="B148" s="1" t="s">
        <v>206</v>
      </c>
      <c r="C148" s="1" t="s">
        <v>207</v>
      </c>
      <c r="D148" s="3">
        <v>7</v>
      </c>
      <c r="E148" s="3">
        <v>7</v>
      </c>
      <c r="F148" s="3">
        <v>7</v>
      </c>
      <c r="G148" s="3">
        <v>7</v>
      </c>
      <c r="H148" s="3">
        <v>8</v>
      </c>
      <c r="I148" s="3">
        <v>8</v>
      </c>
      <c r="J148" s="3">
        <v>8</v>
      </c>
      <c r="L148" s="5">
        <v>41</v>
      </c>
      <c r="N148" s="2">
        <f t="shared" si="9"/>
        <v>7</v>
      </c>
      <c r="O148" s="2">
        <f t="shared" si="10"/>
        <v>8</v>
      </c>
      <c r="P148" s="1" t="s">
        <v>4528</v>
      </c>
      <c r="Q148" s="6">
        <f t="shared" si="11"/>
        <v>7</v>
      </c>
      <c r="R148" s="6">
        <f t="shared" si="12"/>
        <v>8</v>
      </c>
    </row>
    <row r="149" spans="1:18" x14ac:dyDescent="0.2">
      <c r="A149" s="1" t="s">
        <v>214</v>
      </c>
      <c r="B149" s="1" t="s">
        <v>214</v>
      </c>
      <c r="C149" s="1" t="s">
        <v>215</v>
      </c>
      <c r="D149" s="3">
        <v>6</v>
      </c>
      <c r="E149" s="3">
        <v>7</v>
      </c>
      <c r="F149" s="3">
        <v>7</v>
      </c>
      <c r="G149" s="3">
        <v>6</v>
      </c>
      <c r="H149" s="3">
        <v>6</v>
      </c>
      <c r="I149" s="3">
        <v>6</v>
      </c>
      <c r="J149" s="3">
        <v>6</v>
      </c>
      <c r="L149" s="5">
        <v>28</v>
      </c>
      <c r="N149" s="2">
        <f t="shared" si="9"/>
        <v>7</v>
      </c>
      <c r="O149" s="2">
        <f t="shared" si="10"/>
        <v>6</v>
      </c>
      <c r="P149" s="1" t="s">
        <v>4528</v>
      </c>
      <c r="Q149" s="6">
        <f t="shared" si="11"/>
        <v>6</v>
      </c>
      <c r="R149" s="6">
        <f t="shared" si="12"/>
        <v>6</v>
      </c>
    </row>
    <row r="150" spans="1:18" x14ac:dyDescent="0.2">
      <c r="A150" s="1" t="s">
        <v>218</v>
      </c>
      <c r="B150" s="1" t="s">
        <v>218</v>
      </c>
      <c r="C150" s="1" t="s">
        <v>219</v>
      </c>
      <c r="D150" s="3">
        <v>7</v>
      </c>
      <c r="E150" s="3">
        <v>6</v>
      </c>
      <c r="F150" s="3">
        <v>6</v>
      </c>
      <c r="G150" s="3">
        <v>6</v>
      </c>
      <c r="H150" s="3">
        <v>6</v>
      </c>
      <c r="I150" s="3">
        <v>6</v>
      </c>
      <c r="J150" s="3">
        <v>6</v>
      </c>
      <c r="L150" s="5">
        <v>28</v>
      </c>
      <c r="N150" s="2">
        <f t="shared" si="9"/>
        <v>7</v>
      </c>
      <c r="O150" s="2">
        <f t="shared" si="10"/>
        <v>6</v>
      </c>
      <c r="P150" s="1" t="s">
        <v>4528</v>
      </c>
      <c r="Q150" s="6">
        <f t="shared" si="11"/>
        <v>7</v>
      </c>
      <c r="R150" s="6">
        <f t="shared" si="12"/>
        <v>6</v>
      </c>
    </row>
    <row r="151" spans="1:18" x14ac:dyDescent="0.2">
      <c r="A151" s="1" t="s">
        <v>232</v>
      </c>
      <c r="B151" s="1" t="s">
        <v>232</v>
      </c>
      <c r="C151" s="1" t="s">
        <v>233</v>
      </c>
      <c r="D151" s="3">
        <v>7</v>
      </c>
      <c r="E151" s="3">
        <v>6</v>
      </c>
      <c r="F151" s="3">
        <v>6</v>
      </c>
      <c r="G151" s="3">
        <v>6</v>
      </c>
      <c r="H151" s="3">
        <v>6</v>
      </c>
      <c r="I151" s="3">
        <v>6</v>
      </c>
      <c r="J151" s="3">
        <v>6</v>
      </c>
      <c r="L151" s="5">
        <v>4</v>
      </c>
      <c r="N151" s="2">
        <f t="shared" si="9"/>
        <v>7</v>
      </c>
      <c r="O151" s="2">
        <f t="shared" si="10"/>
        <v>6</v>
      </c>
      <c r="P151" s="1" t="s">
        <v>4528</v>
      </c>
      <c r="Q151" s="6">
        <f t="shared" si="11"/>
        <v>7</v>
      </c>
      <c r="R151" s="6">
        <f t="shared" si="12"/>
        <v>6</v>
      </c>
    </row>
    <row r="152" spans="1:18" x14ac:dyDescent="0.2">
      <c r="A152" s="1" t="s">
        <v>294</v>
      </c>
      <c r="B152" s="1" t="s">
        <v>294</v>
      </c>
      <c r="C152" s="1" t="s">
        <v>295</v>
      </c>
      <c r="D152" s="3">
        <v>7</v>
      </c>
      <c r="E152" s="3">
        <v>7</v>
      </c>
      <c r="F152" s="3">
        <v>7</v>
      </c>
      <c r="G152" s="3">
        <v>7</v>
      </c>
      <c r="H152" s="3">
        <v>7</v>
      </c>
      <c r="I152" s="3">
        <v>7</v>
      </c>
      <c r="J152" s="3">
        <v>7</v>
      </c>
      <c r="L152" s="5">
        <v>19</v>
      </c>
      <c r="N152" s="2">
        <f t="shared" si="9"/>
        <v>7</v>
      </c>
      <c r="O152" s="2">
        <f t="shared" si="10"/>
        <v>7</v>
      </c>
      <c r="P152" s="1" t="s">
        <v>4528</v>
      </c>
      <c r="Q152" s="6">
        <f t="shared" si="11"/>
        <v>7</v>
      </c>
      <c r="R152" s="6">
        <f t="shared" si="12"/>
        <v>7</v>
      </c>
    </row>
    <row r="153" spans="1:18" x14ac:dyDescent="0.2">
      <c r="A153" s="1" t="s">
        <v>304</v>
      </c>
      <c r="B153" s="1" t="s">
        <v>304</v>
      </c>
      <c r="C153" s="1" t="s">
        <v>305</v>
      </c>
      <c r="D153" s="3">
        <v>7</v>
      </c>
      <c r="E153" s="3">
        <v>7</v>
      </c>
      <c r="F153" s="3">
        <v>7</v>
      </c>
      <c r="G153" s="3">
        <v>7</v>
      </c>
      <c r="H153" s="3">
        <v>7</v>
      </c>
      <c r="I153" s="3">
        <v>6</v>
      </c>
      <c r="J153" s="3">
        <v>7</v>
      </c>
      <c r="L153" s="5">
        <v>20</v>
      </c>
      <c r="N153" s="2">
        <f t="shared" si="9"/>
        <v>7</v>
      </c>
      <c r="O153" s="2">
        <f t="shared" si="10"/>
        <v>7</v>
      </c>
      <c r="P153" s="1" t="s">
        <v>4528</v>
      </c>
      <c r="Q153" s="6">
        <f t="shared" si="11"/>
        <v>7</v>
      </c>
      <c r="R153" s="6">
        <f t="shared" si="12"/>
        <v>7</v>
      </c>
    </row>
    <row r="154" spans="1:18" x14ac:dyDescent="0.2">
      <c r="A154" s="1" t="s">
        <v>312</v>
      </c>
      <c r="B154" s="1" t="s">
        <v>312</v>
      </c>
      <c r="C154" s="1" t="s">
        <v>313</v>
      </c>
      <c r="D154" s="3">
        <v>7</v>
      </c>
      <c r="E154" s="3">
        <v>7</v>
      </c>
      <c r="F154" s="3">
        <v>7</v>
      </c>
      <c r="G154" s="3">
        <v>7</v>
      </c>
      <c r="H154" s="3">
        <v>7</v>
      </c>
      <c r="I154" s="3">
        <v>7</v>
      </c>
      <c r="J154" s="3">
        <v>7</v>
      </c>
      <c r="L154" s="5">
        <v>0</v>
      </c>
      <c r="N154" s="2">
        <f t="shared" si="9"/>
        <v>7</v>
      </c>
      <c r="O154" s="2">
        <f t="shared" si="10"/>
        <v>7</v>
      </c>
      <c r="P154" s="1" t="s">
        <v>4528</v>
      </c>
      <c r="Q154" s="6">
        <f t="shared" si="11"/>
        <v>7</v>
      </c>
      <c r="R154" s="6">
        <f t="shared" si="12"/>
        <v>7</v>
      </c>
    </row>
    <row r="155" spans="1:18" x14ac:dyDescent="0.2">
      <c r="A155" s="1" t="s">
        <v>314</v>
      </c>
      <c r="B155" s="1" t="s">
        <v>314</v>
      </c>
      <c r="C155" s="1" t="s">
        <v>315</v>
      </c>
      <c r="D155" s="3">
        <v>7</v>
      </c>
      <c r="E155" s="3">
        <v>7</v>
      </c>
      <c r="F155" s="3">
        <v>7</v>
      </c>
      <c r="G155" s="3">
        <v>7</v>
      </c>
      <c r="H155" s="3">
        <v>7</v>
      </c>
      <c r="I155" s="3">
        <v>7</v>
      </c>
      <c r="J155" s="3">
        <v>7</v>
      </c>
      <c r="L155" s="5">
        <v>0</v>
      </c>
      <c r="N155" s="2">
        <f t="shared" si="9"/>
        <v>7</v>
      </c>
      <c r="O155" s="2">
        <f t="shared" si="10"/>
        <v>7</v>
      </c>
      <c r="P155" s="1" t="s">
        <v>4528</v>
      </c>
      <c r="Q155" s="6">
        <f t="shared" si="11"/>
        <v>7</v>
      </c>
      <c r="R155" s="6">
        <f t="shared" si="12"/>
        <v>7</v>
      </c>
    </row>
    <row r="156" spans="1:18" x14ac:dyDescent="0.2">
      <c r="A156" s="1" t="s">
        <v>326</v>
      </c>
      <c r="B156" s="1" t="s">
        <v>326</v>
      </c>
      <c r="C156" s="1" t="s">
        <v>327</v>
      </c>
      <c r="D156" s="3">
        <v>7</v>
      </c>
      <c r="E156" s="3">
        <v>7</v>
      </c>
      <c r="F156" s="3">
        <v>7</v>
      </c>
      <c r="G156" s="3">
        <v>7</v>
      </c>
      <c r="H156" s="3">
        <v>6</v>
      </c>
      <c r="I156" s="3">
        <v>6</v>
      </c>
      <c r="J156" s="3">
        <v>6</v>
      </c>
      <c r="L156" s="5">
        <v>19</v>
      </c>
      <c r="N156" s="2">
        <f t="shared" si="9"/>
        <v>7</v>
      </c>
      <c r="O156" s="2">
        <f t="shared" si="10"/>
        <v>7</v>
      </c>
      <c r="P156" s="1" t="s">
        <v>4528</v>
      </c>
      <c r="Q156" s="6">
        <f t="shared" si="11"/>
        <v>7</v>
      </c>
      <c r="R156" s="6">
        <f t="shared" si="12"/>
        <v>7</v>
      </c>
    </row>
    <row r="157" spans="1:18" x14ac:dyDescent="0.2">
      <c r="A157" s="1" t="s">
        <v>356</v>
      </c>
      <c r="B157" s="1" t="s">
        <v>356</v>
      </c>
      <c r="C157" s="1" t="s">
        <v>357</v>
      </c>
      <c r="D157" s="3">
        <v>7</v>
      </c>
      <c r="E157" s="3">
        <v>7</v>
      </c>
      <c r="F157" s="3">
        <v>6</v>
      </c>
      <c r="G157" s="3">
        <v>6</v>
      </c>
      <c r="H157" s="3">
        <v>6</v>
      </c>
      <c r="I157" s="3">
        <v>6</v>
      </c>
      <c r="J157" s="3">
        <v>6</v>
      </c>
      <c r="L157" s="5">
        <v>0</v>
      </c>
      <c r="N157" s="2">
        <f t="shared" si="9"/>
        <v>7</v>
      </c>
      <c r="O157" s="2">
        <f t="shared" si="10"/>
        <v>6</v>
      </c>
      <c r="P157" s="1" t="s">
        <v>4528</v>
      </c>
      <c r="Q157" s="6">
        <f t="shared" si="11"/>
        <v>7</v>
      </c>
      <c r="R157" s="6">
        <f t="shared" si="12"/>
        <v>6</v>
      </c>
    </row>
    <row r="158" spans="1:18" x14ac:dyDescent="0.2">
      <c r="A158" s="1" t="s">
        <v>360</v>
      </c>
      <c r="B158" s="1" t="s">
        <v>360</v>
      </c>
      <c r="C158" s="1" t="s">
        <v>361</v>
      </c>
      <c r="D158" s="3">
        <v>7</v>
      </c>
      <c r="E158" s="3">
        <v>6</v>
      </c>
      <c r="F158" s="3">
        <v>6</v>
      </c>
      <c r="G158" s="3">
        <v>6</v>
      </c>
      <c r="H158" s="3">
        <v>6</v>
      </c>
      <c r="I158" s="3">
        <v>6</v>
      </c>
      <c r="J158" s="3">
        <v>6</v>
      </c>
      <c r="L158" s="5">
        <v>0</v>
      </c>
      <c r="N158" s="2">
        <f t="shared" si="9"/>
        <v>7</v>
      </c>
      <c r="O158" s="2">
        <f t="shared" si="10"/>
        <v>6</v>
      </c>
      <c r="P158" s="1" t="s">
        <v>4528</v>
      </c>
      <c r="Q158" s="6">
        <f t="shared" si="11"/>
        <v>7</v>
      </c>
      <c r="R158" s="6">
        <f t="shared" si="12"/>
        <v>6</v>
      </c>
    </row>
    <row r="159" spans="1:18" x14ac:dyDescent="0.2">
      <c r="A159" s="1" t="s">
        <v>366</v>
      </c>
      <c r="B159" s="1" t="s">
        <v>366</v>
      </c>
      <c r="C159" s="1" t="s">
        <v>367</v>
      </c>
      <c r="D159" s="3">
        <v>7</v>
      </c>
      <c r="E159" s="3">
        <v>6</v>
      </c>
      <c r="F159" s="3">
        <v>7</v>
      </c>
      <c r="G159" s="3">
        <v>7</v>
      </c>
      <c r="H159" s="3">
        <v>6</v>
      </c>
      <c r="I159" s="3">
        <v>6</v>
      </c>
      <c r="J159" s="3">
        <v>6</v>
      </c>
      <c r="L159" s="5">
        <v>20</v>
      </c>
      <c r="N159" s="2">
        <f t="shared" si="9"/>
        <v>7</v>
      </c>
      <c r="O159" s="2">
        <f t="shared" si="10"/>
        <v>7</v>
      </c>
      <c r="P159" s="1" t="s">
        <v>4528</v>
      </c>
      <c r="Q159" s="6">
        <f t="shared" si="11"/>
        <v>7</v>
      </c>
      <c r="R159" s="6">
        <f t="shared" si="12"/>
        <v>7</v>
      </c>
    </row>
    <row r="160" spans="1:18" x14ac:dyDescent="0.2">
      <c r="A160" s="1" t="s">
        <v>392</v>
      </c>
      <c r="B160" s="1" t="s">
        <v>392</v>
      </c>
      <c r="C160" s="1" t="s">
        <v>393</v>
      </c>
      <c r="D160" s="3">
        <v>6</v>
      </c>
      <c r="E160" s="3">
        <v>7</v>
      </c>
      <c r="F160" s="3">
        <v>7</v>
      </c>
      <c r="G160" s="3">
        <v>6</v>
      </c>
      <c r="H160" s="3">
        <v>6</v>
      </c>
      <c r="I160" s="3">
        <v>6</v>
      </c>
      <c r="J160" s="3">
        <v>6</v>
      </c>
      <c r="L160" s="5">
        <v>20</v>
      </c>
      <c r="N160" s="2">
        <f t="shared" si="9"/>
        <v>7</v>
      </c>
      <c r="O160" s="2">
        <f t="shared" si="10"/>
        <v>6</v>
      </c>
      <c r="P160" s="1" t="s">
        <v>4528</v>
      </c>
      <c r="Q160" s="6">
        <f t="shared" si="11"/>
        <v>6</v>
      </c>
      <c r="R160" s="6">
        <f t="shared" si="12"/>
        <v>6</v>
      </c>
    </row>
    <row r="161" spans="1:18" x14ac:dyDescent="0.2">
      <c r="A161" s="1" t="s">
        <v>404</v>
      </c>
      <c r="B161" s="1" t="s">
        <v>404</v>
      </c>
      <c r="C161" s="1" t="s">
        <v>405</v>
      </c>
      <c r="D161" s="3">
        <v>7</v>
      </c>
      <c r="E161" s="3">
        <v>7</v>
      </c>
      <c r="F161" s="3">
        <v>7</v>
      </c>
      <c r="G161" s="3">
        <v>6</v>
      </c>
      <c r="H161" s="3">
        <v>6</v>
      </c>
      <c r="I161" s="3">
        <v>6</v>
      </c>
      <c r="J161" s="3">
        <v>6</v>
      </c>
      <c r="L161" s="5">
        <v>10</v>
      </c>
      <c r="N161" s="2">
        <f t="shared" si="9"/>
        <v>7</v>
      </c>
      <c r="O161" s="2">
        <f t="shared" si="10"/>
        <v>6</v>
      </c>
      <c r="P161" s="1" t="s">
        <v>4528</v>
      </c>
      <c r="Q161" s="6">
        <f t="shared" si="11"/>
        <v>7</v>
      </c>
      <c r="R161" s="6">
        <f t="shared" si="12"/>
        <v>6</v>
      </c>
    </row>
    <row r="162" spans="1:18" x14ac:dyDescent="0.2">
      <c r="A162" s="1" t="s">
        <v>408</v>
      </c>
      <c r="B162" s="1" t="s">
        <v>408</v>
      </c>
      <c r="C162" s="1" t="s">
        <v>409</v>
      </c>
      <c r="D162" s="3">
        <v>7</v>
      </c>
      <c r="E162" s="3">
        <v>7</v>
      </c>
      <c r="F162" s="3">
        <v>7</v>
      </c>
      <c r="G162" s="3">
        <v>7</v>
      </c>
      <c r="H162" s="3">
        <v>7</v>
      </c>
      <c r="I162" s="3">
        <v>7</v>
      </c>
      <c r="J162" s="3">
        <v>7</v>
      </c>
      <c r="L162" s="5">
        <v>28</v>
      </c>
      <c r="N162" s="2">
        <f t="shared" si="9"/>
        <v>7</v>
      </c>
      <c r="O162" s="2">
        <f t="shared" si="10"/>
        <v>7</v>
      </c>
      <c r="P162" s="1" t="s">
        <v>4528</v>
      </c>
      <c r="Q162" s="6">
        <f t="shared" si="11"/>
        <v>7</v>
      </c>
      <c r="R162" s="6">
        <f t="shared" si="12"/>
        <v>7</v>
      </c>
    </row>
    <row r="163" spans="1:18" x14ac:dyDescent="0.2">
      <c r="A163" s="1" t="s">
        <v>410</v>
      </c>
      <c r="B163" s="1" t="s">
        <v>410</v>
      </c>
      <c r="C163" s="1" t="s">
        <v>411</v>
      </c>
      <c r="D163" s="3">
        <v>7</v>
      </c>
      <c r="E163" s="3">
        <v>7</v>
      </c>
      <c r="F163" s="3">
        <v>7</v>
      </c>
      <c r="G163" s="3">
        <v>7</v>
      </c>
      <c r="H163" s="3">
        <v>8</v>
      </c>
      <c r="I163" s="3">
        <v>8</v>
      </c>
      <c r="J163" s="3">
        <v>8</v>
      </c>
      <c r="L163" s="5">
        <v>65</v>
      </c>
      <c r="N163" s="2">
        <f t="shared" si="9"/>
        <v>7</v>
      </c>
      <c r="O163" s="2">
        <f t="shared" si="10"/>
        <v>8</v>
      </c>
      <c r="P163" s="1" t="s">
        <v>4528</v>
      </c>
      <c r="Q163" s="6">
        <f t="shared" si="11"/>
        <v>7</v>
      </c>
      <c r="R163" s="6">
        <f t="shared" si="12"/>
        <v>8</v>
      </c>
    </row>
    <row r="164" spans="1:18" x14ac:dyDescent="0.2">
      <c r="A164" s="1" t="s">
        <v>420</v>
      </c>
      <c r="B164" s="1" t="s">
        <v>420</v>
      </c>
      <c r="C164" s="1" t="s">
        <v>421</v>
      </c>
      <c r="D164" s="3">
        <v>7</v>
      </c>
      <c r="E164" s="3">
        <v>7</v>
      </c>
      <c r="F164" s="3">
        <v>7</v>
      </c>
      <c r="G164" s="3">
        <v>7</v>
      </c>
      <c r="H164" s="3">
        <v>6</v>
      </c>
      <c r="I164" s="3">
        <v>6</v>
      </c>
      <c r="J164" s="3">
        <v>6</v>
      </c>
      <c r="L164" s="5">
        <v>0</v>
      </c>
      <c r="N164" s="2">
        <f t="shared" si="9"/>
        <v>7</v>
      </c>
      <c r="O164" s="2">
        <f t="shared" si="10"/>
        <v>7</v>
      </c>
      <c r="P164" s="1" t="s">
        <v>4528</v>
      </c>
      <c r="Q164" s="6">
        <f t="shared" si="11"/>
        <v>7</v>
      </c>
      <c r="R164" s="6">
        <f t="shared" si="12"/>
        <v>7</v>
      </c>
    </row>
    <row r="165" spans="1:18" x14ac:dyDescent="0.2">
      <c r="A165" s="1" t="s">
        <v>426</v>
      </c>
      <c r="B165" s="1" t="s">
        <v>426</v>
      </c>
      <c r="C165" s="1" t="s">
        <v>427</v>
      </c>
      <c r="D165" s="3">
        <v>6</v>
      </c>
      <c r="E165" s="3">
        <v>7</v>
      </c>
      <c r="F165" s="3">
        <v>7</v>
      </c>
      <c r="G165" s="3">
        <v>7</v>
      </c>
      <c r="H165" s="3">
        <v>7</v>
      </c>
      <c r="I165" s="3">
        <v>7</v>
      </c>
      <c r="J165" s="3">
        <v>7</v>
      </c>
      <c r="L165" s="5">
        <v>20</v>
      </c>
      <c r="N165" s="2">
        <f t="shared" si="9"/>
        <v>7</v>
      </c>
      <c r="O165" s="2">
        <f t="shared" si="10"/>
        <v>7</v>
      </c>
      <c r="P165" s="1" t="s">
        <v>4528</v>
      </c>
      <c r="Q165" s="6">
        <f t="shared" si="11"/>
        <v>6</v>
      </c>
      <c r="R165" s="6">
        <f t="shared" si="12"/>
        <v>7</v>
      </c>
    </row>
    <row r="166" spans="1:18" x14ac:dyDescent="0.2">
      <c r="A166" s="1" t="s">
        <v>430</v>
      </c>
      <c r="B166" s="1" t="s">
        <v>430</v>
      </c>
      <c r="C166" s="1" t="s">
        <v>431</v>
      </c>
      <c r="D166" s="3">
        <v>7</v>
      </c>
      <c r="E166" s="3">
        <v>7</v>
      </c>
      <c r="F166" s="3">
        <v>7</v>
      </c>
      <c r="G166" s="3">
        <v>7</v>
      </c>
      <c r="H166" s="3">
        <v>7</v>
      </c>
      <c r="I166" s="3">
        <v>7</v>
      </c>
      <c r="J166" s="3">
        <v>7</v>
      </c>
      <c r="L166" s="5">
        <v>10</v>
      </c>
      <c r="N166" s="2">
        <f t="shared" si="9"/>
        <v>7</v>
      </c>
      <c r="O166" s="2">
        <f t="shared" si="10"/>
        <v>7</v>
      </c>
      <c r="P166" s="1" t="s">
        <v>4528</v>
      </c>
      <c r="Q166" s="6">
        <f t="shared" si="11"/>
        <v>7</v>
      </c>
      <c r="R166" s="6">
        <f t="shared" si="12"/>
        <v>7</v>
      </c>
    </row>
    <row r="167" spans="1:18" x14ac:dyDescent="0.2">
      <c r="A167" s="1" t="s">
        <v>440</v>
      </c>
      <c r="B167" s="1" t="s">
        <v>440</v>
      </c>
      <c r="C167" s="1" t="s">
        <v>441</v>
      </c>
      <c r="D167" s="3">
        <v>6</v>
      </c>
      <c r="E167" s="3">
        <v>6</v>
      </c>
      <c r="F167" s="3">
        <v>7</v>
      </c>
      <c r="G167" s="3">
        <v>7</v>
      </c>
      <c r="H167" s="3">
        <v>8</v>
      </c>
      <c r="I167" s="3">
        <v>10</v>
      </c>
      <c r="J167" s="3">
        <v>10</v>
      </c>
      <c r="L167" s="5">
        <v>59</v>
      </c>
      <c r="N167" s="2">
        <f t="shared" si="9"/>
        <v>7</v>
      </c>
      <c r="O167" s="2">
        <f t="shared" si="10"/>
        <v>10</v>
      </c>
      <c r="P167" s="1" t="s">
        <v>4528</v>
      </c>
      <c r="Q167" s="6">
        <f t="shared" si="11"/>
        <v>6</v>
      </c>
      <c r="R167" s="6">
        <f t="shared" si="12"/>
        <v>10</v>
      </c>
    </row>
    <row r="168" spans="1:18" x14ac:dyDescent="0.2">
      <c r="A168" s="1" t="s">
        <v>446</v>
      </c>
      <c r="B168" s="1" t="s">
        <v>446</v>
      </c>
      <c r="C168" s="1" t="s">
        <v>447</v>
      </c>
      <c r="D168" s="3">
        <v>7</v>
      </c>
      <c r="E168" s="3">
        <v>7</v>
      </c>
      <c r="F168" s="3">
        <v>7</v>
      </c>
      <c r="G168" s="3">
        <v>7</v>
      </c>
      <c r="H168" s="3">
        <v>9</v>
      </c>
      <c r="I168" s="3">
        <v>11</v>
      </c>
      <c r="J168" s="3">
        <v>12</v>
      </c>
      <c r="L168" s="5">
        <v>233</v>
      </c>
      <c r="N168" s="2">
        <f t="shared" si="9"/>
        <v>7</v>
      </c>
      <c r="O168" s="2">
        <f t="shared" si="10"/>
        <v>12</v>
      </c>
      <c r="P168" s="1" t="s">
        <v>4528</v>
      </c>
      <c r="Q168" s="6">
        <f t="shared" si="11"/>
        <v>7</v>
      </c>
      <c r="R168" s="6">
        <f t="shared" si="12"/>
        <v>12</v>
      </c>
    </row>
    <row r="169" spans="1:18" x14ac:dyDescent="0.2">
      <c r="A169" s="1" t="s">
        <v>454</v>
      </c>
      <c r="B169" s="1" t="s">
        <v>454</v>
      </c>
      <c r="C169" s="1" t="s">
        <v>455</v>
      </c>
      <c r="D169" s="3">
        <v>5</v>
      </c>
      <c r="E169" s="3">
        <v>7</v>
      </c>
      <c r="F169" s="3">
        <v>7</v>
      </c>
      <c r="G169" s="3">
        <v>6</v>
      </c>
      <c r="H169" s="3">
        <v>6</v>
      </c>
      <c r="I169" s="3">
        <v>7</v>
      </c>
      <c r="J169" s="3">
        <v>8</v>
      </c>
      <c r="L169" s="5">
        <v>51</v>
      </c>
      <c r="N169" s="2">
        <f t="shared" si="9"/>
        <v>7</v>
      </c>
      <c r="O169" s="2">
        <f t="shared" si="10"/>
        <v>8</v>
      </c>
      <c r="P169" s="1" t="s">
        <v>4528</v>
      </c>
      <c r="Q169" s="6">
        <f t="shared" si="11"/>
        <v>5</v>
      </c>
      <c r="R169" s="6">
        <f t="shared" si="12"/>
        <v>8</v>
      </c>
    </row>
    <row r="170" spans="1:18" x14ac:dyDescent="0.2">
      <c r="A170" s="1" t="s">
        <v>464</v>
      </c>
      <c r="B170" s="1" t="s">
        <v>464</v>
      </c>
      <c r="C170" s="1" t="s">
        <v>465</v>
      </c>
      <c r="D170" s="3">
        <v>6</v>
      </c>
      <c r="E170" s="3">
        <v>7</v>
      </c>
      <c r="F170" s="3">
        <v>7</v>
      </c>
      <c r="G170" s="3">
        <v>7</v>
      </c>
      <c r="H170" s="3">
        <v>6</v>
      </c>
      <c r="I170" s="3">
        <v>6</v>
      </c>
      <c r="J170" s="3">
        <v>6</v>
      </c>
      <c r="L170" s="5">
        <v>41</v>
      </c>
      <c r="N170" s="2">
        <f t="shared" si="9"/>
        <v>7</v>
      </c>
      <c r="O170" s="2">
        <f t="shared" si="10"/>
        <v>7</v>
      </c>
      <c r="P170" s="1" t="s">
        <v>4528</v>
      </c>
      <c r="Q170" s="6">
        <f t="shared" si="11"/>
        <v>6</v>
      </c>
      <c r="R170" s="6">
        <f t="shared" si="12"/>
        <v>7</v>
      </c>
    </row>
    <row r="171" spans="1:18" x14ac:dyDescent="0.2">
      <c r="A171" s="1" t="s">
        <v>470</v>
      </c>
      <c r="B171" s="1" t="s">
        <v>470</v>
      </c>
      <c r="C171" s="1" t="s">
        <v>471</v>
      </c>
      <c r="D171" s="3">
        <v>7</v>
      </c>
      <c r="E171" s="3">
        <v>7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L171" s="5">
        <v>0</v>
      </c>
      <c r="N171" s="2">
        <f t="shared" si="9"/>
        <v>7</v>
      </c>
      <c r="O171" s="2">
        <f t="shared" si="10"/>
        <v>0</v>
      </c>
      <c r="P171" s="1" t="s">
        <v>4528</v>
      </c>
      <c r="Q171" s="6">
        <f t="shared" si="11"/>
        <v>7</v>
      </c>
      <c r="R171" s="6">
        <f t="shared" si="12"/>
        <v>0</v>
      </c>
    </row>
    <row r="172" spans="1:18" x14ac:dyDescent="0.2">
      <c r="A172" s="1" t="s">
        <v>472</v>
      </c>
      <c r="B172" s="1" t="s">
        <v>472</v>
      </c>
      <c r="C172" s="1" t="s">
        <v>473</v>
      </c>
      <c r="D172" s="3">
        <v>7</v>
      </c>
      <c r="E172" s="3">
        <v>7</v>
      </c>
      <c r="F172" s="3">
        <v>7</v>
      </c>
      <c r="G172" s="3">
        <v>7</v>
      </c>
      <c r="H172" s="3">
        <v>8</v>
      </c>
      <c r="I172" s="3">
        <v>10</v>
      </c>
      <c r="J172" s="3">
        <v>10</v>
      </c>
      <c r="L172" s="5">
        <v>59</v>
      </c>
      <c r="N172" s="2">
        <f t="shared" si="9"/>
        <v>7</v>
      </c>
      <c r="O172" s="2">
        <f t="shared" si="10"/>
        <v>10</v>
      </c>
      <c r="P172" s="1" t="s">
        <v>4528</v>
      </c>
      <c r="Q172" s="6">
        <f t="shared" si="11"/>
        <v>7</v>
      </c>
      <c r="R172" s="6">
        <f t="shared" si="12"/>
        <v>10</v>
      </c>
    </row>
    <row r="173" spans="1:18" x14ac:dyDescent="0.2">
      <c r="A173" s="1" t="s">
        <v>478</v>
      </c>
      <c r="B173" s="1" t="s">
        <v>478</v>
      </c>
      <c r="C173" s="1" t="s">
        <v>479</v>
      </c>
      <c r="D173" s="3">
        <v>7</v>
      </c>
      <c r="E173" s="3">
        <v>7</v>
      </c>
      <c r="F173" s="3">
        <v>7</v>
      </c>
      <c r="G173" s="3">
        <v>7</v>
      </c>
      <c r="H173" s="3">
        <v>6</v>
      </c>
      <c r="I173" s="3">
        <v>6</v>
      </c>
      <c r="J173" s="3">
        <v>6</v>
      </c>
      <c r="L173" s="5">
        <v>9</v>
      </c>
      <c r="N173" s="2">
        <f t="shared" si="9"/>
        <v>7</v>
      </c>
      <c r="O173" s="2">
        <f t="shared" si="10"/>
        <v>7</v>
      </c>
      <c r="P173" s="1" t="s">
        <v>4528</v>
      </c>
      <c r="Q173" s="6">
        <f t="shared" si="11"/>
        <v>7</v>
      </c>
      <c r="R173" s="6">
        <f t="shared" si="12"/>
        <v>7</v>
      </c>
    </row>
    <row r="174" spans="1:18" x14ac:dyDescent="0.2">
      <c r="A174" s="1" t="s">
        <v>490</v>
      </c>
      <c r="B174" s="1" t="s">
        <v>490</v>
      </c>
      <c r="C174" s="1" t="s">
        <v>491</v>
      </c>
      <c r="D174" s="3">
        <v>7</v>
      </c>
      <c r="E174" s="3">
        <v>7</v>
      </c>
      <c r="F174" s="3">
        <v>7</v>
      </c>
      <c r="G174" s="3">
        <v>7</v>
      </c>
      <c r="H174" s="3">
        <v>7</v>
      </c>
      <c r="I174" s="3">
        <v>6</v>
      </c>
      <c r="J174" s="3">
        <v>6</v>
      </c>
      <c r="L174" s="5">
        <v>28</v>
      </c>
      <c r="N174" s="2">
        <f t="shared" si="9"/>
        <v>7</v>
      </c>
      <c r="O174" s="2">
        <f t="shared" si="10"/>
        <v>7</v>
      </c>
      <c r="P174" s="1" t="s">
        <v>4528</v>
      </c>
      <c r="Q174" s="6">
        <f t="shared" si="11"/>
        <v>7</v>
      </c>
      <c r="R174" s="6">
        <f t="shared" si="12"/>
        <v>7</v>
      </c>
    </row>
    <row r="175" spans="1:18" x14ac:dyDescent="0.2">
      <c r="A175" s="1" t="s">
        <v>502</v>
      </c>
      <c r="B175" s="1" t="s">
        <v>502</v>
      </c>
      <c r="C175" s="1" t="s">
        <v>503</v>
      </c>
      <c r="D175" s="3">
        <v>7</v>
      </c>
      <c r="E175" s="3">
        <v>7</v>
      </c>
      <c r="F175" s="3">
        <v>6</v>
      </c>
      <c r="G175" s="3">
        <v>6</v>
      </c>
      <c r="H175" s="3">
        <v>6</v>
      </c>
      <c r="I175" s="3">
        <v>6</v>
      </c>
      <c r="J175" s="3">
        <v>6</v>
      </c>
      <c r="L175" s="5">
        <v>4</v>
      </c>
      <c r="N175" s="2">
        <f t="shared" si="9"/>
        <v>7</v>
      </c>
      <c r="O175" s="2">
        <f t="shared" si="10"/>
        <v>6</v>
      </c>
      <c r="P175" s="1" t="s">
        <v>4528</v>
      </c>
      <c r="Q175" s="6">
        <f t="shared" si="11"/>
        <v>7</v>
      </c>
      <c r="R175" s="6">
        <f t="shared" si="12"/>
        <v>6</v>
      </c>
    </row>
    <row r="176" spans="1:18" x14ac:dyDescent="0.2">
      <c r="A176" s="1" t="s">
        <v>520</v>
      </c>
      <c r="B176" s="1" t="s">
        <v>520</v>
      </c>
      <c r="C176" s="1" t="s">
        <v>521</v>
      </c>
      <c r="D176" s="3">
        <v>7</v>
      </c>
      <c r="E176" s="3">
        <v>7</v>
      </c>
      <c r="F176" s="3">
        <v>7</v>
      </c>
      <c r="G176" s="3">
        <v>7</v>
      </c>
      <c r="H176" s="3">
        <v>6</v>
      </c>
      <c r="I176" s="3">
        <v>7</v>
      </c>
      <c r="J176" s="3">
        <v>8</v>
      </c>
      <c r="L176" s="5">
        <v>65</v>
      </c>
      <c r="N176" s="2">
        <f t="shared" si="9"/>
        <v>7</v>
      </c>
      <c r="O176" s="2">
        <f t="shared" si="10"/>
        <v>8</v>
      </c>
      <c r="P176" s="1" t="s">
        <v>4528</v>
      </c>
      <c r="Q176" s="6">
        <f t="shared" si="11"/>
        <v>7</v>
      </c>
      <c r="R176" s="6">
        <f t="shared" si="12"/>
        <v>8</v>
      </c>
    </row>
    <row r="177" spans="1:18" x14ac:dyDescent="0.2">
      <c r="A177" s="1" t="s">
        <v>522</v>
      </c>
      <c r="B177" s="1" t="s">
        <v>522</v>
      </c>
      <c r="C177" s="1" t="s">
        <v>523</v>
      </c>
      <c r="D177" s="3">
        <v>7</v>
      </c>
      <c r="E177" s="3">
        <v>7</v>
      </c>
      <c r="F177" s="3">
        <v>7</v>
      </c>
      <c r="G177" s="3">
        <v>7</v>
      </c>
      <c r="H177" s="3">
        <v>9</v>
      </c>
      <c r="I177" s="3">
        <v>9</v>
      </c>
      <c r="J177" s="3">
        <v>9</v>
      </c>
      <c r="L177" s="5">
        <v>65</v>
      </c>
      <c r="N177" s="2">
        <f t="shared" si="9"/>
        <v>7</v>
      </c>
      <c r="O177" s="2">
        <f t="shared" si="10"/>
        <v>9</v>
      </c>
      <c r="P177" s="1" t="s">
        <v>4528</v>
      </c>
      <c r="Q177" s="6">
        <f t="shared" si="11"/>
        <v>7</v>
      </c>
      <c r="R177" s="6">
        <f t="shared" si="12"/>
        <v>9</v>
      </c>
    </row>
    <row r="178" spans="1:18" x14ac:dyDescent="0.2">
      <c r="A178" s="1" t="s">
        <v>538</v>
      </c>
      <c r="B178" s="1" t="s">
        <v>538</v>
      </c>
      <c r="C178" s="1" t="s">
        <v>539</v>
      </c>
      <c r="D178" s="3">
        <v>6</v>
      </c>
      <c r="E178" s="3">
        <v>7</v>
      </c>
      <c r="F178" s="3">
        <v>7</v>
      </c>
      <c r="G178" s="3">
        <v>6</v>
      </c>
      <c r="H178" s="3">
        <v>6</v>
      </c>
      <c r="I178" s="3">
        <v>6</v>
      </c>
      <c r="J178" s="3">
        <v>6</v>
      </c>
      <c r="L178" s="5">
        <v>28</v>
      </c>
      <c r="N178" s="2">
        <f t="shared" si="9"/>
        <v>7</v>
      </c>
      <c r="O178" s="2">
        <f t="shared" si="10"/>
        <v>6</v>
      </c>
      <c r="P178" s="1" t="s">
        <v>4528</v>
      </c>
      <c r="Q178" s="6">
        <f t="shared" si="11"/>
        <v>6</v>
      </c>
      <c r="R178" s="6">
        <f t="shared" si="12"/>
        <v>6</v>
      </c>
    </row>
    <row r="179" spans="1:18" x14ac:dyDescent="0.2">
      <c r="A179" s="1" t="s">
        <v>540</v>
      </c>
      <c r="B179" s="1" t="s">
        <v>540</v>
      </c>
      <c r="C179" s="1" t="s">
        <v>541</v>
      </c>
      <c r="D179" s="3">
        <v>6</v>
      </c>
      <c r="E179" s="3">
        <v>6</v>
      </c>
      <c r="F179" s="3">
        <v>7</v>
      </c>
      <c r="G179" s="3">
        <v>7</v>
      </c>
      <c r="H179" s="3">
        <v>7</v>
      </c>
      <c r="I179" s="3">
        <v>7</v>
      </c>
      <c r="J179" s="3">
        <v>7</v>
      </c>
      <c r="L179" s="5">
        <v>28</v>
      </c>
      <c r="N179" s="2">
        <f t="shared" si="9"/>
        <v>7</v>
      </c>
      <c r="O179" s="2">
        <f t="shared" si="10"/>
        <v>7</v>
      </c>
      <c r="P179" s="1" t="s">
        <v>4528</v>
      </c>
      <c r="Q179" s="6">
        <f t="shared" si="11"/>
        <v>6</v>
      </c>
      <c r="R179" s="6">
        <f t="shared" si="12"/>
        <v>7</v>
      </c>
    </row>
    <row r="180" spans="1:18" x14ac:dyDescent="0.2">
      <c r="A180" s="1" t="s">
        <v>542</v>
      </c>
      <c r="B180" s="1" t="s">
        <v>542</v>
      </c>
      <c r="C180" s="1" t="s">
        <v>543</v>
      </c>
      <c r="D180" s="3">
        <v>7</v>
      </c>
      <c r="E180" s="3">
        <v>7</v>
      </c>
      <c r="F180" s="3">
        <v>7</v>
      </c>
      <c r="G180" s="3">
        <v>7</v>
      </c>
      <c r="H180" s="3">
        <v>7</v>
      </c>
      <c r="I180" s="3">
        <v>7</v>
      </c>
      <c r="J180" s="3">
        <v>7</v>
      </c>
      <c r="L180" s="5">
        <v>10</v>
      </c>
      <c r="N180" s="2">
        <f t="shared" si="9"/>
        <v>7</v>
      </c>
      <c r="O180" s="2">
        <f t="shared" si="10"/>
        <v>7</v>
      </c>
      <c r="P180" s="1" t="s">
        <v>4528</v>
      </c>
      <c r="Q180" s="6">
        <f t="shared" si="11"/>
        <v>7</v>
      </c>
      <c r="R180" s="6">
        <f t="shared" si="12"/>
        <v>7</v>
      </c>
    </row>
    <row r="181" spans="1:18" x14ac:dyDescent="0.2">
      <c r="A181" s="1" t="s">
        <v>580</v>
      </c>
      <c r="B181" s="1" t="s">
        <v>580</v>
      </c>
      <c r="C181" s="1" t="s">
        <v>581</v>
      </c>
      <c r="D181" s="3">
        <v>7</v>
      </c>
      <c r="E181" s="3">
        <v>7</v>
      </c>
      <c r="F181" s="3">
        <v>7</v>
      </c>
      <c r="G181" s="3">
        <v>7</v>
      </c>
      <c r="H181" s="3">
        <v>7</v>
      </c>
      <c r="I181" s="3">
        <v>7</v>
      </c>
      <c r="J181" s="3">
        <v>7</v>
      </c>
      <c r="L181" s="5">
        <v>59</v>
      </c>
      <c r="N181" s="2">
        <f t="shared" si="9"/>
        <v>7</v>
      </c>
      <c r="O181" s="2">
        <f t="shared" si="10"/>
        <v>7</v>
      </c>
      <c r="P181" s="1" t="s">
        <v>4528</v>
      </c>
      <c r="Q181" s="6">
        <f t="shared" si="11"/>
        <v>7</v>
      </c>
      <c r="R181" s="6">
        <f t="shared" si="12"/>
        <v>7</v>
      </c>
    </row>
    <row r="182" spans="1:18" x14ac:dyDescent="0.2">
      <c r="A182" s="1" t="s">
        <v>584</v>
      </c>
      <c r="B182" s="1" t="s">
        <v>584</v>
      </c>
      <c r="C182" s="1" t="s">
        <v>585</v>
      </c>
      <c r="D182" s="3">
        <v>7</v>
      </c>
      <c r="E182" s="3">
        <v>7</v>
      </c>
      <c r="F182" s="3">
        <v>7</v>
      </c>
      <c r="G182" s="3">
        <v>6</v>
      </c>
      <c r="H182" s="3">
        <v>6</v>
      </c>
      <c r="I182" s="3">
        <v>8</v>
      </c>
      <c r="J182" s="3">
        <v>6</v>
      </c>
      <c r="L182" s="5">
        <v>3</v>
      </c>
      <c r="N182" s="2">
        <f t="shared" si="9"/>
        <v>7</v>
      </c>
      <c r="O182" s="2">
        <f t="shared" si="10"/>
        <v>8</v>
      </c>
      <c r="P182" s="1" t="s">
        <v>4528</v>
      </c>
      <c r="Q182" s="6">
        <f t="shared" si="11"/>
        <v>7</v>
      </c>
      <c r="R182" s="6">
        <f t="shared" si="12"/>
        <v>8</v>
      </c>
    </row>
    <row r="183" spans="1:18" x14ac:dyDescent="0.2">
      <c r="A183" s="1" t="s">
        <v>590</v>
      </c>
      <c r="B183" s="1" t="s">
        <v>590</v>
      </c>
      <c r="C183" s="1" t="s">
        <v>591</v>
      </c>
      <c r="D183" s="3">
        <v>6</v>
      </c>
      <c r="E183" s="3">
        <v>7</v>
      </c>
      <c r="F183" s="3">
        <v>7</v>
      </c>
      <c r="G183" s="3">
        <v>7</v>
      </c>
      <c r="H183" s="3">
        <v>7</v>
      </c>
      <c r="I183" s="3">
        <v>7</v>
      </c>
      <c r="J183" s="3">
        <v>7</v>
      </c>
      <c r="L183" s="5">
        <v>35</v>
      </c>
      <c r="N183" s="2">
        <f t="shared" si="9"/>
        <v>7</v>
      </c>
      <c r="O183" s="2">
        <f t="shared" si="10"/>
        <v>7</v>
      </c>
      <c r="P183" s="1" t="s">
        <v>4528</v>
      </c>
      <c r="Q183" s="6">
        <f t="shared" si="11"/>
        <v>6</v>
      </c>
      <c r="R183" s="6">
        <f t="shared" si="12"/>
        <v>7</v>
      </c>
    </row>
    <row r="184" spans="1:18" x14ac:dyDescent="0.2">
      <c r="A184" s="1" t="s">
        <v>592</v>
      </c>
      <c r="B184" s="1" t="s">
        <v>592</v>
      </c>
      <c r="C184" s="1" t="s">
        <v>593</v>
      </c>
      <c r="D184" s="3">
        <v>7</v>
      </c>
      <c r="E184" s="3">
        <v>7</v>
      </c>
      <c r="F184" s="3">
        <v>7</v>
      </c>
      <c r="G184" s="3">
        <v>7</v>
      </c>
      <c r="H184" s="3">
        <v>7</v>
      </c>
      <c r="I184" s="3">
        <v>7</v>
      </c>
      <c r="J184" s="3">
        <v>7</v>
      </c>
      <c r="L184" s="5">
        <v>28</v>
      </c>
      <c r="N184" s="2">
        <f t="shared" si="9"/>
        <v>7</v>
      </c>
      <c r="O184" s="2">
        <f t="shared" si="10"/>
        <v>7</v>
      </c>
      <c r="P184" s="1" t="s">
        <v>4528</v>
      </c>
      <c r="Q184" s="6">
        <f t="shared" si="11"/>
        <v>7</v>
      </c>
      <c r="R184" s="6">
        <f t="shared" si="12"/>
        <v>7</v>
      </c>
    </row>
    <row r="185" spans="1:18" x14ac:dyDescent="0.2">
      <c r="A185" s="1" t="s">
        <v>596</v>
      </c>
      <c r="B185" s="1" t="s">
        <v>596</v>
      </c>
      <c r="C185" s="1" t="s">
        <v>597</v>
      </c>
      <c r="D185" s="3">
        <v>6</v>
      </c>
      <c r="E185" s="3">
        <v>7</v>
      </c>
      <c r="F185" s="3">
        <v>7</v>
      </c>
      <c r="G185" s="3">
        <v>7</v>
      </c>
      <c r="H185" s="3">
        <v>7</v>
      </c>
      <c r="I185" s="3">
        <v>7</v>
      </c>
      <c r="J185" s="3">
        <v>7</v>
      </c>
      <c r="L185" s="5">
        <v>28</v>
      </c>
      <c r="N185" s="2">
        <f t="shared" si="9"/>
        <v>7</v>
      </c>
      <c r="O185" s="2">
        <f t="shared" si="10"/>
        <v>7</v>
      </c>
      <c r="P185" s="1" t="s">
        <v>4528</v>
      </c>
      <c r="Q185" s="6">
        <f t="shared" si="11"/>
        <v>6</v>
      </c>
      <c r="R185" s="6">
        <f t="shared" si="12"/>
        <v>7</v>
      </c>
    </row>
    <row r="186" spans="1:18" x14ac:dyDescent="0.2">
      <c r="A186" s="1" t="s">
        <v>654</v>
      </c>
      <c r="B186" s="1" t="s">
        <v>654</v>
      </c>
      <c r="C186" s="1" t="s">
        <v>655</v>
      </c>
      <c r="D186" s="3">
        <v>6</v>
      </c>
      <c r="E186" s="3">
        <v>7</v>
      </c>
      <c r="F186" s="3">
        <v>7</v>
      </c>
      <c r="G186" s="3">
        <v>7</v>
      </c>
      <c r="H186" s="3">
        <v>7</v>
      </c>
      <c r="I186" s="3">
        <v>7</v>
      </c>
      <c r="J186" s="3">
        <v>6</v>
      </c>
      <c r="L186" s="5">
        <v>59</v>
      </c>
      <c r="N186" s="2">
        <f t="shared" si="9"/>
        <v>7</v>
      </c>
      <c r="O186" s="2">
        <f t="shared" si="10"/>
        <v>7</v>
      </c>
      <c r="P186" s="1" t="s">
        <v>4528</v>
      </c>
      <c r="Q186" s="6">
        <f t="shared" si="11"/>
        <v>6</v>
      </c>
      <c r="R186" s="6">
        <f t="shared" si="12"/>
        <v>7</v>
      </c>
    </row>
    <row r="187" spans="1:18" x14ac:dyDescent="0.2">
      <c r="A187" s="1" t="s">
        <v>666</v>
      </c>
      <c r="B187" s="1" t="s">
        <v>666</v>
      </c>
      <c r="C187" s="1" t="s">
        <v>667</v>
      </c>
      <c r="D187" s="3">
        <v>7</v>
      </c>
      <c r="E187" s="3">
        <v>7</v>
      </c>
      <c r="F187" s="3">
        <v>7</v>
      </c>
      <c r="G187" s="3">
        <v>6</v>
      </c>
      <c r="H187" s="3">
        <v>6</v>
      </c>
      <c r="I187" s="3">
        <v>6</v>
      </c>
      <c r="J187" s="3">
        <v>6</v>
      </c>
      <c r="L187" s="5">
        <v>28</v>
      </c>
      <c r="N187" s="2">
        <f t="shared" si="9"/>
        <v>7</v>
      </c>
      <c r="O187" s="2">
        <f t="shared" si="10"/>
        <v>6</v>
      </c>
      <c r="P187" s="1" t="s">
        <v>4528</v>
      </c>
      <c r="Q187" s="6">
        <f t="shared" si="11"/>
        <v>7</v>
      </c>
      <c r="R187" s="6">
        <f t="shared" si="12"/>
        <v>6</v>
      </c>
    </row>
    <row r="188" spans="1:18" x14ac:dyDescent="0.2">
      <c r="A188" s="1" t="s">
        <v>702</v>
      </c>
      <c r="B188" s="1" t="s">
        <v>702</v>
      </c>
      <c r="C188" s="1" t="s">
        <v>703</v>
      </c>
      <c r="D188" s="3">
        <v>6</v>
      </c>
      <c r="E188" s="3">
        <v>7</v>
      </c>
      <c r="F188" s="3">
        <v>7</v>
      </c>
      <c r="G188" s="3">
        <v>7</v>
      </c>
      <c r="H188" s="3">
        <v>7</v>
      </c>
      <c r="I188" s="3">
        <v>6</v>
      </c>
      <c r="J188" s="3">
        <v>6</v>
      </c>
      <c r="L188" s="5">
        <v>40</v>
      </c>
      <c r="N188" s="2">
        <f t="shared" si="9"/>
        <v>7</v>
      </c>
      <c r="O188" s="2">
        <f t="shared" si="10"/>
        <v>7</v>
      </c>
      <c r="P188" s="1" t="s">
        <v>4528</v>
      </c>
      <c r="Q188" s="6">
        <f t="shared" si="11"/>
        <v>6</v>
      </c>
      <c r="R188" s="6">
        <f t="shared" si="12"/>
        <v>7</v>
      </c>
    </row>
    <row r="189" spans="1:18" x14ac:dyDescent="0.2">
      <c r="A189" s="1" t="s">
        <v>712</v>
      </c>
      <c r="B189" s="1" t="s">
        <v>712</v>
      </c>
      <c r="C189" s="1" t="s">
        <v>713</v>
      </c>
      <c r="D189" s="3">
        <v>6</v>
      </c>
      <c r="E189" s="3">
        <v>7</v>
      </c>
      <c r="F189" s="3">
        <v>7</v>
      </c>
      <c r="G189" s="3">
        <v>7</v>
      </c>
      <c r="H189" s="3">
        <v>7</v>
      </c>
      <c r="I189" s="3">
        <v>7</v>
      </c>
      <c r="J189" s="3">
        <v>7</v>
      </c>
      <c r="L189" s="5">
        <v>40</v>
      </c>
      <c r="N189" s="2">
        <f t="shared" si="9"/>
        <v>7</v>
      </c>
      <c r="O189" s="2">
        <f t="shared" si="10"/>
        <v>7</v>
      </c>
      <c r="P189" s="1" t="s">
        <v>4528</v>
      </c>
      <c r="Q189" s="6">
        <f t="shared" si="11"/>
        <v>6</v>
      </c>
      <c r="R189" s="6">
        <f t="shared" si="12"/>
        <v>7</v>
      </c>
    </row>
    <row r="190" spans="1:18" x14ac:dyDescent="0.2">
      <c r="A190" s="1" t="s">
        <v>716</v>
      </c>
      <c r="B190" s="1" t="s">
        <v>716</v>
      </c>
      <c r="C190" s="1" t="s">
        <v>717</v>
      </c>
      <c r="D190" s="3">
        <v>7</v>
      </c>
      <c r="E190" s="3">
        <v>7</v>
      </c>
      <c r="F190" s="3">
        <v>7</v>
      </c>
      <c r="G190" s="3">
        <v>7</v>
      </c>
      <c r="H190" s="3">
        <v>8</v>
      </c>
      <c r="I190" s="3">
        <v>8</v>
      </c>
      <c r="J190" s="3">
        <v>8</v>
      </c>
      <c r="L190" s="5">
        <v>65</v>
      </c>
      <c r="N190" s="2">
        <f t="shared" si="9"/>
        <v>7</v>
      </c>
      <c r="O190" s="2">
        <f t="shared" si="10"/>
        <v>8</v>
      </c>
      <c r="P190" s="1" t="s">
        <v>4528</v>
      </c>
      <c r="Q190" s="6">
        <f t="shared" si="11"/>
        <v>7</v>
      </c>
      <c r="R190" s="6">
        <f t="shared" si="12"/>
        <v>8</v>
      </c>
    </row>
    <row r="191" spans="1:18" x14ac:dyDescent="0.2">
      <c r="A191" s="1" t="s">
        <v>718</v>
      </c>
      <c r="B191" s="1" t="s">
        <v>718</v>
      </c>
      <c r="C191" s="1" t="s">
        <v>719</v>
      </c>
      <c r="D191" s="3">
        <v>7</v>
      </c>
      <c r="E191" s="3">
        <v>7</v>
      </c>
      <c r="F191" s="3">
        <v>7</v>
      </c>
      <c r="G191" s="3">
        <v>8</v>
      </c>
      <c r="H191" s="3">
        <v>9</v>
      </c>
      <c r="I191" s="3">
        <v>9</v>
      </c>
      <c r="J191" s="3">
        <v>9</v>
      </c>
      <c r="L191" s="5">
        <v>59</v>
      </c>
      <c r="N191" s="2">
        <f t="shared" si="9"/>
        <v>7</v>
      </c>
      <c r="O191" s="2">
        <f t="shared" si="10"/>
        <v>9</v>
      </c>
      <c r="P191" s="1" t="s">
        <v>4528</v>
      </c>
      <c r="Q191" s="6">
        <f t="shared" si="11"/>
        <v>7</v>
      </c>
      <c r="R191" s="6">
        <f t="shared" si="12"/>
        <v>9</v>
      </c>
    </row>
    <row r="192" spans="1:18" x14ac:dyDescent="0.2">
      <c r="A192" s="1" t="s">
        <v>724</v>
      </c>
      <c r="B192" s="1" t="s">
        <v>724</v>
      </c>
      <c r="C192" s="1" t="s">
        <v>725</v>
      </c>
      <c r="D192" s="3">
        <v>7</v>
      </c>
      <c r="E192" s="3">
        <v>7</v>
      </c>
      <c r="F192" s="3">
        <v>7</v>
      </c>
      <c r="G192" s="3">
        <v>0</v>
      </c>
      <c r="H192" s="3">
        <v>0</v>
      </c>
      <c r="I192" s="3">
        <v>0</v>
      </c>
      <c r="J192" s="3">
        <v>0</v>
      </c>
      <c r="L192" s="5">
        <v>0</v>
      </c>
      <c r="N192" s="2">
        <f t="shared" si="9"/>
        <v>7</v>
      </c>
      <c r="O192" s="2">
        <f t="shared" si="10"/>
        <v>0</v>
      </c>
      <c r="P192" s="1" t="s">
        <v>4528</v>
      </c>
      <c r="Q192" s="6">
        <f t="shared" si="11"/>
        <v>7</v>
      </c>
      <c r="R192" s="6">
        <f t="shared" si="12"/>
        <v>0</v>
      </c>
    </row>
    <row r="193" spans="1:18" x14ac:dyDescent="0.2">
      <c r="A193" s="1" t="s">
        <v>726</v>
      </c>
      <c r="B193" s="1" t="s">
        <v>726</v>
      </c>
      <c r="C193" s="1" t="s">
        <v>727</v>
      </c>
      <c r="D193" s="3">
        <v>7</v>
      </c>
      <c r="E193" s="3">
        <v>7</v>
      </c>
      <c r="F193" s="3">
        <v>7</v>
      </c>
      <c r="G193" s="3">
        <v>7</v>
      </c>
      <c r="H193" s="3">
        <v>7</v>
      </c>
      <c r="I193" s="3">
        <v>8</v>
      </c>
      <c r="J193" s="3">
        <v>9</v>
      </c>
      <c r="L193" s="5">
        <v>65</v>
      </c>
      <c r="N193" s="2">
        <f t="shared" si="9"/>
        <v>7</v>
      </c>
      <c r="O193" s="2">
        <f t="shared" si="10"/>
        <v>9</v>
      </c>
      <c r="P193" s="1" t="s">
        <v>4528</v>
      </c>
      <c r="Q193" s="6">
        <f t="shared" si="11"/>
        <v>7</v>
      </c>
      <c r="R193" s="6">
        <f t="shared" si="12"/>
        <v>9</v>
      </c>
    </row>
    <row r="194" spans="1:18" x14ac:dyDescent="0.2">
      <c r="A194" s="1" t="s">
        <v>780</v>
      </c>
      <c r="B194" s="1" t="s">
        <v>780</v>
      </c>
      <c r="C194" s="1" t="s">
        <v>781</v>
      </c>
      <c r="D194" s="3">
        <v>6</v>
      </c>
      <c r="E194" s="3">
        <v>6</v>
      </c>
      <c r="F194" s="3">
        <v>7</v>
      </c>
      <c r="G194" s="3">
        <v>7</v>
      </c>
      <c r="H194" s="3">
        <v>9</v>
      </c>
      <c r="I194" s="3">
        <v>9</v>
      </c>
      <c r="J194" s="3">
        <v>9</v>
      </c>
      <c r="L194" s="5">
        <v>82</v>
      </c>
      <c r="N194" s="2">
        <f t="shared" si="9"/>
        <v>7</v>
      </c>
      <c r="O194" s="2">
        <f t="shared" si="10"/>
        <v>9</v>
      </c>
      <c r="P194" s="1" t="s">
        <v>4528</v>
      </c>
      <c r="Q194" s="6">
        <f t="shared" si="11"/>
        <v>6</v>
      </c>
      <c r="R194" s="6">
        <f t="shared" si="12"/>
        <v>9</v>
      </c>
    </row>
    <row r="195" spans="1:18" x14ac:dyDescent="0.2">
      <c r="A195" s="1" t="s">
        <v>790</v>
      </c>
      <c r="B195" s="1" t="s">
        <v>790</v>
      </c>
      <c r="C195" s="1" t="s">
        <v>791</v>
      </c>
      <c r="D195" s="3">
        <v>6</v>
      </c>
      <c r="E195" s="3">
        <v>7</v>
      </c>
      <c r="F195" s="3">
        <v>7</v>
      </c>
      <c r="G195" s="3">
        <v>7</v>
      </c>
      <c r="H195" s="3">
        <v>7</v>
      </c>
      <c r="I195" s="3">
        <v>7</v>
      </c>
      <c r="J195" s="3">
        <v>7</v>
      </c>
      <c r="L195" s="5">
        <v>28</v>
      </c>
      <c r="N195" s="2">
        <f t="shared" ref="N195:N258" si="13">MAX(D195:F195)</f>
        <v>7</v>
      </c>
      <c r="O195" s="2">
        <f t="shared" ref="O195:O258" si="14">MAX(G195:J195)</f>
        <v>7</v>
      </c>
      <c r="P195" s="1" t="s">
        <v>4528</v>
      </c>
      <c r="Q195" s="6">
        <f t="shared" si="11"/>
        <v>6</v>
      </c>
      <c r="R195" s="6">
        <f t="shared" si="12"/>
        <v>7</v>
      </c>
    </row>
    <row r="196" spans="1:18" x14ac:dyDescent="0.2">
      <c r="A196" s="1" t="s">
        <v>812</v>
      </c>
      <c r="B196" s="1" t="s">
        <v>812</v>
      </c>
      <c r="C196" s="1" t="s">
        <v>813</v>
      </c>
      <c r="D196" s="3">
        <v>7</v>
      </c>
      <c r="E196" s="3">
        <v>7</v>
      </c>
      <c r="F196" s="3">
        <v>7</v>
      </c>
      <c r="G196" s="3">
        <v>7</v>
      </c>
      <c r="H196" s="3">
        <v>7</v>
      </c>
      <c r="I196" s="3">
        <v>7</v>
      </c>
      <c r="J196" s="3">
        <v>7</v>
      </c>
      <c r="L196" s="5">
        <v>0</v>
      </c>
      <c r="N196" s="2">
        <f t="shared" si="13"/>
        <v>7</v>
      </c>
      <c r="O196" s="2">
        <f t="shared" si="14"/>
        <v>7</v>
      </c>
      <c r="P196" s="1" t="s">
        <v>4528</v>
      </c>
      <c r="Q196" s="6">
        <f t="shared" ref="Q196:Q259" si="15">D196</f>
        <v>7</v>
      </c>
      <c r="R196" s="6">
        <f t="shared" ref="R196:R259" si="16">IF(AND(L196&gt;89,O196&gt;0,O196&lt;11),13,O196)</f>
        <v>7</v>
      </c>
    </row>
    <row r="197" spans="1:18" x14ac:dyDescent="0.2">
      <c r="A197" s="1" t="s">
        <v>818</v>
      </c>
      <c r="B197" s="1" t="s">
        <v>818</v>
      </c>
      <c r="C197" s="1" t="s">
        <v>819</v>
      </c>
      <c r="D197" s="3">
        <v>6</v>
      </c>
      <c r="E197" s="3">
        <v>6</v>
      </c>
      <c r="F197" s="3">
        <v>7</v>
      </c>
      <c r="G197" s="3">
        <v>7</v>
      </c>
      <c r="H197" s="3">
        <v>9</v>
      </c>
      <c r="I197" s="3">
        <v>9</v>
      </c>
      <c r="J197" s="3">
        <v>9</v>
      </c>
      <c r="L197" s="5">
        <v>58</v>
      </c>
      <c r="N197" s="2">
        <f t="shared" si="13"/>
        <v>7</v>
      </c>
      <c r="O197" s="2">
        <f t="shared" si="14"/>
        <v>9</v>
      </c>
      <c r="P197" s="1" t="s">
        <v>4528</v>
      </c>
      <c r="Q197" s="6">
        <f t="shared" si="15"/>
        <v>6</v>
      </c>
      <c r="R197" s="6">
        <f t="shared" si="16"/>
        <v>9</v>
      </c>
    </row>
    <row r="198" spans="1:18" x14ac:dyDescent="0.2">
      <c r="A198" s="1" t="s">
        <v>820</v>
      </c>
      <c r="B198" s="1" t="s">
        <v>820</v>
      </c>
      <c r="C198" s="1" t="s">
        <v>821</v>
      </c>
      <c r="D198" s="3">
        <v>7</v>
      </c>
      <c r="E198" s="3">
        <v>7</v>
      </c>
      <c r="F198" s="3">
        <v>7</v>
      </c>
      <c r="G198" s="3">
        <v>7</v>
      </c>
      <c r="H198" s="3">
        <v>7</v>
      </c>
      <c r="I198" s="3">
        <v>7</v>
      </c>
      <c r="J198" s="3">
        <v>7</v>
      </c>
      <c r="L198" s="5">
        <v>33</v>
      </c>
      <c r="N198" s="2">
        <f t="shared" si="13"/>
        <v>7</v>
      </c>
      <c r="O198" s="2">
        <f t="shared" si="14"/>
        <v>7</v>
      </c>
      <c r="P198" s="1" t="s">
        <v>4528</v>
      </c>
      <c r="Q198" s="6">
        <f t="shared" si="15"/>
        <v>7</v>
      </c>
      <c r="R198" s="6">
        <f t="shared" si="16"/>
        <v>7</v>
      </c>
    </row>
    <row r="199" spans="1:18" x14ac:dyDescent="0.2">
      <c r="A199" s="1" t="s">
        <v>961</v>
      </c>
      <c r="B199" s="1" t="s">
        <v>961</v>
      </c>
      <c r="C199" s="1" t="s">
        <v>962</v>
      </c>
      <c r="D199" s="3">
        <v>6</v>
      </c>
      <c r="E199" s="3">
        <v>6</v>
      </c>
      <c r="F199" s="3">
        <v>7</v>
      </c>
      <c r="G199" s="3">
        <v>7</v>
      </c>
      <c r="H199" s="3">
        <v>9</v>
      </c>
      <c r="I199" s="3">
        <v>9</v>
      </c>
      <c r="J199" s="3">
        <v>9</v>
      </c>
      <c r="L199" s="5">
        <v>47</v>
      </c>
      <c r="N199" s="2">
        <f t="shared" si="13"/>
        <v>7</v>
      </c>
      <c r="O199" s="2">
        <f t="shared" si="14"/>
        <v>9</v>
      </c>
      <c r="P199" s="1" t="s">
        <v>4528</v>
      </c>
      <c r="Q199" s="6">
        <f t="shared" si="15"/>
        <v>6</v>
      </c>
      <c r="R199" s="6">
        <f t="shared" si="16"/>
        <v>9</v>
      </c>
    </row>
    <row r="200" spans="1:18" x14ac:dyDescent="0.2">
      <c r="A200" s="1" t="s">
        <v>979</v>
      </c>
      <c r="B200" s="1" t="s">
        <v>979</v>
      </c>
      <c r="C200" s="1" t="s">
        <v>980</v>
      </c>
      <c r="D200" s="3">
        <v>7</v>
      </c>
      <c r="E200" s="3">
        <v>7</v>
      </c>
      <c r="F200" s="3">
        <v>7</v>
      </c>
      <c r="G200" s="3">
        <v>0</v>
      </c>
      <c r="H200" s="3">
        <v>0</v>
      </c>
      <c r="I200" s="3">
        <v>0</v>
      </c>
      <c r="J200" s="3">
        <v>0</v>
      </c>
      <c r="L200" s="5">
        <v>0</v>
      </c>
      <c r="N200" s="2">
        <f t="shared" si="13"/>
        <v>7</v>
      </c>
      <c r="O200" s="2">
        <f t="shared" si="14"/>
        <v>0</v>
      </c>
      <c r="P200" s="1" t="s">
        <v>4528</v>
      </c>
      <c r="Q200" s="6">
        <f t="shared" si="15"/>
        <v>7</v>
      </c>
      <c r="R200" s="6">
        <f t="shared" si="16"/>
        <v>0</v>
      </c>
    </row>
    <row r="201" spans="1:18" x14ac:dyDescent="0.2">
      <c r="A201" s="1" t="s">
        <v>1003</v>
      </c>
      <c r="B201" s="1" t="s">
        <v>1003</v>
      </c>
      <c r="C201" s="1" t="s">
        <v>1004</v>
      </c>
      <c r="D201" s="3">
        <v>7</v>
      </c>
      <c r="E201" s="3">
        <v>7</v>
      </c>
      <c r="F201" s="3">
        <v>6</v>
      </c>
      <c r="G201" s="3">
        <v>7</v>
      </c>
      <c r="H201" s="3">
        <v>8</v>
      </c>
      <c r="I201" s="3">
        <v>8</v>
      </c>
      <c r="J201" s="3">
        <v>8</v>
      </c>
      <c r="L201" s="5">
        <v>28</v>
      </c>
      <c r="N201" s="2">
        <f t="shared" si="13"/>
        <v>7</v>
      </c>
      <c r="O201" s="2">
        <f t="shared" si="14"/>
        <v>8</v>
      </c>
      <c r="P201" s="1" t="s">
        <v>4528</v>
      </c>
      <c r="Q201" s="6">
        <f t="shared" si="15"/>
        <v>7</v>
      </c>
      <c r="R201" s="6">
        <f t="shared" si="16"/>
        <v>8</v>
      </c>
    </row>
    <row r="202" spans="1:18" x14ac:dyDescent="0.2">
      <c r="A202" s="1" t="s">
        <v>1015</v>
      </c>
      <c r="B202" s="1" t="s">
        <v>1015</v>
      </c>
      <c r="C202" s="1" t="s">
        <v>1016</v>
      </c>
      <c r="D202" s="3">
        <v>7</v>
      </c>
      <c r="E202" s="3">
        <v>7</v>
      </c>
      <c r="F202" s="3">
        <v>7</v>
      </c>
      <c r="G202" s="3">
        <v>7</v>
      </c>
      <c r="H202" s="3">
        <v>7</v>
      </c>
      <c r="I202" s="3">
        <v>7</v>
      </c>
      <c r="J202" s="3">
        <v>7</v>
      </c>
      <c r="L202" s="5">
        <v>0</v>
      </c>
      <c r="N202" s="2">
        <f t="shared" si="13"/>
        <v>7</v>
      </c>
      <c r="O202" s="2">
        <f t="shared" si="14"/>
        <v>7</v>
      </c>
      <c r="P202" s="1" t="s">
        <v>4528</v>
      </c>
      <c r="Q202" s="6">
        <f t="shared" si="15"/>
        <v>7</v>
      </c>
      <c r="R202" s="6">
        <f t="shared" si="16"/>
        <v>7</v>
      </c>
    </row>
    <row r="203" spans="1:18" x14ac:dyDescent="0.2">
      <c r="A203" s="1" t="s">
        <v>1051</v>
      </c>
      <c r="B203" s="1" t="s">
        <v>1051</v>
      </c>
      <c r="C203" s="1" t="s">
        <v>1052</v>
      </c>
      <c r="D203" s="3">
        <v>7</v>
      </c>
      <c r="E203" s="3">
        <v>7</v>
      </c>
      <c r="F203" s="3">
        <v>7</v>
      </c>
      <c r="G203" s="3">
        <v>7</v>
      </c>
      <c r="H203" s="3">
        <v>7</v>
      </c>
      <c r="I203" s="3">
        <v>7</v>
      </c>
      <c r="J203" s="3">
        <v>7</v>
      </c>
      <c r="L203" s="5">
        <v>0</v>
      </c>
      <c r="N203" s="2">
        <f t="shared" si="13"/>
        <v>7</v>
      </c>
      <c r="O203" s="2">
        <f t="shared" si="14"/>
        <v>7</v>
      </c>
      <c r="P203" s="1" t="s">
        <v>4528</v>
      </c>
      <c r="Q203" s="6">
        <f t="shared" si="15"/>
        <v>7</v>
      </c>
      <c r="R203" s="6">
        <f t="shared" si="16"/>
        <v>7</v>
      </c>
    </row>
    <row r="204" spans="1:18" x14ac:dyDescent="0.2">
      <c r="A204" s="1" t="s">
        <v>1075</v>
      </c>
      <c r="B204" s="1" t="s">
        <v>1075</v>
      </c>
      <c r="C204" s="1" t="s">
        <v>1076</v>
      </c>
      <c r="D204" s="3">
        <v>7</v>
      </c>
      <c r="E204" s="3">
        <v>7</v>
      </c>
      <c r="F204" s="3">
        <v>7</v>
      </c>
      <c r="G204" s="3">
        <v>7</v>
      </c>
      <c r="H204" s="3">
        <v>0</v>
      </c>
      <c r="I204" s="3">
        <v>0</v>
      </c>
      <c r="J204" s="3">
        <v>0</v>
      </c>
      <c r="L204" s="5">
        <v>0</v>
      </c>
      <c r="N204" s="2">
        <f t="shared" si="13"/>
        <v>7</v>
      </c>
      <c r="O204" s="2">
        <f t="shared" si="14"/>
        <v>7</v>
      </c>
      <c r="P204" s="1" t="s">
        <v>4528</v>
      </c>
      <c r="Q204" s="6">
        <f t="shared" si="15"/>
        <v>7</v>
      </c>
      <c r="R204" s="6">
        <f t="shared" si="16"/>
        <v>7</v>
      </c>
    </row>
    <row r="205" spans="1:18" x14ac:dyDescent="0.2">
      <c r="A205" s="1" t="s">
        <v>1105</v>
      </c>
      <c r="B205" s="1" t="s">
        <v>1105</v>
      </c>
      <c r="C205" s="1" t="s">
        <v>1106</v>
      </c>
      <c r="D205" s="3">
        <v>7</v>
      </c>
      <c r="E205" s="3">
        <v>7</v>
      </c>
      <c r="F205" s="3">
        <v>7</v>
      </c>
      <c r="G205" s="3">
        <v>7</v>
      </c>
      <c r="H205" s="3">
        <v>7</v>
      </c>
      <c r="I205" s="3">
        <v>7</v>
      </c>
      <c r="J205" s="3">
        <v>7</v>
      </c>
      <c r="L205" s="5">
        <v>0</v>
      </c>
      <c r="N205" s="2">
        <f t="shared" si="13"/>
        <v>7</v>
      </c>
      <c r="O205" s="2">
        <f t="shared" si="14"/>
        <v>7</v>
      </c>
      <c r="P205" s="1" t="s">
        <v>4528</v>
      </c>
      <c r="Q205" s="6">
        <f t="shared" si="15"/>
        <v>7</v>
      </c>
      <c r="R205" s="6">
        <f t="shared" si="16"/>
        <v>7</v>
      </c>
    </row>
    <row r="206" spans="1:18" x14ac:dyDescent="0.2">
      <c r="A206" s="1" t="s">
        <v>1109</v>
      </c>
      <c r="B206" s="1" t="s">
        <v>1109</v>
      </c>
      <c r="C206" s="1" t="s">
        <v>1110</v>
      </c>
      <c r="D206" s="3">
        <v>7</v>
      </c>
      <c r="E206" s="3">
        <v>7</v>
      </c>
      <c r="F206" s="3">
        <v>7</v>
      </c>
      <c r="G206" s="3">
        <v>7</v>
      </c>
      <c r="H206" s="3">
        <v>7</v>
      </c>
      <c r="I206" s="3">
        <v>7</v>
      </c>
      <c r="J206" s="3">
        <v>7</v>
      </c>
      <c r="L206" s="5">
        <v>0</v>
      </c>
      <c r="N206" s="2">
        <f t="shared" si="13"/>
        <v>7</v>
      </c>
      <c r="O206" s="2">
        <f t="shared" si="14"/>
        <v>7</v>
      </c>
      <c r="P206" s="1" t="s">
        <v>4528</v>
      </c>
      <c r="Q206" s="6">
        <f t="shared" si="15"/>
        <v>7</v>
      </c>
      <c r="R206" s="6">
        <f t="shared" si="16"/>
        <v>7</v>
      </c>
    </row>
    <row r="207" spans="1:18" x14ac:dyDescent="0.2">
      <c r="A207" s="1" t="s">
        <v>1117</v>
      </c>
      <c r="B207" s="1" t="s">
        <v>1117</v>
      </c>
      <c r="C207" s="1" t="s">
        <v>1118</v>
      </c>
      <c r="D207" s="3">
        <v>7</v>
      </c>
      <c r="E207" s="3">
        <v>7</v>
      </c>
      <c r="F207" s="3">
        <v>6</v>
      </c>
      <c r="G207" s="3">
        <v>6</v>
      </c>
      <c r="H207" s="3">
        <v>6</v>
      </c>
      <c r="I207" s="3">
        <v>6</v>
      </c>
      <c r="J207" s="3">
        <v>6</v>
      </c>
      <c r="L207" s="5">
        <v>0</v>
      </c>
      <c r="N207" s="2">
        <f t="shared" si="13"/>
        <v>7</v>
      </c>
      <c r="O207" s="2">
        <f t="shared" si="14"/>
        <v>6</v>
      </c>
      <c r="P207" s="1" t="s">
        <v>4528</v>
      </c>
      <c r="Q207" s="6">
        <f t="shared" si="15"/>
        <v>7</v>
      </c>
      <c r="R207" s="6">
        <f t="shared" si="16"/>
        <v>6</v>
      </c>
    </row>
    <row r="208" spans="1:18" x14ac:dyDescent="0.2">
      <c r="A208" s="1" t="s">
        <v>1135</v>
      </c>
      <c r="B208" s="1" t="s">
        <v>1135</v>
      </c>
      <c r="C208" s="1" t="s">
        <v>1136</v>
      </c>
      <c r="D208" s="3">
        <v>7</v>
      </c>
      <c r="E208" s="3">
        <v>7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L208" s="5">
        <v>0</v>
      </c>
      <c r="N208" s="2">
        <f t="shared" si="13"/>
        <v>7</v>
      </c>
      <c r="O208" s="2">
        <f t="shared" si="14"/>
        <v>0</v>
      </c>
      <c r="P208" s="1" t="s">
        <v>4528</v>
      </c>
      <c r="Q208" s="6">
        <f t="shared" si="15"/>
        <v>7</v>
      </c>
      <c r="R208" s="6">
        <f t="shared" si="16"/>
        <v>0</v>
      </c>
    </row>
    <row r="209" spans="1:18" x14ac:dyDescent="0.2">
      <c r="A209" s="1" t="s">
        <v>1145</v>
      </c>
      <c r="B209" s="1" t="s">
        <v>1145</v>
      </c>
      <c r="C209" s="1" t="s">
        <v>1146</v>
      </c>
      <c r="D209" s="3">
        <v>7</v>
      </c>
      <c r="E209" s="3">
        <v>7</v>
      </c>
      <c r="F209" s="3">
        <v>7</v>
      </c>
      <c r="G209" s="3">
        <v>7</v>
      </c>
      <c r="H209" s="3">
        <v>7</v>
      </c>
      <c r="I209" s="3">
        <v>7</v>
      </c>
      <c r="J209" s="3">
        <v>7</v>
      </c>
      <c r="L209" s="5">
        <v>172</v>
      </c>
      <c r="N209" s="2">
        <f t="shared" si="13"/>
        <v>7</v>
      </c>
      <c r="O209" s="2">
        <f t="shared" si="14"/>
        <v>7</v>
      </c>
      <c r="P209" s="1" t="s">
        <v>4528</v>
      </c>
      <c r="Q209" s="6">
        <f t="shared" si="15"/>
        <v>7</v>
      </c>
      <c r="R209" s="6">
        <f t="shared" si="16"/>
        <v>13</v>
      </c>
    </row>
    <row r="210" spans="1:18" x14ac:dyDescent="0.2">
      <c r="A210" s="1" t="s">
        <v>1151</v>
      </c>
      <c r="B210" s="1" t="s">
        <v>1151</v>
      </c>
      <c r="C210" s="1" t="s">
        <v>1152</v>
      </c>
      <c r="D210" s="3">
        <v>7</v>
      </c>
      <c r="E210" s="3">
        <v>7</v>
      </c>
      <c r="F210" s="3">
        <v>7</v>
      </c>
      <c r="G210" s="3">
        <v>7</v>
      </c>
      <c r="H210" s="3">
        <v>7</v>
      </c>
      <c r="I210" s="3">
        <v>7</v>
      </c>
      <c r="J210" s="3">
        <v>7</v>
      </c>
      <c r="L210" s="5">
        <v>0</v>
      </c>
      <c r="N210" s="2">
        <f t="shared" si="13"/>
        <v>7</v>
      </c>
      <c r="O210" s="2">
        <f t="shared" si="14"/>
        <v>7</v>
      </c>
      <c r="P210" s="1" t="s">
        <v>4528</v>
      </c>
      <c r="Q210" s="6">
        <f t="shared" si="15"/>
        <v>7</v>
      </c>
      <c r="R210" s="6">
        <f t="shared" si="16"/>
        <v>7</v>
      </c>
    </row>
    <row r="211" spans="1:18" x14ac:dyDescent="0.2">
      <c r="A211" s="1" t="s">
        <v>1153</v>
      </c>
      <c r="B211" s="1" t="s">
        <v>1153</v>
      </c>
      <c r="C211" s="1" t="s">
        <v>1154</v>
      </c>
      <c r="D211" s="3">
        <v>7</v>
      </c>
      <c r="E211" s="3">
        <v>7</v>
      </c>
      <c r="F211" s="3">
        <v>6</v>
      </c>
      <c r="G211" s="3">
        <v>6</v>
      </c>
      <c r="H211" s="3">
        <v>6</v>
      </c>
      <c r="I211" s="3">
        <v>6</v>
      </c>
      <c r="J211" s="3">
        <v>6</v>
      </c>
      <c r="L211" s="5">
        <v>19</v>
      </c>
      <c r="N211" s="2">
        <f t="shared" si="13"/>
        <v>7</v>
      </c>
      <c r="O211" s="2">
        <f t="shared" si="14"/>
        <v>6</v>
      </c>
      <c r="P211" s="1" t="s">
        <v>4528</v>
      </c>
      <c r="Q211" s="6">
        <f t="shared" si="15"/>
        <v>7</v>
      </c>
      <c r="R211" s="6">
        <f t="shared" si="16"/>
        <v>6</v>
      </c>
    </row>
    <row r="212" spans="1:18" x14ac:dyDescent="0.2">
      <c r="A212" s="1" t="s">
        <v>1159</v>
      </c>
      <c r="B212" s="1" t="s">
        <v>1159</v>
      </c>
      <c r="C212" s="1" t="s">
        <v>1160</v>
      </c>
      <c r="D212" s="3">
        <v>7</v>
      </c>
      <c r="E212" s="3">
        <v>7</v>
      </c>
      <c r="F212" s="3">
        <v>7</v>
      </c>
      <c r="G212" s="3">
        <v>7</v>
      </c>
      <c r="H212" s="3">
        <v>7</v>
      </c>
      <c r="I212" s="3">
        <v>7</v>
      </c>
      <c r="J212" s="3">
        <v>7</v>
      </c>
      <c r="L212" s="5">
        <v>3</v>
      </c>
      <c r="N212" s="2">
        <f t="shared" si="13"/>
        <v>7</v>
      </c>
      <c r="O212" s="2">
        <f t="shared" si="14"/>
        <v>7</v>
      </c>
      <c r="P212" s="1" t="s">
        <v>4528</v>
      </c>
      <c r="Q212" s="6">
        <f t="shared" si="15"/>
        <v>7</v>
      </c>
      <c r="R212" s="6">
        <f t="shared" si="16"/>
        <v>7</v>
      </c>
    </row>
    <row r="213" spans="1:18" x14ac:dyDescent="0.2">
      <c r="A213" s="1" t="s">
        <v>1163</v>
      </c>
      <c r="B213" s="1" t="s">
        <v>1163</v>
      </c>
      <c r="C213" s="1" t="s">
        <v>1164</v>
      </c>
      <c r="D213" s="3">
        <v>7</v>
      </c>
      <c r="E213" s="3">
        <v>7</v>
      </c>
      <c r="F213" s="3">
        <v>7</v>
      </c>
      <c r="G213" s="3">
        <v>7</v>
      </c>
      <c r="H213" s="3">
        <v>7</v>
      </c>
      <c r="I213" s="3">
        <v>7</v>
      </c>
      <c r="J213" s="3">
        <v>7</v>
      </c>
      <c r="L213" s="5">
        <v>26</v>
      </c>
      <c r="N213" s="2">
        <f t="shared" si="13"/>
        <v>7</v>
      </c>
      <c r="O213" s="2">
        <f t="shared" si="14"/>
        <v>7</v>
      </c>
      <c r="P213" s="1" t="s">
        <v>4528</v>
      </c>
      <c r="Q213" s="6">
        <f t="shared" si="15"/>
        <v>7</v>
      </c>
      <c r="R213" s="6">
        <f t="shared" si="16"/>
        <v>7</v>
      </c>
    </row>
    <row r="214" spans="1:18" x14ac:dyDescent="0.2">
      <c r="A214" s="1" t="s">
        <v>1211</v>
      </c>
      <c r="B214" s="1" t="s">
        <v>1211</v>
      </c>
      <c r="C214" s="1" t="s">
        <v>1212</v>
      </c>
      <c r="D214" s="3">
        <v>7</v>
      </c>
      <c r="E214" s="3">
        <v>7</v>
      </c>
      <c r="F214" s="3">
        <v>7</v>
      </c>
      <c r="G214" s="3">
        <v>7</v>
      </c>
      <c r="H214" s="3">
        <v>7</v>
      </c>
      <c r="I214" s="3">
        <v>7</v>
      </c>
      <c r="J214" s="3">
        <v>7</v>
      </c>
      <c r="L214" s="5">
        <v>0</v>
      </c>
      <c r="N214" s="2">
        <f t="shared" si="13"/>
        <v>7</v>
      </c>
      <c r="O214" s="2">
        <f t="shared" si="14"/>
        <v>7</v>
      </c>
      <c r="P214" s="1" t="s">
        <v>4528</v>
      </c>
      <c r="Q214" s="6">
        <f t="shared" si="15"/>
        <v>7</v>
      </c>
      <c r="R214" s="6">
        <f t="shared" si="16"/>
        <v>7</v>
      </c>
    </row>
    <row r="215" spans="1:18" x14ac:dyDescent="0.2">
      <c r="A215" s="1" t="s">
        <v>1163</v>
      </c>
      <c r="B215" s="1" t="s">
        <v>1229</v>
      </c>
      <c r="C215" s="1" t="s">
        <v>1230</v>
      </c>
      <c r="D215" s="3">
        <v>7</v>
      </c>
      <c r="E215" s="3">
        <v>7</v>
      </c>
      <c r="F215" s="3">
        <v>7</v>
      </c>
      <c r="G215" s="3">
        <v>7</v>
      </c>
      <c r="H215" s="3">
        <v>7</v>
      </c>
      <c r="I215" s="3">
        <v>7</v>
      </c>
      <c r="J215" s="3">
        <v>7</v>
      </c>
      <c r="L215" s="5">
        <v>39</v>
      </c>
      <c r="N215" s="2">
        <f t="shared" si="13"/>
        <v>7</v>
      </c>
      <c r="O215" s="2">
        <f t="shared" si="14"/>
        <v>7</v>
      </c>
      <c r="P215" s="1" t="s">
        <v>4528</v>
      </c>
      <c r="Q215" s="6">
        <f t="shared" si="15"/>
        <v>7</v>
      </c>
      <c r="R215" s="6">
        <f t="shared" si="16"/>
        <v>7</v>
      </c>
    </row>
    <row r="216" spans="1:18" x14ac:dyDescent="0.2">
      <c r="A216" s="1" t="s">
        <v>1163</v>
      </c>
      <c r="B216" s="1" t="s">
        <v>1231</v>
      </c>
      <c r="C216" s="1" t="s">
        <v>1232</v>
      </c>
      <c r="D216" s="3">
        <v>7</v>
      </c>
      <c r="E216" s="3">
        <v>7</v>
      </c>
      <c r="F216" s="3">
        <v>7</v>
      </c>
      <c r="G216" s="3">
        <v>7</v>
      </c>
      <c r="H216" s="3">
        <v>7</v>
      </c>
      <c r="I216" s="3">
        <v>7</v>
      </c>
      <c r="J216" s="3">
        <v>7</v>
      </c>
      <c r="L216" s="5">
        <v>35</v>
      </c>
      <c r="N216" s="2">
        <f t="shared" si="13"/>
        <v>7</v>
      </c>
      <c r="O216" s="2">
        <f t="shared" si="14"/>
        <v>7</v>
      </c>
      <c r="P216" s="1" t="s">
        <v>4528</v>
      </c>
      <c r="Q216" s="6">
        <f t="shared" si="15"/>
        <v>7</v>
      </c>
      <c r="R216" s="6">
        <f t="shared" si="16"/>
        <v>7</v>
      </c>
    </row>
    <row r="217" spans="1:18" x14ac:dyDescent="0.2">
      <c r="A217" s="1" t="s">
        <v>1251</v>
      </c>
      <c r="B217" s="1" t="s">
        <v>1251</v>
      </c>
      <c r="C217" s="1" t="s">
        <v>1252</v>
      </c>
      <c r="D217" s="3">
        <v>7</v>
      </c>
      <c r="E217" s="3">
        <v>7</v>
      </c>
      <c r="F217" s="3">
        <v>7</v>
      </c>
      <c r="G217" s="3">
        <v>7</v>
      </c>
      <c r="H217" s="3">
        <v>7</v>
      </c>
      <c r="I217" s="3">
        <v>7</v>
      </c>
      <c r="J217" s="3">
        <v>7</v>
      </c>
      <c r="L217" s="5">
        <v>54</v>
      </c>
      <c r="N217" s="2">
        <f t="shared" si="13"/>
        <v>7</v>
      </c>
      <c r="O217" s="2">
        <f t="shared" si="14"/>
        <v>7</v>
      </c>
      <c r="P217" s="1" t="s">
        <v>4528</v>
      </c>
      <c r="Q217" s="6">
        <f t="shared" si="15"/>
        <v>7</v>
      </c>
      <c r="R217" s="6">
        <f t="shared" si="16"/>
        <v>7</v>
      </c>
    </row>
    <row r="218" spans="1:18" x14ac:dyDescent="0.2">
      <c r="A218" s="1" t="s">
        <v>1287</v>
      </c>
      <c r="B218" s="1" t="s">
        <v>1287</v>
      </c>
      <c r="C218" s="1" t="s">
        <v>1288</v>
      </c>
      <c r="D218" s="3">
        <v>6</v>
      </c>
      <c r="E218" s="3">
        <v>6</v>
      </c>
      <c r="F218" s="3">
        <v>7</v>
      </c>
      <c r="G218" s="3">
        <v>7</v>
      </c>
      <c r="H218" s="3">
        <v>7</v>
      </c>
      <c r="I218" s="3">
        <v>9</v>
      </c>
      <c r="J218" s="3">
        <v>9</v>
      </c>
      <c r="L218" s="5">
        <v>87</v>
      </c>
      <c r="N218" s="2">
        <f t="shared" si="13"/>
        <v>7</v>
      </c>
      <c r="O218" s="2">
        <f t="shared" si="14"/>
        <v>9</v>
      </c>
      <c r="P218" s="1" t="s">
        <v>4528</v>
      </c>
      <c r="Q218" s="6">
        <f t="shared" si="15"/>
        <v>6</v>
      </c>
      <c r="R218" s="6">
        <f t="shared" si="16"/>
        <v>9</v>
      </c>
    </row>
    <row r="219" spans="1:18" x14ac:dyDescent="0.2">
      <c r="A219" s="1" t="s">
        <v>1291</v>
      </c>
      <c r="B219" s="1" t="s">
        <v>1291</v>
      </c>
      <c r="C219" s="1" t="s">
        <v>1292</v>
      </c>
      <c r="D219" s="3">
        <v>7</v>
      </c>
      <c r="E219" s="3">
        <v>7</v>
      </c>
      <c r="F219" s="3">
        <v>7</v>
      </c>
      <c r="G219" s="3">
        <v>7</v>
      </c>
      <c r="H219" s="3">
        <v>7</v>
      </c>
      <c r="I219" s="3">
        <v>7</v>
      </c>
      <c r="J219" s="3">
        <v>7</v>
      </c>
      <c r="L219" s="5">
        <v>3</v>
      </c>
      <c r="N219" s="2">
        <f t="shared" si="13"/>
        <v>7</v>
      </c>
      <c r="O219" s="2">
        <f t="shared" si="14"/>
        <v>7</v>
      </c>
      <c r="P219" s="1" t="s">
        <v>4528</v>
      </c>
      <c r="Q219" s="6">
        <f t="shared" si="15"/>
        <v>7</v>
      </c>
      <c r="R219" s="6">
        <f t="shared" si="16"/>
        <v>7</v>
      </c>
    </row>
    <row r="220" spans="1:18" x14ac:dyDescent="0.2">
      <c r="A220" s="1" t="s">
        <v>1319</v>
      </c>
      <c r="B220" s="1" t="s">
        <v>1319</v>
      </c>
      <c r="C220" s="1" t="s">
        <v>1320</v>
      </c>
      <c r="D220" s="3">
        <v>7</v>
      </c>
      <c r="E220" s="3">
        <v>7</v>
      </c>
      <c r="F220" s="3">
        <v>7</v>
      </c>
      <c r="G220" s="3">
        <v>7</v>
      </c>
      <c r="H220" s="3">
        <v>7</v>
      </c>
      <c r="I220" s="3">
        <v>7</v>
      </c>
      <c r="J220" s="3">
        <v>7</v>
      </c>
      <c r="L220" s="5">
        <v>0</v>
      </c>
      <c r="N220" s="2">
        <f t="shared" si="13"/>
        <v>7</v>
      </c>
      <c r="O220" s="2">
        <f t="shared" si="14"/>
        <v>7</v>
      </c>
      <c r="P220" s="1" t="s">
        <v>4528</v>
      </c>
      <c r="Q220" s="6">
        <f t="shared" si="15"/>
        <v>7</v>
      </c>
      <c r="R220" s="6">
        <f t="shared" si="16"/>
        <v>7</v>
      </c>
    </row>
    <row r="221" spans="1:18" x14ac:dyDescent="0.2">
      <c r="A221" s="1" t="s">
        <v>1511</v>
      </c>
      <c r="B221" s="1" t="s">
        <v>1321</v>
      </c>
      <c r="C221" s="1" t="s">
        <v>1322</v>
      </c>
      <c r="D221" s="3">
        <v>7</v>
      </c>
      <c r="E221" s="3">
        <v>6</v>
      </c>
      <c r="F221" s="3">
        <v>6</v>
      </c>
      <c r="G221" s="3">
        <v>7</v>
      </c>
      <c r="H221" s="3">
        <v>6</v>
      </c>
      <c r="I221" s="3">
        <v>6</v>
      </c>
      <c r="J221" s="3">
        <v>6</v>
      </c>
      <c r="L221" s="5">
        <v>0</v>
      </c>
      <c r="N221" s="2">
        <f t="shared" si="13"/>
        <v>7</v>
      </c>
      <c r="O221" s="2">
        <f t="shared" si="14"/>
        <v>7</v>
      </c>
      <c r="P221" s="1" t="s">
        <v>4528</v>
      </c>
      <c r="Q221" s="6">
        <f t="shared" si="15"/>
        <v>7</v>
      </c>
      <c r="R221" s="6">
        <f t="shared" si="16"/>
        <v>7</v>
      </c>
    </row>
    <row r="222" spans="1:18" x14ac:dyDescent="0.2">
      <c r="A222" s="1" t="s">
        <v>1511</v>
      </c>
      <c r="B222" s="1" t="s">
        <v>1323</v>
      </c>
      <c r="C222" s="1" t="s">
        <v>1324</v>
      </c>
      <c r="D222" s="3">
        <v>7</v>
      </c>
      <c r="E222" s="3">
        <v>6</v>
      </c>
      <c r="F222" s="3">
        <v>6</v>
      </c>
      <c r="G222" s="3">
        <v>7</v>
      </c>
      <c r="H222" s="3">
        <v>6</v>
      </c>
      <c r="I222" s="3">
        <v>6</v>
      </c>
      <c r="J222" s="3">
        <v>6</v>
      </c>
      <c r="L222" s="5">
        <v>41</v>
      </c>
      <c r="N222" s="2">
        <f t="shared" si="13"/>
        <v>7</v>
      </c>
      <c r="O222" s="2">
        <f t="shared" si="14"/>
        <v>7</v>
      </c>
      <c r="P222" s="1" t="s">
        <v>4528</v>
      </c>
      <c r="Q222" s="6">
        <f t="shared" si="15"/>
        <v>7</v>
      </c>
      <c r="R222" s="6">
        <f t="shared" si="16"/>
        <v>7</v>
      </c>
    </row>
    <row r="223" spans="1:18" x14ac:dyDescent="0.2">
      <c r="A223" s="1" t="s">
        <v>1341</v>
      </c>
      <c r="B223" s="1" t="s">
        <v>1341</v>
      </c>
      <c r="C223" s="1" t="s">
        <v>1342</v>
      </c>
      <c r="D223" s="3">
        <v>7</v>
      </c>
      <c r="E223" s="3">
        <v>7</v>
      </c>
      <c r="F223" s="3">
        <v>7</v>
      </c>
      <c r="G223" s="3">
        <v>7</v>
      </c>
      <c r="H223" s="3">
        <v>7</v>
      </c>
      <c r="I223" s="3">
        <v>6</v>
      </c>
      <c r="J223" s="3">
        <v>6</v>
      </c>
      <c r="L223" s="5">
        <v>3</v>
      </c>
      <c r="N223" s="2">
        <f t="shared" si="13"/>
        <v>7</v>
      </c>
      <c r="O223" s="2">
        <f t="shared" si="14"/>
        <v>7</v>
      </c>
      <c r="P223" s="1" t="s">
        <v>4528</v>
      </c>
      <c r="Q223" s="6">
        <f t="shared" si="15"/>
        <v>7</v>
      </c>
      <c r="R223" s="6">
        <f t="shared" si="16"/>
        <v>7</v>
      </c>
    </row>
    <row r="224" spans="1:18" x14ac:dyDescent="0.2">
      <c r="A224" s="1" t="s">
        <v>1373</v>
      </c>
      <c r="B224" s="1" t="s">
        <v>1373</v>
      </c>
      <c r="C224" s="1" t="s">
        <v>1374</v>
      </c>
      <c r="D224" s="3">
        <v>7</v>
      </c>
      <c r="E224" s="3">
        <v>7</v>
      </c>
      <c r="F224" s="3">
        <v>7</v>
      </c>
      <c r="G224" s="3">
        <v>7</v>
      </c>
      <c r="H224" s="3">
        <v>7</v>
      </c>
      <c r="I224" s="3">
        <v>7</v>
      </c>
      <c r="J224" s="3">
        <v>7</v>
      </c>
      <c r="L224" s="5">
        <v>0</v>
      </c>
      <c r="N224" s="2">
        <f t="shared" si="13"/>
        <v>7</v>
      </c>
      <c r="O224" s="2">
        <f t="shared" si="14"/>
        <v>7</v>
      </c>
      <c r="P224" s="1" t="s">
        <v>4528</v>
      </c>
      <c r="Q224" s="6">
        <f t="shared" si="15"/>
        <v>7</v>
      </c>
      <c r="R224" s="6">
        <f t="shared" si="16"/>
        <v>7</v>
      </c>
    </row>
    <row r="225" spans="1:18" x14ac:dyDescent="0.2">
      <c r="A225" s="1" t="s">
        <v>1375</v>
      </c>
      <c r="B225" s="1" t="s">
        <v>1375</v>
      </c>
      <c r="C225" s="1" t="s">
        <v>1376</v>
      </c>
      <c r="D225" s="3">
        <v>7</v>
      </c>
      <c r="E225" s="3">
        <v>7</v>
      </c>
      <c r="F225" s="3">
        <v>6</v>
      </c>
      <c r="G225" s="3">
        <v>6</v>
      </c>
      <c r="H225" s="3">
        <v>6</v>
      </c>
      <c r="I225" s="3">
        <v>6</v>
      </c>
      <c r="J225" s="3">
        <v>6</v>
      </c>
      <c r="L225" s="5">
        <v>0</v>
      </c>
      <c r="N225" s="2">
        <f t="shared" si="13"/>
        <v>7</v>
      </c>
      <c r="O225" s="2">
        <f t="shared" si="14"/>
        <v>6</v>
      </c>
      <c r="P225" s="1" t="s">
        <v>4528</v>
      </c>
      <c r="Q225" s="6">
        <f t="shared" si="15"/>
        <v>7</v>
      </c>
      <c r="R225" s="6">
        <f t="shared" si="16"/>
        <v>6</v>
      </c>
    </row>
    <row r="226" spans="1:18" x14ac:dyDescent="0.2">
      <c r="A226" s="1" t="s">
        <v>1389</v>
      </c>
      <c r="B226" s="1" t="s">
        <v>1389</v>
      </c>
      <c r="C226" s="1" t="s">
        <v>1390</v>
      </c>
      <c r="D226" s="3">
        <v>7</v>
      </c>
      <c r="E226" s="3">
        <v>7</v>
      </c>
      <c r="F226" s="3">
        <v>7</v>
      </c>
      <c r="G226" s="3">
        <v>7</v>
      </c>
      <c r="H226" s="3">
        <v>7</v>
      </c>
      <c r="I226" s="3">
        <v>7</v>
      </c>
      <c r="J226" s="3">
        <v>6</v>
      </c>
      <c r="L226" s="5">
        <v>3</v>
      </c>
      <c r="N226" s="2">
        <f t="shared" si="13"/>
        <v>7</v>
      </c>
      <c r="O226" s="2">
        <f t="shared" si="14"/>
        <v>7</v>
      </c>
      <c r="P226" s="1" t="s">
        <v>4528</v>
      </c>
      <c r="Q226" s="6">
        <f t="shared" si="15"/>
        <v>7</v>
      </c>
      <c r="R226" s="6">
        <f t="shared" si="16"/>
        <v>7</v>
      </c>
    </row>
    <row r="227" spans="1:18" x14ac:dyDescent="0.2">
      <c r="A227" s="1" t="s">
        <v>1391</v>
      </c>
      <c r="B227" s="1" t="s">
        <v>1391</v>
      </c>
      <c r="C227" s="1" t="s">
        <v>1392</v>
      </c>
      <c r="D227" s="3">
        <v>7</v>
      </c>
      <c r="E227" s="3">
        <v>7</v>
      </c>
      <c r="F227" s="3">
        <v>7</v>
      </c>
      <c r="G227" s="3">
        <v>7</v>
      </c>
      <c r="H227" s="3">
        <v>7</v>
      </c>
      <c r="I227" s="3">
        <v>7</v>
      </c>
      <c r="J227" s="3">
        <v>7</v>
      </c>
      <c r="L227" s="5">
        <v>45</v>
      </c>
      <c r="N227" s="2">
        <f t="shared" si="13"/>
        <v>7</v>
      </c>
      <c r="O227" s="2">
        <f t="shared" si="14"/>
        <v>7</v>
      </c>
      <c r="P227" s="1" t="s">
        <v>4528</v>
      </c>
      <c r="Q227" s="6">
        <f t="shared" si="15"/>
        <v>7</v>
      </c>
      <c r="R227" s="6">
        <f t="shared" si="16"/>
        <v>7</v>
      </c>
    </row>
    <row r="228" spans="1:18" x14ac:dyDescent="0.2">
      <c r="A228" s="1" t="s">
        <v>1163</v>
      </c>
      <c r="B228" s="1" t="s">
        <v>1413</v>
      </c>
      <c r="C228" s="1" t="s">
        <v>1414</v>
      </c>
      <c r="D228" s="3">
        <v>7</v>
      </c>
      <c r="E228" s="3">
        <v>7</v>
      </c>
      <c r="F228" s="3">
        <v>7</v>
      </c>
      <c r="G228" s="3">
        <v>7</v>
      </c>
      <c r="H228" s="3">
        <v>7</v>
      </c>
      <c r="I228" s="3">
        <v>7</v>
      </c>
      <c r="J228" s="3">
        <v>7</v>
      </c>
      <c r="L228" s="5">
        <v>54</v>
      </c>
      <c r="N228" s="2">
        <f t="shared" si="13"/>
        <v>7</v>
      </c>
      <c r="O228" s="2">
        <f t="shared" si="14"/>
        <v>7</v>
      </c>
      <c r="P228" s="1" t="s">
        <v>4528</v>
      </c>
      <c r="Q228" s="6">
        <f t="shared" si="15"/>
        <v>7</v>
      </c>
      <c r="R228" s="6">
        <f t="shared" si="16"/>
        <v>7</v>
      </c>
    </row>
    <row r="229" spans="1:18" x14ac:dyDescent="0.2">
      <c r="A229" s="1" t="s">
        <v>1423</v>
      </c>
      <c r="B229" s="1" t="s">
        <v>1423</v>
      </c>
      <c r="C229" s="1" t="s">
        <v>1424</v>
      </c>
      <c r="D229" s="3">
        <v>6</v>
      </c>
      <c r="E229" s="3">
        <v>7</v>
      </c>
      <c r="F229" s="3">
        <v>6</v>
      </c>
      <c r="G229" s="3">
        <v>6</v>
      </c>
      <c r="H229" s="3">
        <v>6</v>
      </c>
      <c r="I229" s="3">
        <v>6</v>
      </c>
      <c r="J229" s="3">
        <v>6</v>
      </c>
      <c r="L229" s="5">
        <v>43</v>
      </c>
      <c r="N229" s="2">
        <f t="shared" si="13"/>
        <v>7</v>
      </c>
      <c r="O229" s="2">
        <f t="shared" si="14"/>
        <v>6</v>
      </c>
      <c r="P229" s="1" t="s">
        <v>4528</v>
      </c>
      <c r="Q229" s="6">
        <f t="shared" si="15"/>
        <v>6</v>
      </c>
      <c r="R229" s="6">
        <f t="shared" si="16"/>
        <v>6</v>
      </c>
    </row>
    <row r="230" spans="1:18" x14ac:dyDescent="0.2">
      <c r="A230" s="1" t="s">
        <v>1429</v>
      </c>
      <c r="B230" s="1" t="s">
        <v>1429</v>
      </c>
      <c r="C230" s="1" t="s">
        <v>1430</v>
      </c>
      <c r="D230" s="3">
        <v>7</v>
      </c>
      <c r="E230" s="3">
        <v>7</v>
      </c>
      <c r="F230" s="3">
        <v>6</v>
      </c>
      <c r="G230" s="3">
        <v>6</v>
      </c>
      <c r="H230" s="3">
        <v>6</v>
      </c>
      <c r="I230" s="3">
        <v>6</v>
      </c>
      <c r="J230" s="3">
        <v>6</v>
      </c>
      <c r="L230" s="5">
        <v>2</v>
      </c>
      <c r="N230" s="2">
        <f t="shared" si="13"/>
        <v>7</v>
      </c>
      <c r="O230" s="2">
        <f t="shared" si="14"/>
        <v>6</v>
      </c>
      <c r="P230" s="1" t="s">
        <v>4528</v>
      </c>
      <c r="Q230" s="6">
        <f t="shared" si="15"/>
        <v>7</v>
      </c>
      <c r="R230" s="6">
        <f t="shared" si="16"/>
        <v>6</v>
      </c>
    </row>
    <row r="231" spans="1:18" x14ac:dyDescent="0.2">
      <c r="A231" s="1" t="s">
        <v>1003</v>
      </c>
      <c r="B231" s="1" t="s">
        <v>1459</v>
      </c>
      <c r="C231" s="1" t="s">
        <v>1460</v>
      </c>
      <c r="D231" s="3">
        <v>7</v>
      </c>
      <c r="E231" s="3">
        <v>7</v>
      </c>
      <c r="F231" s="3">
        <v>6</v>
      </c>
      <c r="G231" s="3">
        <v>7</v>
      </c>
      <c r="H231" s="3">
        <v>8</v>
      </c>
      <c r="I231" s="3">
        <v>8</v>
      </c>
      <c r="J231" s="3">
        <v>8</v>
      </c>
      <c r="L231" s="5">
        <v>0</v>
      </c>
      <c r="N231" s="2">
        <f t="shared" si="13"/>
        <v>7</v>
      </c>
      <c r="O231" s="2">
        <f t="shared" si="14"/>
        <v>8</v>
      </c>
      <c r="P231" s="1" t="s">
        <v>4528</v>
      </c>
      <c r="Q231" s="6">
        <f t="shared" si="15"/>
        <v>7</v>
      </c>
      <c r="R231" s="6">
        <f t="shared" si="16"/>
        <v>8</v>
      </c>
    </row>
    <row r="232" spans="1:18" x14ac:dyDescent="0.2">
      <c r="A232" s="1" t="s">
        <v>1461</v>
      </c>
      <c r="B232" s="1" t="s">
        <v>1461</v>
      </c>
      <c r="C232" s="1" t="s">
        <v>1462</v>
      </c>
      <c r="D232" s="3">
        <v>7</v>
      </c>
      <c r="E232" s="3">
        <v>7</v>
      </c>
      <c r="F232" s="3">
        <v>7</v>
      </c>
      <c r="G232" s="3">
        <v>6</v>
      </c>
      <c r="H232" s="3">
        <v>6</v>
      </c>
      <c r="I232" s="3">
        <v>6</v>
      </c>
      <c r="J232" s="3">
        <v>6</v>
      </c>
      <c r="L232" s="5">
        <v>92</v>
      </c>
      <c r="N232" s="2">
        <f t="shared" si="13"/>
        <v>7</v>
      </c>
      <c r="O232" s="2">
        <f t="shared" si="14"/>
        <v>6</v>
      </c>
      <c r="P232" s="1" t="s">
        <v>4528</v>
      </c>
      <c r="Q232" s="6">
        <f t="shared" si="15"/>
        <v>7</v>
      </c>
      <c r="R232" s="6">
        <f t="shared" si="16"/>
        <v>13</v>
      </c>
    </row>
    <row r="233" spans="1:18" x14ac:dyDescent="0.2">
      <c r="A233" s="1" t="s">
        <v>1483</v>
      </c>
      <c r="B233" s="1" t="s">
        <v>1483</v>
      </c>
      <c r="C233" s="1" t="s">
        <v>1484</v>
      </c>
      <c r="D233" s="3">
        <v>7</v>
      </c>
      <c r="E233" s="3">
        <v>7</v>
      </c>
      <c r="F233" s="3">
        <v>7</v>
      </c>
      <c r="G233" s="3">
        <v>7</v>
      </c>
      <c r="H233" s="3">
        <v>7</v>
      </c>
      <c r="I233" s="3">
        <v>7</v>
      </c>
      <c r="J233" s="3">
        <v>7</v>
      </c>
      <c r="L233" s="5">
        <v>101</v>
      </c>
      <c r="N233" s="2">
        <f t="shared" si="13"/>
        <v>7</v>
      </c>
      <c r="O233" s="2">
        <f t="shared" si="14"/>
        <v>7</v>
      </c>
      <c r="P233" s="1" t="s">
        <v>4528</v>
      </c>
      <c r="Q233" s="6">
        <f t="shared" si="15"/>
        <v>7</v>
      </c>
      <c r="R233" s="6">
        <f t="shared" si="16"/>
        <v>13</v>
      </c>
    </row>
    <row r="234" spans="1:18" x14ac:dyDescent="0.2">
      <c r="A234" s="1" t="s">
        <v>1507</v>
      </c>
      <c r="B234" s="1" t="s">
        <v>1507</v>
      </c>
      <c r="C234" s="1" t="s">
        <v>1508</v>
      </c>
      <c r="D234" s="3">
        <v>7</v>
      </c>
      <c r="E234" s="3">
        <v>7</v>
      </c>
      <c r="F234" s="3">
        <v>7</v>
      </c>
      <c r="G234" s="3">
        <v>6</v>
      </c>
      <c r="H234" s="3">
        <v>6</v>
      </c>
      <c r="I234" s="3">
        <v>6</v>
      </c>
      <c r="J234" s="3">
        <v>6</v>
      </c>
      <c r="L234" s="5">
        <v>0</v>
      </c>
      <c r="N234" s="2">
        <f t="shared" si="13"/>
        <v>7</v>
      </c>
      <c r="O234" s="2">
        <f t="shared" si="14"/>
        <v>6</v>
      </c>
      <c r="P234" s="1" t="s">
        <v>4528</v>
      </c>
      <c r="Q234" s="6">
        <f t="shared" si="15"/>
        <v>7</v>
      </c>
      <c r="R234" s="6">
        <f t="shared" si="16"/>
        <v>6</v>
      </c>
    </row>
    <row r="235" spans="1:18" x14ac:dyDescent="0.2">
      <c r="A235" s="1" t="s">
        <v>1511</v>
      </c>
      <c r="B235" s="1" t="s">
        <v>1511</v>
      </c>
      <c r="C235" s="1" t="s">
        <v>1512</v>
      </c>
      <c r="D235" s="3">
        <v>7</v>
      </c>
      <c r="E235" s="3">
        <v>6</v>
      </c>
      <c r="F235" s="3">
        <v>6</v>
      </c>
      <c r="G235" s="3">
        <v>7</v>
      </c>
      <c r="H235" s="3">
        <v>6</v>
      </c>
      <c r="I235" s="3">
        <v>6</v>
      </c>
      <c r="J235" s="3">
        <v>6</v>
      </c>
      <c r="L235" s="5">
        <v>16</v>
      </c>
      <c r="N235" s="2">
        <f t="shared" si="13"/>
        <v>7</v>
      </c>
      <c r="O235" s="2">
        <f t="shared" si="14"/>
        <v>7</v>
      </c>
      <c r="P235" s="1" t="s">
        <v>4528</v>
      </c>
      <c r="Q235" s="6">
        <f t="shared" si="15"/>
        <v>7</v>
      </c>
      <c r="R235" s="6">
        <f t="shared" si="16"/>
        <v>7</v>
      </c>
    </row>
    <row r="236" spans="1:18" x14ac:dyDescent="0.2">
      <c r="A236" s="1" t="s">
        <v>1521</v>
      </c>
      <c r="B236" s="1" t="s">
        <v>1521</v>
      </c>
      <c r="C236" s="1" t="s">
        <v>1522</v>
      </c>
      <c r="D236" s="3">
        <v>7</v>
      </c>
      <c r="E236" s="3">
        <v>7</v>
      </c>
      <c r="F236" s="3">
        <v>6</v>
      </c>
      <c r="G236" s="3">
        <v>6</v>
      </c>
      <c r="H236" s="3">
        <v>6</v>
      </c>
      <c r="I236" s="3">
        <v>6</v>
      </c>
      <c r="J236" s="3">
        <v>6</v>
      </c>
      <c r="L236" s="5">
        <v>48</v>
      </c>
      <c r="N236" s="2">
        <f t="shared" si="13"/>
        <v>7</v>
      </c>
      <c r="O236" s="2">
        <f t="shared" si="14"/>
        <v>6</v>
      </c>
      <c r="P236" s="1" t="s">
        <v>4528</v>
      </c>
      <c r="Q236" s="6">
        <f t="shared" si="15"/>
        <v>7</v>
      </c>
      <c r="R236" s="6">
        <f t="shared" si="16"/>
        <v>6</v>
      </c>
    </row>
    <row r="237" spans="1:18" x14ac:dyDescent="0.2">
      <c r="A237" s="1" t="s">
        <v>1637</v>
      </c>
      <c r="B237" s="1" t="s">
        <v>1637</v>
      </c>
      <c r="C237" s="1" t="s">
        <v>1638</v>
      </c>
      <c r="D237" s="3">
        <v>7</v>
      </c>
      <c r="E237" s="3">
        <v>7</v>
      </c>
      <c r="F237" s="3">
        <v>7</v>
      </c>
      <c r="G237" s="3">
        <v>7</v>
      </c>
      <c r="H237" s="3">
        <v>7</v>
      </c>
      <c r="I237" s="3">
        <v>7</v>
      </c>
      <c r="J237" s="3">
        <v>7</v>
      </c>
      <c r="L237" s="5">
        <v>200</v>
      </c>
      <c r="N237" s="2">
        <f t="shared" si="13"/>
        <v>7</v>
      </c>
      <c r="O237" s="2">
        <f t="shared" si="14"/>
        <v>7</v>
      </c>
      <c r="P237" s="1" t="s">
        <v>4528</v>
      </c>
      <c r="Q237" s="6">
        <f t="shared" si="15"/>
        <v>7</v>
      </c>
      <c r="R237" s="6">
        <f t="shared" si="16"/>
        <v>13</v>
      </c>
    </row>
    <row r="238" spans="1:18" x14ac:dyDescent="0.2">
      <c r="A238" s="1" t="s">
        <v>1521</v>
      </c>
      <c r="B238" s="1" t="s">
        <v>1639</v>
      </c>
      <c r="C238" s="1" t="s">
        <v>1640</v>
      </c>
      <c r="D238" s="3">
        <v>7</v>
      </c>
      <c r="E238" s="3">
        <v>7</v>
      </c>
      <c r="F238" s="3">
        <v>6</v>
      </c>
      <c r="G238" s="3">
        <v>6</v>
      </c>
      <c r="H238" s="3">
        <v>6</v>
      </c>
      <c r="I238" s="3">
        <v>6</v>
      </c>
      <c r="J238" s="3">
        <v>6</v>
      </c>
      <c r="L238" s="5">
        <v>39</v>
      </c>
      <c r="N238" s="2">
        <f t="shared" si="13"/>
        <v>7</v>
      </c>
      <c r="O238" s="2">
        <f t="shared" si="14"/>
        <v>6</v>
      </c>
      <c r="P238" s="1" t="s">
        <v>4528</v>
      </c>
      <c r="Q238" s="6">
        <f t="shared" si="15"/>
        <v>7</v>
      </c>
      <c r="R238" s="6">
        <f t="shared" si="16"/>
        <v>6</v>
      </c>
    </row>
    <row r="239" spans="1:18" x14ac:dyDescent="0.2">
      <c r="A239" s="1" t="s">
        <v>1163</v>
      </c>
      <c r="B239" s="1" t="s">
        <v>1649</v>
      </c>
      <c r="C239" s="1" t="s">
        <v>1650</v>
      </c>
      <c r="D239" s="3">
        <v>7</v>
      </c>
      <c r="E239" s="3">
        <v>7</v>
      </c>
      <c r="F239" s="3">
        <v>7</v>
      </c>
      <c r="G239" s="3">
        <v>7</v>
      </c>
      <c r="H239" s="3">
        <v>7</v>
      </c>
      <c r="I239" s="3">
        <v>7</v>
      </c>
      <c r="J239" s="3">
        <v>7</v>
      </c>
      <c r="L239" s="5">
        <v>0</v>
      </c>
      <c r="N239" s="2">
        <f t="shared" si="13"/>
        <v>7</v>
      </c>
      <c r="O239" s="2">
        <f t="shared" si="14"/>
        <v>7</v>
      </c>
      <c r="P239" s="1" t="s">
        <v>4528</v>
      </c>
      <c r="Q239" s="6">
        <f t="shared" si="15"/>
        <v>7</v>
      </c>
      <c r="R239" s="6">
        <f t="shared" si="16"/>
        <v>7</v>
      </c>
    </row>
    <row r="240" spans="1:18" x14ac:dyDescent="0.2">
      <c r="A240" s="1" t="s">
        <v>1521</v>
      </c>
      <c r="B240" s="1" t="s">
        <v>1653</v>
      </c>
      <c r="C240" s="1" t="s">
        <v>1654</v>
      </c>
      <c r="D240" s="3">
        <v>7</v>
      </c>
      <c r="E240" s="3">
        <v>7</v>
      </c>
      <c r="F240" s="3">
        <v>6</v>
      </c>
      <c r="G240" s="3">
        <v>6</v>
      </c>
      <c r="H240" s="3">
        <v>6</v>
      </c>
      <c r="I240" s="3">
        <v>6</v>
      </c>
      <c r="J240" s="3">
        <v>6</v>
      </c>
      <c r="L240" s="5">
        <v>50</v>
      </c>
      <c r="N240" s="2">
        <f t="shared" si="13"/>
        <v>7</v>
      </c>
      <c r="O240" s="2">
        <f t="shared" si="14"/>
        <v>6</v>
      </c>
      <c r="P240" s="1" t="s">
        <v>4528</v>
      </c>
      <c r="Q240" s="6">
        <f t="shared" si="15"/>
        <v>7</v>
      </c>
      <c r="R240" s="6">
        <f t="shared" si="16"/>
        <v>6</v>
      </c>
    </row>
    <row r="241" spans="1:18" x14ac:dyDescent="0.2">
      <c r="A241" s="1" t="s">
        <v>1689</v>
      </c>
      <c r="B241" s="1" t="s">
        <v>1689</v>
      </c>
      <c r="C241" s="1" t="s">
        <v>1690</v>
      </c>
      <c r="D241" s="3">
        <v>7</v>
      </c>
      <c r="E241" s="3">
        <v>7</v>
      </c>
      <c r="F241" s="3">
        <v>6</v>
      </c>
      <c r="G241" s="3">
        <v>6</v>
      </c>
      <c r="H241" s="3">
        <v>6</v>
      </c>
      <c r="I241" s="3">
        <v>6</v>
      </c>
      <c r="J241" s="3">
        <v>6</v>
      </c>
      <c r="L241" s="5">
        <v>1</v>
      </c>
      <c r="N241" s="2">
        <f t="shared" si="13"/>
        <v>7</v>
      </c>
      <c r="O241" s="2">
        <f t="shared" si="14"/>
        <v>6</v>
      </c>
      <c r="P241" s="1" t="s">
        <v>4528</v>
      </c>
      <c r="Q241" s="6">
        <f t="shared" si="15"/>
        <v>7</v>
      </c>
      <c r="R241" s="6">
        <f t="shared" si="16"/>
        <v>6</v>
      </c>
    </row>
    <row r="242" spans="1:18" x14ac:dyDescent="0.2">
      <c r="A242" s="1" t="s">
        <v>1699</v>
      </c>
      <c r="B242" s="1" t="s">
        <v>1699</v>
      </c>
      <c r="C242" s="1" t="s">
        <v>1700</v>
      </c>
      <c r="D242" s="3">
        <v>7</v>
      </c>
      <c r="E242" s="3">
        <v>7</v>
      </c>
      <c r="F242" s="3">
        <v>7</v>
      </c>
      <c r="G242" s="3">
        <v>7</v>
      </c>
      <c r="H242" s="3">
        <v>7</v>
      </c>
      <c r="I242" s="3">
        <v>7</v>
      </c>
      <c r="J242" s="3">
        <v>7</v>
      </c>
      <c r="L242" s="5">
        <v>0</v>
      </c>
      <c r="N242" s="2">
        <f t="shared" si="13"/>
        <v>7</v>
      </c>
      <c r="O242" s="2">
        <f t="shared" si="14"/>
        <v>7</v>
      </c>
      <c r="P242" s="1" t="s">
        <v>4528</v>
      </c>
      <c r="Q242" s="6">
        <f t="shared" si="15"/>
        <v>7</v>
      </c>
      <c r="R242" s="6">
        <f t="shared" si="16"/>
        <v>7</v>
      </c>
    </row>
    <row r="243" spans="1:18" x14ac:dyDescent="0.2">
      <c r="A243" s="1" t="s">
        <v>1701</v>
      </c>
      <c r="B243" s="1" t="s">
        <v>1701</v>
      </c>
      <c r="C243" s="1" t="s">
        <v>1702</v>
      </c>
      <c r="D243" s="3">
        <v>7</v>
      </c>
      <c r="E243" s="3">
        <v>6</v>
      </c>
      <c r="F243" s="3">
        <v>6</v>
      </c>
      <c r="G243" s="3">
        <v>6</v>
      </c>
      <c r="H243" s="3">
        <v>6</v>
      </c>
      <c r="I243" s="3">
        <v>6</v>
      </c>
      <c r="J243" s="3">
        <v>6</v>
      </c>
      <c r="L243" s="5">
        <v>10</v>
      </c>
      <c r="N243" s="2">
        <f t="shared" si="13"/>
        <v>7</v>
      </c>
      <c r="O243" s="2">
        <f t="shared" si="14"/>
        <v>6</v>
      </c>
      <c r="P243" s="1" t="s">
        <v>4528</v>
      </c>
      <c r="Q243" s="6">
        <f t="shared" si="15"/>
        <v>7</v>
      </c>
      <c r="R243" s="6">
        <f t="shared" si="16"/>
        <v>6</v>
      </c>
    </row>
    <row r="244" spans="1:18" x14ac:dyDescent="0.2">
      <c r="A244" s="1" t="s">
        <v>1719</v>
      </c>
      <c r="B244" s="1" t="s">
        <v>1719</v>
      </c>
      <c r="C244" s="1" t="s">
        <v>1720</v>
      </c>
      <c r="D244" s="3">
        <v>6</v>
      </c>
      <c r="E244" s="3">
        <v>7</v>
      </c>
      <c r="F244" s="3">
        <v>7</v>
      </c>
      <c r="G244" s="3">
        <v>6</v>
      </c>
      <c r="H244" s="3">
        <v>6</v>
      </c>
      <c r="I244" s="3">
        <v>6</v>
      </c>
      <c r="J244" s="3">
        <v>6</v>
      </c>
      <c r="L244" s="5">
        <v>51</v>
      </c>
      <c r="N244" s="2">
        <f t="shared" si="13"/>
        <v>7</v>
      </c>
      <c r="O244" s="2">
        <f t="shared" si="14"/>
        <v>6</v>
      </c>
      <c r="P244" s="1" t="s">
        <v>4528</v>
      </c>
      <c r="Q244" s="6">
        <f t="shared" si="15"/>
        <v>6</v>
      </c>
      <c r="R244" s="6">
        <f t="shared" si="16"/>
        <v>6</v>
      </c>
    </row>
    <row r="245" spans="1:18" x14ac:dyDescent="0.2">
      <c r="A245" s="1" t="s">
        <v>1729</v>
      </c>
      <c r="B245" s="1" t="s">
        <v>1729</v>
      </c>
      <c r="C245" s="1" t="s">
        <v>1730</v>
      </c>
      <c r="D245" s="3">
        <v>7</v>
      </c>
      <c r="E245" s="3">
        <v>6</v>
      </c>
      <c r="F245" s="3">
        <v>7</v>
      </c>
      <c r="G245" s="3">
        <v>7</v>
      </c>
      <c r="H245" s="3">
        <v>7</v>
      </c>
      <c r="I245" s="3">
        <v>7</v>
      </c>
      <c r="J245" s="3">
        <v>6</v>
      </c>
      <c r="L245" s="5">
        <v>0</v>
      </c>
      <c r="N245" s="2">
        <f t="shared" si="13"/>
        <v>7</v>
      </c>
      <c r="O245" s="2">
        <f t="shared" si="14"/>
        <v>7</v>
      </c>
      <c r="P245" s="1" t="s">
        <v>4528</v>
      </c>
      <c r="Q245" s="6">
        <f t="shared" si="15"/>
        <v>7</v>
      </c>
      <c r="R245" s="6">
        <f t="shared" si="16"/>
        <v>7</v>
      </c>
    </row>
    <row r="246" spans="1:18" x14ac:dyDescent="0.2">
      <c r="A246" s="1" t="s">
        <v>1521</v>
      </c>
      <c r="B246" s="1" t="s">
        <v>1737</v>
      </c>
      <c r="C246" s="1" t="s">
        <v>1738</v>
      </c>
      <c r="D246" s="3">
        <v>7</v>
      </c>
      <c r="E246" s="3">
        <v>7</v>
      </c>
      <c r="F246" s="3">
        <v>6</v>
      </c>
      <c r="G246" s="3">
        <v>6</v>
      </c>
      <c r="H246" s="3">
        <v>6</v>
      </c>
      <c r="I246" s="3">
        <v>6</v>
      </c>
      <c r="J246" s="3">
        <v>6</v>
      </c>
      <c r="L246" s="5">
        <v>48</v>
      </c>
      <c r="N246" s="2">
        <f t="shared" si="13"/>
        <v>7</v>
      </c>
      <c r="O246" s="2">
        <f t="shared" si="14"/>
        <v>6</v>
      </c>
      <c r="P246" s="1" t="s">
        <v>4528</v>
      </c>
      <c r="Q246" s="6">
        <f t="shared" si="15"/>
        <v>7</v>
      </c>
      <c r="R246" s="6">
        <f t="shared" si="16"/>
        <v>6</v>
      </c>
    </row>
    <row r="247" spans="1:18" x14ac:dyDescent="0.2">
      <c r="A247" s="1" t="s">
        <v>1521</v>
      </c>
      <c r="B247" s="1" t="s">
        <v>1739</v>
      </c>
      <c r="C247" s="1" t="s">
        <v>1740</v>
      </c>
      <c r="D247" s="3">
        <v>7</v>
      </c>
      <c r="E247" s="3">
        <v>7</v>
      </c>
      <c r="F247" s="3">
        <v>6</v>
      </c>
      <c r="G247" s="3">
        <v>6</v>
      </c>
      <c r="H247" s="3">
        <v>6</v>
      </c>
      <c r="I247" s="3">
        <v>6</v>
      </c>
      <c r="J247" s="3">
        <v>6</v>
      </c>
      <c r="L247" s="5">
        <v>0</v>
      </c>
      <c r="N247" s="2">
        <f t="shared" si="13"/>
        <v>7</v>
      </c>
      <c r="O247" s="2">
        <f t="shared" si="14"/>
        <v>6</v>
      </c>
      <c r="P247" s="1" t="s">
        <v>4528</v>
      </c>
      <c r="Q247" s="6">
        <f t="shared" si="15"/>
        <v>7</v>
      </c>
      <c r="R247" s="6">
        <f t="shared" si="16"/>
        <v>6</v>
      </c>
    </row>
    <row r="248" spans="1:18" x14ac:dyDescent="0.2">
      <c r="A248" s="1" t="s">
        <v>1759</v>
      </c>
      <c r="B248" s="1" t="s">
        <v>1759</v>
      </c>
      <c r="C248" s="1" t="s">
        <v>1760</v>
      </c>
      <c r="D248" s="3">
        <v>7</v>
      </c>
      <c r="E248" s="3">
        <v>7</v>
      </c>
      <c r="F248" s="3">
        <v>7</v>
      </c>
      <c r="G248" s="3">
        <v>9</v>
      </c>
      <c r="H248" s="3">
        <v>11</v>
      </c>
      <c r="I248" s="3">
        <v>12</v>
      </c>
      <c r="J248" s="3">
        <v>12</v>
      </c>
      <c r="L248" s="5">
        <v>153</v>
      </c>
      <c r="N248" s="2">
        <f t="shared" si="13"/>
        <v>7</v>
      </c>
      <c r="O248" s="2">
        <f t="shared" si="14"/>
        <v>12</v>
      </c>
      <c r="P248" s="1" t="s">
        <v>4528</v>
      </c>
      <c r="Q248" s="6">
        <f t="shared" si="15"/>
        <v>7</v>
      </c>
      <c r="R248" s="6">
        <f t="shared" si="16"/>
        <v>12</v>
      </c>
    </row>
    <row r="249" spans="1:18" x14ac:dyDescent="0.2">
      <c r="A249" s="1" t="s">
        <v>1763</v>
      </c>
      <c r="B249" s="1" t="s">
        <v>1763</v>
      </c>
      <c r="C249" s="1" t="s">
        <v>1764</v>
      </c>
      <c r="D249" s="3">
        <v>7</v>
      </c>
      <c r="E249" s="3">
        <v>7</v>
      </c>
      <c r="F249" s="3">
        <v>6</v>
      </c>
      <c r="G249" s="3">
        <v>6</v>
      </c>
      <c r="H249" s="3">
        <v>6</v>
      </c>
      <c r="I249" s="3">
        <v>6</v>
      </c>
      <c r="J249" s="3">
        <v>6</v>
      </c>
      <c r="L249" s="5">
        <v>0</v>
      </c>
      <c r="N249" s="2">
        <f t="shared" si="13"/>
        <v>7</v>
      </c>
      <c r="O249" s="2">
        <f t="shared" si="14"/>
        <v>6</v>
      </c>
      <c r="P249" s="1" t="s">
        <v>4528</v>
      </c>
      <c r="Q249" s="6">
        <f t="shared" si="15"/>
        <v>7</v>
      </c>
      <c r="R249" s="6">
        <f t="shared" si="16"/>
        <v>6</v>
      </c>
    </row>
    <row r="250" spans="1:18" x14ac:dyDescent="0.2">
      <c r="A250" s="1" t="s">
        <v>1765</v>
      </c>
      <c r="B250" s="1" t="s">
        <v>1765</v>
      </c>
      <c r="C250" s="1" t="s">
        <v>1766</v>
      </c>
      <c r="D250" s="3">
        <v>6</v>
      </c>
      <c r="E250" s="3">
        <v>6</v>
      </c>
      <c r="F250" s="3">
        <v>7</v>
      </c>
      <c r="G250" s="3">
        <v>7</v>
      </c>
      <c r="H250" s="3">
        <v>7</v>
      </c>
      <c r="I250" s="3">
        <v>7</v>
      </c>
      <c r="J250" s="3">
        <v>7</v>
      </c>
      <c r="L250" s="5">
        <v>15</v>
      </c>
      <c r="N250" s="2">
        <f t="shared" si="13"/>
        <v>7</v>
      </c>
      <c r="O250" s="2">
        <f t="shared" si="14"/>
        <v>7</v>
      </c>
      <c r="P250" s="1" t="s">
        <v>4528</v>
      </c>
      <c r="Q250" s="6">
        <f t="shared" si="15"/>
        <v>6</v>
      </c>
      <c r="R250" s="6">
        <f t="shared" si="16"/>
        <v>7</v>
      </c>
    </row>
    <row r="251" spans="1:18" x14ac:dyDescent="0.2">
      <c r="A251" s="1" t="s">
        <v>1769</v>
      </c>
      <c r="B251" s="1" t="s">
        <v>1769</v>
      </c>
      <c r="C251" s="1" t="s">
        <v>1770</v>
      </c>
      <c r="D251" s="3">
        <v>7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L251" s="5">
        <v>0</v>
      </c>
      <c r="N251" s="2">
        <f t="shared" si="13"/>
        <v>7</v>
      </c>
      <c r="O251" s="2">
        <f t="shared" si="14"/>
        <v>0</v>
      </c>
      <c r="P251" s="1" t="s">
        <v>4528</v>
      </c>
      <c r="Q251" s="6">
        <f t="shared" si="15"/>
        <v>7</v>
      </c>
      <c r="R251" s="6">
        <f t="shared" si="16"/>
        <v>0</v>
      </c>
    </row>
    <row r="252" spans="1:18" x14ac:dyDescent="0.2">
      <c r="A252" s="1" t="s">
        <v>1771</v>
      </c>
      <c r="B252" s="1" t="s">
        <v>1771</v>
      </c>
      <c r="C252" s="1" t="s">
        <v>1772</v>
      </c>
      <c r="D252" s="3">
        <v>7</v>
      </c>
      <c r="E252" s="3">
        <v>7</v>
      </c>
      <c r="F252" s="3">
        <v>7</v>
      </c>
      <c r="G252" s="3">
        <v>7</v>
      </c>
      <c r="H252" s="3">
        <v>7</v>
      </c>
      <c r="I252" s="3">
        <v>7</v>
      </c>
      <c r="J252" s="3">
        <v>7</v>
      </c>
      <c r="L252" s="5">
        <v>70</v>
      </c>
      <c r="N252" s="2">
        <f t="shared" si="13"/>
        <v>7</v>
      </c>
      <c r="O252" s="2">
        <f t="shared" si="14"/>
        <v>7</v>
      </c>
      <c r="P252" s="1" t="s">
        <v>4528</v>
      </c>
      <c r="Q252" s="6">
        <f t="shared" si="15"/>
        <v>7</v>
      </c>
      <c r="R252" s="6">
        <f t="shared" si="16"/>
        <v>7</v>
      </c>
    </row>
    <row r="253" spans="1:18" x14ac:dyDescent="0.2">
      <c r="A253" s="1" t="s">
        <v>1807</v>
      </c>
      <c r="B253" s="1" t="s">
        <v>1807</v>
      </c>
      <c r="C253" s="1" t="s">
        <v>1808</v>
      </c>
      <c r="D253" s="3">
        <v>7</v>
      </c>
      <c r="E253" s="3">
        <v>7</v>
      </c>
      <c r="F253" s="3">
        <v>7</v>
      </c>
      <c r="G253" s="3">
        <v>7</v>
      </c>
      <c r="H253" s="3">
        <v>7</v>
      </c>
      <c r="I253" s="3">
        <v>6</v>
      </c>
      <c r="J253" s="3">
        <v>6</v>
      </c>
      <c r="L253" s="5">
        <v>23</v>
      </c>
      <c r="N253" s="2">
        <f t="shared" si="13"/>
        <v>7</v>
      </c>
      <c r="O253" s="2">
        <f t="shared" si="14"/>
        <v>7</v>
      </c>
      <c r="P253" s="1" t="s">
        <v>4528</v>
      </c>
      <c r="Q253" s="6">
        <f t="shared" si="15"/>
        <v>7</v>
      </c>
      <c r="R253" s="6">
        <f t="shared" si="16"/>
        <v>7</v>
      </c>
    </row>
    <row r="254" spans="1:18" x14ac:dyDescent="0.2">
      <c r="A254" s="1" t="s">
        <v>502</v>
      </c>
      <c r="B254" s="1" t="s">
        <v>1845</v>
      </c>
      <c r="C254" s="1" t="s">
        <v>1846</v>
      </c>
      <c r="D254" s="3">
        <v>7</v>
      </c>
      <c r="E254" s="3">
        <v>7</v>
      </c>
      <c r="F254" s="3">
        <v>6</v>
      </c>
      <c r="G254" s="3">
        <v>6</v>
      </c>
      <c r="H254" s="3">
        <v>6</v>
      </c>
      <c r="I254" s="3">
        <v>6</v>
      </c>
      <c r="J254" s="3">
        <v>6</v>
      </c>
      <c r="L254" s="5">
        <v>0</v>
      </c>
      <c r="N254" s="2">
        <f t="shared" si="13"/>
        <v>7</v>
      </c>
      <c r="O254" s="2">
        <f t="shared" si="14"/>
        <v>6</v>
      </c>
      <c r="P254" s="1" t="s">
        <v>4528</v>
      </c>
      <c r="Q254" s="6">
        <f t="shared" si="15"/>
        <v>7</v>
      </c>
      <c r="R254" s="6">
        <f t="shared" si="16"/>
        <v>6</v>
      </c>
    </row>
    <row r="255" spans="1:18" x14ac:dyDescent="0.2">
      <c r="A255" s="1" t="s">
        <v>356</v>
      </c>
      <c r="B255" s="1" t="s">
        <v>1849</v>
      </c>
      <c r="C255" s="1" t="s">
        <v>1850</v>
      </c>
      <c r="D255" s="3">
        <v>7</v>
      </c>
      <c r="E255" s="3">
        <v>7</v>
      </c>
      <c r="F255" s="3">
        <v>6</v>
      </c>
      <c r="G255" s="3">
        <v>6</v>
      </c>
      <c r="H255" s="3">
        <v>6</v>
      </c>
      <c r="I255" s="3">
        <v>6</v>
      </c>
      <c r="J255" s="3">
        <v>6</v>
      </c>
      <c r="L255" s="5">
        <v>0</v>
      </c>
      <c r="N255" s="2">
        <f t="shared" si="13"/>
        <v>7</v>
      </c>
      <c r="O255" s="2">
        <f t="shared" si="14"/>
        <v>6</v>
      </c>
      <c r="P255" s="1" t="s">
        <v>4528</v>
      </c>
      <c r="Q255" s="6">
        <f t="shared" si="15"/>
        <v>7</v>
      </c>
      <c r="R255" s="6">
        <f t="shared" si="16"/>
        <v>6</v>
      </c>
    </row>
    <row r="256" spans="1:18" x14ac:dyDescent="0.2">
      <c r="A256" s="1" t="s">
        <v>1851</v>
      </c>
      <c r="B256" s="1" t="s">
        <v>1851</v>
      </c>
      <c r="C256" s="1" t="s">
        <v>1852</v>
      </c>
      <c r="D256" s="3">
        <v>7</v>
      </c>
      <c r="E256" s="3">
        <v>7</v>
      </c>
      <c r="F256" s="3">
        <v>7</v>
      </c>
      <c r="G256" s="3">
        <v>6</v>
      </c>
      <c r="H256" s="3">
        <v>6</v>
      </c>
      <c r="I256" s="3">
        <v>6</v>
      </c>
      <c r="J256" s="3">
        <v>6</v>
      </c>
      <c r="L256" s="5">
        <v>0</v>
      </c>
      <c r="N256" s="2">
        <f t="shared" si="13"/>
        <v>7</v>
      </c>
      <c r="O256" s="2">
        <f t="shared" si="14"/>
        <v>6</v>
      </c>
      <c r="P256" s="1" t="s">
        <v>4528</v>
      </c>
      <c r="Q256" s="6">
        <f t="shared" si="15"/>
        <v>7</v>
      </c>
      <c r="R256" s="6">
        <f t="shared" si="16"/>
        <v>6</v>
      </c>
    </row>
    <row r="257" spans="1:18" x14ac:dyDescent="0.2">
      <c r="A257" s="1" t="s">
        <v>1865</v>
      </c>
      <c r="B257" s="1" t="s">
        <v>1865</v>
      </c>
      <c r="C257" s="1" t="s">
        <v>1866</v>
      </c>
      <c r="D257" s="3">
        <v>7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L257" s="5">
        <v>0</v>
      </c>
      <c r="N257" s="2">
        <f t="shared" si="13"/>
        <v>7</v>
      </c>
      <c r="O257" s="2">
        <f t="shared" si="14"/>
        <v>0</v>
      </c>
      <c r="P257" s="1" t="s">
        <v>4528</v>
      </c>
      <c r="Q257" s="6">
        <f t="shared" si="15"/>
        <v>7</v>
      </c>
      <c r="R257" s="6">
        <f t="shared" si="16"/>
        <v>0</v>
      </c>
    </row>
    <row r="258" spans="1:18" x14ac:dyDescent="0.2">
      <c r="A258" s="1" t="s">
        <v>1879</v>
      </c>
      <c r="B258" s="1" t="s">
        <v>1879</v>
      </c>
      <c r="C258" s="1" t="s">
        <v>1880</v>
      </c>
      <c r="D258" s="3">
        <v>7</v>
      </c>
      <c r="E258" s="3">
        <v>7</v>
      </c>
      <c r="F258" s="3">
        <v>7</v>
      </c>
      <c r="G258" s="3">
        <v>7</v>
      </c>
      <c r="H258" s="3">
        <v>7</v>
      </c>
      <c r="I258" s="3">
        <v>7</v>
      </c>
      <c r="J258" s="3">
        <v>7</v>
      </c>
      <c r="L258" s="5">
        <v>0</v>
      </c>
      <c r="N258" s="2">
        <f t="shared" si="13"/>
        <v>7</v>
      </c>
      <c r="O258" s="2">
        <f t="shared" si="14"/>
        <v>7</v>
      </c>
      <c r="P258" s="1" t="s">
        <v>4528</v>
      </c>
      <c r="Q258" s="6">
        <f t="shared" si="15"/>
        <v>7</v>
      </c>
      <c r="R258" s="6">
        <f t="shared" si="16"/>
        <v>7</v>
      </c>
    </row>
    <row r="259" spans="1:18" x14ac:dyDescent="0.2">
      <c r="A259" s="1" t="s">
        <v>1887</v>
      </c>
      <c r="B259" s="1" t="s">
        <v>1887</v>
      </c>
      <c r="C259" s="1" t="s">
        <v>1888</v>
      </c>
      <c r="D259" s="3">
        <v>7</v>
      </c>
      <c r="E259" s="3">
        <v>7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L259" s="5">
        <v>0</v>
      </c>
      <c r="N259" s="2">
        <f t="shared" ref="N259:N322" si="17">MAX(D259:F259)</f>
        <v>7</v>
      </c>
      <c r="O259" s="2">
        <f t="shared" ref="O259:O322" si="18">MAX(G259:J259)</f>
        <v>0</v>
      </c>
      <c r="P259" s="1" t="s">
        <v>4528</v>
      </c>
      <c r="Q259" s="6">
        <f t="shared" si="15"/>
        <v>7</v>
      </c>
      <c r="R259" s="6">
        <f t="shared" si="16"/>
        <v>0</v>
      </c>
    </row>
    <row r="260" spans="1:18" x14ac:dyDescent="0.2">
      <c r="A260" s="1" t="s">
        <v>1893</v>
      </c>
      <c r="B260" s="1" t="s">
        <v>1893</v>
      </c>
      <c r="C260" s="1" t="s">
        <v>1894</v>
      </c>
      <c r="D260" s="3">
        <v>7</v>
      </c>
      <c r="E260" s="3">
        <v>7</v>
      </c>
      <c r="F260" s="3">
        <v>6</v>
      </c>
      <c r="G260" s="3">
        <v>6</v>
      </c>
      <c r="H260" s="3">
        <v>6</v>
      </c>
      <c r="I260" s="3">
        <v>6</v>
      </c>
      <c r="J260" s="3">
        <v>6</v>
      </c>
      <c r="L260" s="5">
        <v>0</v>
      </c>
      <c r="N260" s="2">
        <f t="shared" si="17"/>
        <v>7</v>
      </c>
      <c r="O260" s="2">
        <f t="shared" si="18"/>
        <v>6</v>
      </c>
      <c r="P260" s="1" t="s">
        <v>4528</v>
      </c>
      <c r="Q260" s="6">
        <f t="shared" ref="Q260:Q323" si="19">D260</f>
        <v>7</v>
      </c>
      <c r="R260" s="6">
        <f t="shared" ref="R260:R323" si="20">IF(AND(L260&gt;89,O260&gt;0,O260&lt;11),13,O260)</f>
        <v>6</v>
      </c>
    </row>
    <row r="261" spans="1:18" x14ac:dyDescent="0.2">
      <c r="A261" s="1" t="s">
        <v>1763</v>
      </c>
      <c r="B261" s="1" t="s">
        <v>1899</v>
      </c>
      <c r="C261" s="1" t="s">
        <v>1900</v>
      </c>
      <c r="D261" s="3">
        <v>7</v>
      </c>
      <c r="E261" s="3">
        <v>7</v>
      </c>
      <c r="F261" s="3">
        <v>6</v>
      </c>
      <c r="G261" s="3">
        <v>6</v>
      </c>
      <c r="H261" s="3">
        <v>6</v>
      </c>
      <c r="I261" s="3">
        <v>6</v>
      </c>
      <c r="J261" s="3">
        <v>6</v>
      </c>
      <c r="L261" s="5">
        <v>0</v>
      </c>
      <c r="N261" s="2">
        <f t="shared" si="17"/>
        <v>7</v>
      </c>
      <c r="O261" s="2">
        <f t="shared" si="18"/>
        <v>6</v>
      </c>
      <c r="P261" s="1" t="s">
        <v>4528</v>
      </c>
      <c r="Q261" s="6">
        <f t="shared" si="19"/>
        <v>7</v>
      </c>
      <c r="R261" s="6">
        <f t="shared" si="20"/>
        <v>6</v>
      </c>
    </row>
    <row r="262" spans="1:18" x14ac:dyDescent="0.2">
      <c r="A262" s="1" t="s">
        <v>1903</v>
      </c>
      <c r="B262" s="1" t="s">
        <v>1903</v>
      </c>
      <c r="C262" s="1" t="s">
        <v>1904</v>
      </c>
      <c r="D262" s="3">
        <v>7</v>
      </c>
      <c r="E262" s="3">
        <v>6</v>
      </c>
      <c r="F262" s="3">
        <v>6</v>
      </c>
      <c r="G262" s="3">
        <v>6</v>
      </c>
      <c r="H262" s="3">
        <v>0</v>
      </c>
      <c r="I262" s="3">
        <v>0</v>
      </c>
      <c r="J262" s="3">
        <v>0</v>
      </c>
      <c r="L262" s="5">
        <v>0</v>
      </c>
      <c r="N262" s="2">
        <f t="shared" si="17"/>
        <v>7</v>
      </c>
      <c r="O262" s="2">
        <f t="shared" si="18"/>
        <v>6</v>
      </c>
      <c r="P262" s="1" t="s">
        <v>4528</v>
      </c>
      <c r="Q262" s="6">
        <f t="shared" si="19"/>
        <v>7</v>
      </c>
      <c r="R262" s="6">
        <f t="shared" si="20"/>
        <v>6</v>
      </c>
    </row>
    <row r="263" spans="1:18" x14ac:dyDescent="0.2">
      <c r="A263" s="1" t="s">
        <v>1913</v>
      </c>
      <c r="B263" s="1" t="s">
        <v>1913</v>
      </c>
      <c r="C263" s="1" t="s">
        <v>1914</v>
      </c>
      <c r="D263" s="3">
        <v>7</v>
      </c>
      <c r="E263" s="3">
        <v>7</v>
      </c>
      <c r="F263" s="3">
        <v>6</v>
      </c>
      <c r="G263" s="3">
        <v>6</v>
      </c>
      <c r="H263" s="3">
        <v>6</v>
      </c>
      <c r="I263" s="3">
        <v>6</v>
      </c>
      <c r="J263" s="3">
        <v>6</v>
      </c>
      <c r="L263" s="5">
        <v>48</v>
      </c>
      <c r="N263" s="2">
        <f t="shared" si="17"/>
        <v>7</v>
      </c>
      <c r="O263" s="2">
        <f t="shared" si="18"/>
        <v>6</v>
      </c>
      <c r="P263" s="1" t="s">
        <v>4528</v>
      </c>
      <c r="Q263" s="6">
        <f t="shared" si="19"/>
        <v>7</v>
      </c>
      <c r="R263" s="6">
        <f t="shared" si="20"/>
        <v>6</v>
      </c>
    </row>
    <row r="264" spans="1:18" x14ac:dyDescent="0.2">
      <c r="A264" s="1" t="s">
        <v>356</v>
      </c>
      <c r="B264" s="1" t="s">
        <v>1932</v>
      </c>
      <c r="C264" s="1" t="s">
        <v>1933</v>
      </c>
      <c r="D264" s="3">
        <v>7</v>
      </c>
      <c r="E264" s="3">
        <v>7</v>
      </c>
      <c r="F264" s="3">
        <v>6</v>
      </c>
      <c r="G264" s="3">
        <v>6</v>
      </c>
      <c r="H264" s="3">
        <v>6</v>
      </c>
      <c r="I264" s="3">
        <v>6</v>
      </c>
      <c r="J264" s="3">
        <v>6</v>
      </c>
      <c r="L264" s="5">
        <v>0</v>
      </c>
      <c r="N264" s="2">
        <f t="shared" si="17"/>
        <v>7</v>
      </c>
      <c r="O264" s="2">
        <f t="shared" si="18"/>
        <v>6</v>
      </c>
      <c r="P264" s="1" t="s">
        <v>4528</v>
      </c>
      <c r="Q264" s="6">
        <f t="shared" si="19"/>
        <v>7</v>
      </c>
      <c r="R264" s="6">
        <f t="shared" si="20"/>
        <v>6</v>
      </c>
    </row>
    <row r="265" spans="1:18" x14ac:dyDescent="0.2">
      <c r="A265" s="1" t="s">
        <v>1962</v>
      </c>
      <c r="B265" s="1" t="s">
        <v>1962</v>
      </c>
      <c r="C265" s="1" t="s">
        <v>1963</v>
      </c>
      <c r="D265" s="3">
        <v>7</v>
      </c>
      <c r="E265" s="3">
        <v>7</v>
      </c>
      <c r="F265" s="3">
        <v>7</v>
      </c>
      <c r="G265" s="3">
        <v>7</v>
      </c>
      <c r="H265" s="3">
        <v>7</v>
      </c>
      <c r="I265" s="3">
        <v>7</v>
      </c>
      <c r="J265" s="3">
        <v>7</v>
      </c>
      <c r="L265" s="5">
        <v>583</v>
      </c>
      <c r="N265" s="2">
        <f t="shared" si="17"/>
        <v>7</v>
      </c>
      <c r="O265" s="2">
        <f t="shared" si="18"/>
        <v>7</v>
      </c>
      <c r="P265" s="1" t="s">
        <v>4528</v>
      </c>
      <c r="Q265" s="6">
        <f t="shared" si="19"/>
        <v>7</v>
      </c>
      <c r="R265" s="6">
        <f t="shared" si="20"/>
        <v>13</v>
      </c>
    </row>
    <row r="266" spans="1:18" x14ac:dyDescent="0.2">
      <c r="A266" s="1" t="s">
        <v>1117</v>
      </c>
      <c r="B266" s="1" t="s">
        <v>1986</v>
      </c>
      <c r="C266" s="1" t="s">
        <v>1987</v>
      </c>
      <c r="D266" s="3">
        <v>7</v>
      </c>
      <c r="E266" s="3">
        <v>7</v>
      </c>
      <c r="F266" s="3">
        <v>6</v>
      </c>
      <c r="G266" s="3">
        <v>6</v>
      </c>
      <c r="H266" s="3">
        <v>6</v>
      </c>
      <c r="I266" s="3">
        <v>6</v>
      </c>
      <c r="J266" s="3">
        <v>6</v>
      </c>
      <c r="L266" s="5">
        <v>0</v>
      </c>
      <c r="N266" s="2">
        <f t="shared" si="17"/>
        <v>7</v>
      </c>
      <c r="O266" s="2">
        <f t="shared" si="18"/>
        <v>6</v>
      </c>
      <c r="P266" s="1" t="s">
        <v>4528</v>
      </c>
      <c r="Q266" s="6">
        <f t="shared" si="19"/>
        <v>7</v>
      </c>
      <c r="R266" s="6">
        <f t="shared" si="20"/>
        <v>6</v>
      </c>
    </row>
    <row r="267" spans="1:18" x14ac:dyDescent="0.2">
      <c r="A267" s="1" t="s">
        <v>1771</v>
      </c>
      <c r="B267" s="1" t="s">
        <v>2029</v>
      </c>
      <c r="C267" s="1" t="s">
        <v>1772</v>
      </c>
      <c r="D267" s="3">
        <v>7</v>
      </c>
      <c r="E267" s="3">
        <v>7</v>
      </c>
      <c r="F267" s="3">
        <v>7</v>
      </c>
      <c r="G267" s="3">
        <v>7</v>
      </c>
      <c r="H267" s="3">
        <v>7</v>
      </c>
      <c r="I267" s="3">
        <v>7</v>
      </c>
      <c r="J267" s="3">
        <v>7</v>
      </c>
      <c r="L267" s="5">
        <v>0</v>
      </c>
      <c r="N267" s="2">
        <f t="shared" si="17"/>
        <v>7</v>
      </c>
      <c r="O267" s="2">
        <f t="shared" si="18"/>
        <v>7</v>
      </c>
      <c r="P267" s="1" t="s">
        <v>4528</v>
      </c>
      <c r="Q267" s="6">
        <f t="shared" si="19"/>
        <v>7</v>
      </c>
      <c r="R267" s="6">
        <f t="shared" si="20"/>
        <v>7</v>
      </c>
    </row>
    <row r="268" spans="1:18" x14ac:dyDescent="0.2">
      <c r="A268" s="1" t="s">
        <v>1851</v>
      </c>
      <c r="B268" s="1" t="s">
        <v>2036</v>
      </c>
      <c r="C268" s="1" t="s">
        <v>2037</v>
      </c>
      <c r="D268" s="3">
        <v>7</v>
      </c>
      <c r="E268" s="3">
        <v>7</v>
      </c>
      <c r="F268" s="3">
        <v>7</v>
      </c>
      <c r="G268" s="3">
        <v>6</v>
      </c>
      <c r="H268" s="3">
        <v>6</v>
      </c>
      <c r="I268" s="3">
        <v>6</v>
      </c>
      <c r="J268" s="3">
        <v>6</v>
      </c>
      <c r="L268" s="5">
        <v>0</v>
      </c>
      <c r="N268" s="2">
        <f t="shared" si="17"/>
        <v>7</v>
      </c>
      <c r="O268" s="2">
        <f t="shared" si="18"/>
        <v>6</v>
      </c>
      <c r="P268" s="1" t="s">
        <v>4528</v>
      </c>
      <c r="Q268" s="6">
        <f t="shared" si="19"/>
        <v>7</v>
      </c>
      <c r="R268" s="6">
        <f t="shared" si="20"/>
        <v>6</v>
      </c>
    </row>
    <row r="269" spans="1:18" x14ac:dyDescent="0.2">
      <c r="A269" s="1" t="s">
        <v>2413</v>
      </c>
      <c r="B269" s="1" t="s">
        <v>2413</v>
      </c>
      <c r="C269" s="1" t="s">
        <v>2414</v>
      </c>
      <c r="D269" s="3">
        <v>7</v>
      </c>
      <c r="E269" s="3">
        <v>6</v>
      </c>
      <c r="F269" s="3">
        <v>6</v>
      </c>
      <c r="G269" s="3">
        <v>6</v>
      </c>
      <c r="H269" s="3">
        <v>6</v>
      </c>
      <c r="I269" s="3">
        <v>6</v>
      </c>
      <c r="J269" s="3">
        <v>6</v>
      </c>
      <c r="L269" s="5">
        <v>0</v>
      </c>
      <c r="N269" s="2">
        <f t="shared" si="17"/>
        <v>7</v>
      </c>
      <c r="O269" s="2">
        <f t="shared" si="18"/>
        <v>6</v>
      </c>
      <c r="P269" s="1" t="s">
        <v>4528</v>
      </c>
      <c r="Q269" s="6">
        <f t="shared" si="19"/>
        <v>7</v>
      </c>
      <c r="R269" s="6">
        <f t="shared" si="20"/>
        <v>6</v>
      </c>
    </row>
    <row r="270" spans="1:18" x14ac:dyDescent="0.2">
      <c r="A270" s="1" t="s">
        <v>2487</v>
      </c>
      <c r="B270" s="1" t="s">
        <v>2487</v>
      </c>
      <c r="C270" s="1" t="s">
        <v>2488</v>
      </c>
      <c r="D270" s="3">
        <v>7</v>
      </c>
      <c r="E270" s="3">
        <v>7</v>
      </c>
      <c r="F270" s="3">
        <v>7</v>
      </c>
      <c r="G270" s="3">
        <v>7</v>
      </c>
      <c r="H270" s="3">
        <v>7</v>
      </c>
      <c r="I270" s="3">
        <v>7</v>
      </c>
      <c r="J270" s="3">
        <v>7</v>
      </c>
      <c r="L270" s="5">
        <v>0</v>
      </c>
      <c r="N270" s="2">
        <f t="shared" si="17"/>
        <v>7</v>
      </c>
      <c r="O270" s="2">
        <f t="shared" si="18"/>
        <v>7</v>
      </c>
      <c r="P270" s="1" t="s">
        <v>4528</v>
      </c>
      <c r="Q270" s="6">
        <f t="shared" si="19"/>
        <v>7</v>
      </c>
      <c r="R270" s="6">
        <f t="shared" si="20"/>
        <v>7</v>
      </c>
    </row>
    <row r="271" spans="1:18" x14ac:dyDescent="0.2">
      <c r="A271" s="1" t="s">
        <v>2503</v>
      </c>
      <c r="B271" s="1" t="s">
        <v>2503</v>
      </c>
      <c r="C271" s="1" t="s">
        <v>2504</v>
      </c>
      <c r="D271" s="3">
        <v>7</v>
      </c>
      <c r="E271" s="3">
        <v>7</v>
      </c>
      <c r="F271" s="3">
        <v>7</v>
      </c>
      <c r="G271" s="3">
        <v>7</v>
      </c>
      <c r="H271" s="3">
        <v>7</v>
      </c>
      <c r="I271" s="3">
        <v>7</v>
      </c>
      <c r="J271" s="3">
        <v>7</v>
      </c>
      <c r="L271" s="5">
        <v>0</v>
      </c>
      <c r="N271" s="2">
        <f t="shared" si="17"/>
        <v>7</v>
      </c>
      <c r="O271" s="2">
        <f t="shared" si="18"/>
        <v>7</v>
      </c>
      <c r="P271" s="1" t="s">
        <v>4528</v>
      </c>
      <c r="Q271" s="6">
        <f t="shared" si="19"/>
        <v>7</v>
      </c>
      <c r="R271" s="6">
        <f t="shared" si="20"/>
        <v>7</v>
      </c>
    </row>
    <row r="272" spans="1:18" x14ac:dyDescent="0.2">
      <c r="A272" s="1" t="s">
        <v>2640</v>
      </c>
      <c r="B272" s="1" t="s">
        <v>2640</v>
      </c>
      <c r="C272" s="1" t="s">
        <v>2641</v>
      </c>
      <c r="D272" s="3">
        <v>7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L272" s="5">
        <v>0</v>
      </c>
      <c r="N272" s="2">
        <f t="shared" si="17"/>
        <v>7</v>
      </c>
      <c r="O272" s="2">
        <f t="shared" si="18"/>
        <v>0</v>
      </c>
      <c r="P272" s="1" t="s">
        <v>4528</v>
      </c>
      <c r="Q272" s="6">
        <f t="shared" si="19"/>
        <v>7</v>
      </c>
      <c r="R272" s="6">
        <f t="shared" si="20"/>
        <v>0</v>
      </c>
    </row>
    <row r="273" spans="1:18" x14ac:dyDescent="0.2">
      <c r="A273" s="1" t="s">
        <v>2705</v>
      </c>
      <c r="B273" s="1" t="s">
        <v>2705</v>
      </c>
      <c r="C273" s="1" t="s">
        <v>2706</v>
      </c>
      <c r="D273" s="3">
        <v>7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L273" s="5">
        <v>0</v>
      </c>
      <c r="N273" s="2">
        <f t="shared" si="17"/>
        <v>7</v>
      </c>
      <c r="O273" s="2">
        <f t="shared" si="18"/>
        <v>0</v>
      </c>
      <c r="P273" s="1" t="s">
        <v>4528</v>
      </c>
      <c r="Q273" s="6">
        <f t="shared" si="19"/>
        <v>7</v>
      </c>
      <c r="R273" s="6">
        <f t="shared" si="20"/>
        <v>0</v>
      </c>
    </row>
    <row r="274" spans="1:18" x14ac:dyDescent="0.2">
      <c r="A274" s="1" t="s">
        <v>2831</v>
      </c>
      <c r="B274" s="1" t="s">
        <v>2831</v>
      </c>
      <c r="C274" s="1" t="s">
        <v>2832</v>
      </c>
      <c r="D274" s="3">
        <v>7</v>
      </c>
      <c r="E274" s="3">
        <v>7</v>
      </c>
      <c r="F274" s="3">
        <v>7</v>
      </c>
      <c r="G274" s="3">
        <v>7</v>
      </c>
      <c r="H274" s="3">
        <v>7</v>
      </c>
      <c r="I274" s="3">
        <v>7</v>
      </c>
      <c r="J274" s="3">
        <v>7</v>
      </c>
      <c r="L274" s="5">
        <v>0</v>
      </c>
      <c r="N274" s="2">
        <f t="shared" si="17"/>
        <v>7</v>
      </c>
      <c r="O274" s="2">
        <f t="shared" si="18"/>
        <v>7</v>
      </c>
      <c r="P274" s="1" t="s">
        <v>4528</v>
      </c>
      <c r="Q274" s="6">
        <f t="shared" si="19"/>
        <v>7</v>
      </c>
      <c r="R274" s="6">
        <f t="shared" si="20"/>
        <v>7</v>
      </c>
    </row>
    <row r="275" spans="1:18" x14ac:dyDescent="0.2">
      <c r="A275" s="1" t="s">
        <v>2934</v>
      </c>
      <c r="B275" s="1" t="s">
        <v>2934</v>
      </c>
      <c r="C275" s="1" t="s">
        <v>2935</v>
      </c>
      <c r="D275" s="3">
        <v>7</v>
      </c>
      <c r="E275" s="3">
        <v>7</v>
      </c>
      <c r="F275" s="3">
        <v>7</v>
      </c>
      <c r="G275" s="3">
        <v>7</v>
      </c>
      <c r="H275" s="3">
        <v>7</v>
      </c>
      <c r="I275" s="3">
        <v>7</v>
      </c>
      <c r="J275" s="3">
        <v>7</v>
      </c>
      <c r="L275" s="5">
        <v>0</v>
      </c>
      <c r="N275" s="2">
        <f t="shared" si="17"/>
        <v>7</v>
      </c>
      <c r="O275" s="2">
        <f t="shared" si="18"/>
        <v>7</v>
      </c>
      <c r="P275" s="1" t="s">
        <v>4528</v>
      </c>
      <c r="Q275" s="6">
        <f t="shared" si="19"/>
        <v>7</v>
      </c>
      <c r="R275" s="6">
        <f t="shared" si="20"/>
        <v>7</v>
      </c>
    </row>
    <row r="276" spans="1:18" x14ac:dyDescent="0.2">
      <c r="A276" s="1" t="s">
        <v>3509</v>
      </c>
      <c r="B276" s="1" t="s">
        <v>3509</v>
      </c>
      <c r="C276" s="1" t="s">
        <v>3510</v>
      </c>
      <c r="D276" s="3">
        <v>7</v>
      </c>
      <c r="E276" s="3">
        <v>7</v>
      </c>
      <c r="F276" s="3">
        <v>7</v>
      </c>
      <c r="G276" s="3">
        <v>7</v>
      </c>
      <c r="H276" s="3">
        <v>7</v>
      </c>
      <c r="I276" s="3">
        <v>7</v>
      </c>
      <c r="J276" s="3">
        <v>7</v>
      </c>
      <c r="L276" s="5">
        <v>0</v>
      </c>
      <c r="N276" s="2">
        <f t="shared" si="17"/>
        <v>7</v>
      </c>
      <c r="O276" s="2">
        <f t="shared" si="18"/>
        <v>7</v>
      </c>
      <c r="P276" s="1" t="s">
        <v>4528</v>
      </c>
      <c r="Q276" s="6">
        <f t="shared" si="19"/>
        <v>7</v>
      </c>
      <c r="R276" s="6">
        <f t="shared" si="20"/>
        <v>7</v>
      </c>
    </row>
    <row r="277" spans="1:18" x14ac:dyDescent="0.2">
      <c r="A277" s="1" t="s">
        <v>2</v>
      </c>
      <c r="B277" s="1" t="s">
        <v>2</v>
      </c>
      <c r="C277" s="1" t="s">
        <v>3</v>
      </c>
      <c r="D277" s="3">
        <v>6</v>
      </c>
      <c r="E277" s="3">
        <v>6</v>
      </c>
      <c r="F277" s="3">
        <v>6</v>
      </c>
      <c r="G277" s="3">
        <v>6</v>
      </c>
      <c r="H277" s="3">
        <v>6</v>
      </c>
      <c r="I277" s="3">
        <v>6</v>
      </c>
      <c r="J277" s="3">
        <v>6</v>
      </c>
      <c r="L277" s="5">
        <v>28</v>
      </c>
      <c r="N277" s="2">
        <f t="shared" si="17"/>
        <v>6</v>
      </c>
      <c r="O277" s="2">
        <f t="shared" si="18"/>
        <v>6</v>
      </c>
      <c r="P277" s="1" t="s">
        <v>4528</v>
      </c>
      <c r="Q277" s="6">
        <f t="shared" si="19"/>
        <v>6</v>
      </c>
      <c r="R277" s="6">
        <f t="shared" si="20"/>
        <v>6</v>
      </c>
    </row>
    <row r="278" spans="1:18" x14ac:dyDescent="0.2">
      <c r="A278" s="1" t="s">
        <v>12</v>
      </c>
      <c r="B278" s="1" t="s">
        <v>12</v>
      </c>
      <c r="C278" s="1" t="s">
        <v>13</v>
      </c>
      <c r="D278" s="3">
        <v>6</v>
      </c>
      <c r="E278" s="3">
        <v>6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L278" s="5">
        <v>0</v>
      </c>
      <c r="N278" s="2">
        <f t="shared" si="17"/>
        <v>6</v>
      </c>
      <c r="O278" s="2">
        <f t="shared" si="18"/>
        <v>0</v>
      </c>
      <c r="P278" s="1" t="s">
        <v>4528</v>
      </c>
      <c r="Q278" s="6">
        <f t="shared" si="19"/>
        <v>6</v>
      </c>
      <c r="R278" s="6">
        <f t="shared" si="20"/>
        <v>0</v>
      </c>
    </row>
    <row r="279" spans="1:18" x14ac:dyDescent="0.2">
      <c r="A279" s="1" t="s">
        <v>16</v>
      </c>
      <c r="B279" s="1" t="s">
        <v>16</v>
      </c>
      <c r="C279" s="1" t="s">
        <v>17</v>
      </c>
      <c r="D279" s="3">
        <v>6</v>
      </c>
      <c r="E279" s="3">
        <v>6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L279" s="5">
        <v>40</v>
      </c>
      <c r="N279" s="2">
        <f t="shared" si="17"/>
        <v>6</v>
      </c>
      <c r="O279" s="2">
        <f t="shared" si="18"/>
        <v>0</v>
      </c>
      <c r="P279" s="1" t="s">
        <v>4528</v>
      </c>
      <c r="Q279" s="6">
        <f t="shared" si="19"/>
        <v>6</v>
      </c>
      <c r="R279" s="6">
        <f t="shared" si="20"/>
        <v>0</v>
      </c>
    </row>
    <row r="280" spans="1:18" x14ac:dyDescent="0.2">
      <c r="A280" s="1" t="s">
        <v>20</v>
      </c>
      <c r="B280" s="1" t="s">
        <v>20</v>
      </c>
      <c r="C280" s="1" t="s">
        <v>21</v>
      </c>
      <c r="D280" s="3">
        <v>6</v>
      </c>
      <c r="E280" s="3">
        <v>6</v>
      </c>
      <c r="F280" s="3">
        <v>6</v>
      </c>
      <c r="G280" s="3">
        <v>6</v>
      </c>
      <c r="H280" s="3">
        <v>6</v>
      </c>
      <c r="I280" s="3">
        <v>7</v>
      </c>
      <c r="J280" s="3">
        <v>7</v>
      </c>
      <c r="L280" s="5">
        <v>60</v>
      </c>
      <c r="N280" s="2">
        <f t="shared" si="17"/>
        <v>6</v>
      </c>
      <c r="O280" s="2">
        <f t="shared" si="18"/>
        <v>7</v>
      </c>
      <c r="P280" s="1" t="s">
        <v>4528</v>
      </c>
      <c r="Q280" s="6">
        <f t="shared" si="19"/>
        <v>6</v>
      </c>
      <c r="R280" s="6">
        <f t="shared" si="20"/>
        <v>7</v>
      </c>
    </row>
    <row r="281" spans="1:18" x14ac:dyDescent="0.2">
      <c r="A281" s="1" t="s">
        <v>22</v>
      </c>
      <c r="B281" s="1" t="s">
        <v>22</v>
      </c>
      <c r="C281" s="1" t="s">
        <v>23</v>
      </c>
      <c r="D281" s="3">
        <v>6</v>
      </c>
      <c r="E281" s="3">
        <v>6</v>
      </c>
      <c r="F281" s="3">
        <v>6</v>
      </c>
      <c r="G281" s="3">
        <v>6</v>
      </c>
      <c r="H281" s="3">
        <v>6</v>
      </c>
      <c r="I281" s="3">
        <v>6</v>
      </c>
      <c r="J281" s="3">
        <v>6</v>
      </c>
      <c r="L281" s="5">
        <v>4</v>
      </c>
      <c r="N281" s="2">
        <f t="shared" si="17"/>
        <v>6</v>
      </c>
      <c r="O281" s="2">
        <f t="shared" si="18"/>
        <v>6</v>
      </c>
      <c r="P281" s="1" t="s">
        <v>4528</v>
      </c>
      <c r="Q281" s="6">
        <f t="shared" si="19"/>
        <v>6</v>
      </c>
      <c r="R281" s="6">
        <f t="shared" si="20"/>
        <v>6</v>
      </c>
    </row>
    <row r="282" spans="1:18" x14ac:dyDescent="0.2">
      <c r="A282" s="1" t="s">
        <v>34</v>
      </c>
      <c r="B282" s="1" t="s">
        <v>34</v>
      </c>
      <c r="C282" s="1" t="s">
        <v>35</v>
      </c>
      <c r="D282" s="3">
        <v>6</v>
      </c>
      <c r="E282" s="3">
        <v>6</v>
      </c>
      <c r="F282" s="3">
        <v>6</v>
      </c>
      <c r="G282" s="3">
        <v>6</v>
      </c>
      <c r="H282" s="3">
        <v>6</v>
      </c>
      <c r="I282" s="3">
        <v>6</v>
      </c>
      <c r="J282" s="3">
        <v>6</v>
      </c>
      <c r="L282" s="5">
        <v>0</v>
      </c>
      <c r="N282" s="2">
        <f t="shared" si="17"/>
        <v>6</v>
      </c>
      <c r="O282" s="2">
        <f t="shared" si="18"/>
        <v>6</v>
      </c>
      <c r="P282" s="1" t="s">
        <v>4528</v>
      </c>
      <c r="Q282" s="6">
        <f t="shared" si="19"/>
        <v>6</v>
      </c>
      <c r="R282" s="6">
        <f t="shared" si="20"/>
        <v>6</v>
      </c>
    </row>
    <row r="283" spans="1:18" x14ac:dyDescent="0.2">
      <c r="A283" s="1" t="s">
        <v>36</v>
      </c>
      <c r="B283" s="1" t="s">
        <v>36</v>
      </c>
      <c r="C283" s="1" t="s">
        <v>37</v>
      </c>
      <c r="D283" s="3">
        <v>6</v>
      </c>
      <c r="E283" s="3">
        <v>6</v>
      </c>
      <c r="F283" s="3">
        <v>6</v>
      </c>
      <c r="G283" s="3">
        <v>6</v>
      </c>
      <c r="H283" s="3">
        <v>8</v>
      </c>
      <c r="I283" s="3">
        <v>8</v>
      </c>
      <c r="J283" s="3">
        <v>8</v>
      </c>
      <c r="L283" s="5">
        <v>33</v>
      </c>
      <c r="N283" s="2">
        <f t="shared" si="17"/>
        <v>6</v>
      </c>
      <c r="O283" s="2">
        <f t="shared" si="18"/>
        <v>8</v>
      </c>
      <c r="P283" s="1" t="s">
        <v>4528</v>
      </c>
      <c r="Q283" s="6">
        <f t="shared" si="19"/>
        <v>6</v>
      </c>
      <c r="R283" s="6">
        <f t="shared" si="20"/>
        <v>8</v>
      </c>
    </row>
    <row r="284" spans="1:18" x14ac:dyDescent="0.2">
      <c r="A284" s="1" t="s">
        <v>40</v>
      </c>
      <c r="B284" s="1" t="s">
        <v>40</v>
      </c>
      <c r="C284" s="1" t="s">
        <v>41</v>
      </c>
      <c r="D284" s="3">
        <v>6</v>
      </c>
      <c r="E284" s="3">
        <v>6</v>
      </c>
      <c r="F284" s="3">
        <v>6</v>
      </c>
      <c r="G284" s="3">
        <v>6</v>
      </c>
      <c r="H284" s="3">
        <v>6</v>
      </c>
      <c r="I284" s="3">
        <v>6</v>
      </c>
      <c r="J284" s="3">
        <v>6</v>
      </c>
      <c r="L284" s="5">
        <v>4</v>
      </c>
      <c r="N284" s="2">
        <f t="shared" si="17"/>
        <v>6</v>
      </c>
      <c r="O284" s="2">
        <f t="shared" si="18"/>
        <v>6</v>
      </c>
      <c r="P284" s="1" t="s">
        <v>4528</v>
      </c>
      <c r="Q284" s="6">
        <f t="shared" si="19"/>
        <v>6</v>
      </c>
      <c r="R284" s="6">
        <f t="shared" si="20"/>
        <v>6</v>
      </c>
    </row>
    <row r="285" spans="1:18" x14ac:dyDescent="0.2">
      <c r="A285" s="1" t="s">
        <v>42</v>
      </c>
      <c r="B285" s="1" t="s">
        <v>42</v>
      </c>
      <c r="C285" s="1" t="s">
        <v>43</v>
      </c>
      <c r="D285" s="3">
        <v>6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L285" s="5">
        <v>0</v>
      </c>
      <c r="N285" s="2">
        <f t="shared" si="17"/>
        <v>6</v>
      </c>
      <c r="O285" s="2">
        <f t="shared" si="18"/>
        <v>0</v>
      </c>
      <c r="P285" s="1" t="s">
        <v>4528</v>
      </c>
      <c r="Q285" s="6">
        <f t="shared" si="19"/>
        <v>6</v>
      </c>
      <c r="R285" s="6">
        <f t="shared" si="20"/>
        <v>0</v>
      </c>
    </row>
    <row r="286" spans="1:18" x14ac:dyDescent="0.2">
      <c r="A286" s="1" t="s">
        <v>46</v>
      </c>
      <c r="B286" s="1" t="s">
        <v>46</v>
      </c>
      <c r="C286" s="1" t="s">
        <v>47</v>
      </c>
      <c r="D286" s="3">
        <v>6</v>
      </c>
      <c r="E286" s="3">
        <v>6</v>
      </c>
      <c r="F286" s="3">
        <v>6</v>
      </c>
      <c r="G286" s="3">
        <v>6</v>
      </c>
      <c r="H286" s="3">
        <v>7</v>
      </c>
      <c r="I286" s="3">
        <v>6</v>
      </c>
      <c r="J286" s="3">
        <v>6</v>
      </c>
      <c r="L286" s="5">
        <v>40</v>
      </c>
      <c r="N286" s="2">
        <f t="shared" si="17"/>
        <v>6</v>
      </c>
      <c r="O286" s="2">
        <f t="shared" si="18"/>
        <v>7</v>
      </c>
      <c r="P286" s="1" t="s">
        <v>4528</v>
      </c>
      <c r="Q286" s="6">
        <f t="shared" si="19"/>
        <v>6</v>
      </c>
      <c r="R286" s="6">
        <f t="shared" si="20"/>
        <v>7</v>
      </c>
    </row>
    <row r="287" spans="1:18" x14ac:dyDescent="0.2">
      <c r="A287" s="1" t="s">
        <v>52</v>
      </c>
      <c r="B287" s="1" t="s">
        <v>52</v>
      </c>
      <c r="C287" s="1" t="s">
        <v>53</v>
      </c>
      <c r="D287" s="3">
        <v>6</v>
      </c>
      <c r="E287" s="3">
        <v>6</v>
      </c>
      <c r="F287" s="3">
        <v>6</v>
      </c>
      <c r="G287" s="3">
        <v>6</v>
      </c>
      <c r="H287" s="3">
        <v>6</v>
      </c>
      <c r="I287" s="3">
        <v>7</v>
      </c>
      <c r="J287" s="3">
        <v>8</v>
      </c>
      <c r="L287" s="5">
        <v>50</v>
      </c>
      <c r="N287" s="2">
        <f t="shared" si="17"/>
        <v>6</v>
      </c>
      <c r="O287" s="2">
        <f t="shared" si="18"/>
        <v>8</v>
      </c>
      <c r="P287" s="1" t="s">
        <v>4528</v>
      </c>
      <c r="Q287" s="6">
        <f t="shared" si="19"/>
        <v>6</v>
      </c>
      <c r="R287" s="6">
        <f t="shared" si="20"/>
        <v>8</v>
      </c>
    </row>
    <row r="288" spans="1:18" x14ac:dyDescent="0.2">
      <c r="A288" s="1" t="s">
        <v>58</v>
      </c>
      <c r="B288" s="1" t="s">
        <v>58</v>
      </c>
      <c r="C288" s="1" t="s">
        <v>59</v>
      </c>
      <c r="D288" s="3">
        <v>6</v>
      </c>
      <c r="E288" s="3">
        <v>6</v>
      </c>
      <c r="F288" s="3">
        <v>6</v>
      </c>
      <c r="G288" s="3">
        <v>5</v>
      </c>
      <c r="H288" s="3">
        <v>5</v>
      </c>
      <c r="I288" s="3">
        <v>5</v>
      </c>
      <c r="J288" s="3">
        <v>5</v>
      </c>
      <c r="L288" s="5">
        <v>3</v>
      </c>
      <c r="N288" s="2">
        <f t="shared" si="17"/>
        <v>6</v>
      </c>
      <c r="O288" s="2">
        <f t="shared" si="18"/>
        <v>5</v>
      </c>
      <c r="P288" s="1" t="s">
        <v>4528</v>
      </c>
      <c r="Q288" s="6">
        <f t="shared" si="19"/>
        <v>6</v>
      </c>
      <c r="R288" s="6">
        <f t="shared" si="20"/>
        <v>5</v>
      </c>
    </row>
    <row r="289" spans="1:18" x14ac:dyDescent="0.2">
      <c r="A289" s="1" t="s">
        <v>60</v>
      </c>
      <c r="B289" s="1" t="s">
        <v>60</v>
      </c>
      <c r="C289" s="1" t="s">
        <v>61</v>
      </c>
      <c r="D289" s="3">
        <v>6</v>
      </c>
      <c r="E289" s="3">
        <v>6</v>
      </c>
      <c r="F289" s="3">
        <v>6</v>
      </c>
      <c r="G289" s="3">
        <v>6</v>
      </c>
      <c r="H289" s="3">
        <v>6</v>
      </c>
      <c r="I289" s="3">
        <v>6</v>
      </c>
      <c r="J289" s="3">
        <v>6</v>
      </c>
      <c r="L289" s="5">
        <v>4</v>
      </c>
      <c r="N289" s="2">
        <f t="shared" si="17"/>
        <v>6</v>
      </c>
      <c r="O289" s="2">
        <f t="shared" si="18"/>
        <v>6</v>
      </c>
      <c r="P289" s="1" t="s">
        <v>4528</v>
      </c>
      <c r="Q289" s="6">
        <f t="shared" si="19"/>
        <v>6</v>
      </c>
      <c r="R289" s="6">
        <f t="shared" si="20"/>
        <v>6</v>
      </c>
    </row>
    <row r="290" spans="1:18" x14ac:dyDescent="0.2">
      <c r="A290" s="1" t="s">
        <v>66</v>
      </c>
      <c r="B290" s="1" t="s">
        <v>66</v>
      </c>
      <c r="C290" s="1" t="s">
        <v>67</v>
      </c>
      <c r="D290" s="3">
        <v>6</v>
      </c>
      <c r="E290" s="3">
        <v>6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L290" s="5">
        <v>0</v>
      </c>
      <c r="N290" s="2">
        <f t="shared" si="17"/>
        <v>6</v>
      </c>
      <c r="O290" s="2">
        <f t="shared" si="18"/>
        <v>0</v>
      </c>
      <c r="P290" s="1" t="s">
        <v>4528</v>
      </c>
      <c r="Q290" s="6">
        <f t="shared" si="19"/>
        <v>6</v>
      </c>
      <c r="R290" s="6">
        <f t="shared" si="20"/>
        <v>0</v>
      </c>
    </row>
    <row r="291" spans="1:18" x14ac:dyDescent="0.2">
      <c r="A291" s="1" t="s">
        <v>68</v>
      </c>
      <c r="B291" s="1" t="s">
        <v>68</v>
      </c>
      <c r="C291" s="1" t="s">
        <v>69</v>
      </c>
      <c r="D291" s="3">
        <v>6</v>
      </c>
      <c r="E291" s="3">
        <v>6</v>
      </c>
      <c r="F291" s="3">
        <v>6</v>
      </c>
      <c r="G291" s="3">
        <v>6</v>
      </c>
      <c r="H291" s="3">
        <v>6</v>
      </c>
      <c r="I291" s="3">
        <v>6</v>
      </c>
      <c r="J291" s="3">
        <v>6</v>
      </c>
      <c r="L291" s="5">
        <v>4</v>
      </c>
      <c r="N291" s="2">
        <f t="shared" si="17"/>
        <v>6</v>
      </c>
      <c r="O291" s="2">
        <f t="shared" si="18"/>
        <v>6</v>
      </c>
      <c r="P291" s="1" t="s">
        <v>4528</v>
      </c>
      <c r="Q291" s="6">
        <f t="shared" si="19"/>
        <v>6</v>
      </c>
      <c r="R291" s="6">
        <f t="shared" si="20"/>
        <v>6</v>
      </c>
    </row>
    <row r="292" spans="1:18" x14ac:dyDescent="0.2">
      <c r="A292" s="1" t="s">
        <v>80</v>
      </c>
      <c r="B292" s="1" t="s">
        <v>80</v>
      </c>
      <c r="C292" s="1" t="s">
        <v>81</v>
      </c>
      <c r="D292" s="3">
        <v>6</v>
      </c>
      <c r="E292" s="3">
        <v>6</v>
      </c>
      <c r="F292" s="3">
        <v>6</v>
      </c>
      <c r="G292" s="3">
        <v>0</v>
      </c>
      <c r="H292" s="3">
        <v>0</v>
      </c>
      <c r="I292" s="3">
        <v>0</v>
      </c>
      <c r="J292" s="3">
        <v>0</v>
      </c>
      <c r="L292" s="5">
        <v>0</v>
      </c>
      <c r="N292" s="2">
        <f t="shared" si="17"/>
        <v>6</v>
      </c>
      <c r="O292" s="2">
        <f t="shared" si="18"/>
        <v>0</v>
      </c>
      <c r="P292" s="1" t="s">
        <v>4528</v>
      </c>
      <c r="Q292" s="6">
        <f t="shared" si="19"/>
        <v>6</v>
      </c>
      <c r="R292" s="6">
        <f t="shared" si="20"/>
        <v>0</v>
      </c>
    </row>
    <row r="293" spans="1:18" x14ac:dyDescent="0.2">
      <c r="A293" s="1" t="s">
        <v>86</v>
      </c>
      <c r="B293" s="1" t="s">
        <v>86</v>
      </c>
      <c r="C293" s="1" t="s">
        <v>87</v>
      </c>
      <c r="D293" s="3">
        <v>6</v>
      </c>
      <c r="E293" s="3">
        <v>6</v>
      </c>
      <c r="F293" s="3">
        <v>6</v>
      </c>
      <c r="G293" s="3">
        <v>6</v>
      </c>
      <c r="H293" s="3">
        <v>6</v>
      </c>
      <c r="I293" s="3">
        <v>6</v>
      </c>
      <c r="J293" s="3">
        <v>6</v>
      </c>
      <c r="L293" s="5">
        <v>65</v>
      </c>
      <c r="N293" s="2">
        <f t="shared" si="17"/>
        <v>6</v>
      </c>
      <c r="O293" s="2">
        <f t="shared" si="18"/>
        <v>6</v>
      </c>
      <c r="P293" s="1" t="s">
        <v>4528</v>
      </c>
      <c r="Q293" s="6">
        <f t="shared" si="19"/>
        <v>6</v>
      </c>
      <c r="R293" s="6">
        <f t="shared" si="20"/>
        <v>6</v>
      </c>
    </row>
    <row r="294" spans="1:18" x14ac:dyDescent="0.2">
      <c r="A294" s="1" t="s">
        <v>102</v>
      </c>
      <c r="B294" s="1" t="s">
        <v>102</v>
      </c>
      <c r="C294" s="1" t="s">
        <v>103</v>
      </c>
      <c r="D294" s="3">
        <v>6</v>
      </c>
      <c r="E294" s="3">
        <v>6</v>
      </c>
      <c r="F294" s="3">
        <v>6</v>
      </c>
      <c r="G294" s="3">
        <v>6</v>
      </c>
      <c r="H294" s="3">
        <v>6</v>
      </c>
      <c r="I294" s="3">
        <v>6</v>
      </c>
      <c r="J294" s="3">
        <v>6</v>
      </c>
      <c r="L294" s="5">
        <v>10</v>
      </c>
      <c r="N294" s="2">
        <f t="shared" si="17"/>
        <v>6</v>
      </c>
      <c r="O294" s="2">
        <f t="shared" si="18"/>
        <v>6</v>
      </c>
      <c r="P294" s="1" t="s">
        <v>4528</v>
      </c>
      <c r="Q294" s="6">
        <f t="shared" si="19"/>
        <v>6</v>
      </c>
      <c r="R294" s="6">
        <f t="shared" si="20"/>
        <v>6</v>
      </c>
    </row>
    <row r="295" spans="1:18" x14ac:dyDescent="0.2">
      <c r="A295" s="1" t="s">
        <v>104</v>
      </c>
      <c r="B295" s="1" t="s">
        <v>104</v>
      </c>
      <c r="C295" s="1" t="s">
        <v>105</v>
      </c>
      <c r="D295" s="3">
        <v>6</v>
      </c>
      <c r="E295" s="3">
        <v>6</v>
      </c>
      <c r="F295" s="3">
        <v>6</v>
      </c>
      <c r="G295" s="3">
        <v>6</v>
      </c>
      <c r="H295" s="3">
        <v>6</v>
      </c>
      <c r="I295" s="3">
        <v>6</v>
      </c>
      <c r="J295" s="3">
        <v>6</v>
      </c>
      <c r="L295" s="5">
        <v>0</v>
      </c>
      <c r="N295" s="2">
        <f t="shared" si="17"/>
        <v>6</v>
      </c>
      <c r="O295" s="2">
        <f t="shared" si="18"/>
        <v>6</v>
      </c>
      <c r="P295" s="1" t="s">
        <v>4528</v>
      </c>
      <c r="Q295" s="6">
        <f t="shared" si="19"/>
        <v>6</v>
      </c>
      <c r="R295" s="6">
        <f t="shared" si="20"/>
        <v>6</v>
      </c>
    </row>
    <row r="296" spans="1:18" x14ac:dyDescent="0.2">
      <c r="A296" s="1" t="s">
        <v>108</v>
      </c>
      <c r="B296" s="1" t="s">
        <v>108</v>
      </c>
      <c r="C296" s="1" t="s">
        <v>109</v>
      </c>
      <c r="D296" s="3">
        <v>6</v>
      </c>
      <c r="E296" s="3">
        <v>6</v>
      </c>
      <c r="F296" s="3">
        <v>6</v>
      </c>
      <c r="G296" s="3">
        <v>6</v>
      </c>
      <c r="H296" s="3">
        <v>6</v>
      </c>
      <c r="I296" s="3">
        <v>6</v>
      </c>
      <c r="J296" s="3">
        <v>6</v>
      </c>
      <c r="L296" s="5">
        <v>0</v>
      </c>
      <c r="N296" s="2">
        <f t="shared" si="17"/>
        <v>6</v>
      </c>
      <c r="O296" s="2">
        <f t="shared" si="18"/>
        <v>6</v>
      </c>
      <c r="P296" s="1" t="s">
        <v>4528</v>
      </c>
      <c r="Q296" s="6">
        <f t="shared" si="19"/>
        <v>6</v>
      </c>
      <c r="R296" s="6">
        <f t="shared" si="20"/>
        <v>6</v>
      </c>
    </row>
    <row r="297" spans="1:18" x14ac:dyDescent="0.2">
      <c r="A297" s="1" t="s">
        <v>112</v>
      </c>
      <c r="B297" s="1" t="s">
        <v>112</v>
      </c>
      <c r="C297" s="1" t="s">
        <v>113</v>
      </c>
      <c r="D297" s="3">
        <v>6</v>
      </c>
      <c r="E297" s="3">
        <v>6</v>
      </c>
      <c r="F297" s="3">
        <v>6</v>
      </c>
      <c r="G297" s="3">
        <v>6</v>
      </c>
      <c r="H297" s="3">
        <v>6</v>
      </c>
      <c r="I297" s="3">
        <v>6</v>
      </c>
      <c r="J297" s="3">
        <v>6</v>
      </c>
      <c r="L297" s="5">
        <v>10</v>
      </c>
      <c r="N297" s="2">
        <f t="shared" si="17"/>
        <v>6</v>
      </c>
      <c r="O297" s="2">
        <f t="shared" si="18"/>
        <v>6</v>
      </c>
      <c r="P297" s="1" t="s">
        <v>4528</v>
      </c>
      <c r="Q297" s="6">
        <f t="shared" si="19"/>
        <v>6</v>
      </c>
      <c r="R297" s="6">
        <f t="shared" si="20"/>
        <v>6</v>
      </c>
    </row>
    <row r="298" spans="1:18" x14ac:dyDescent="0.2">
      <c r="A298" s="1" t="s">
        <v>116</v>
      </c>
      <c r="B298" s="1" t="s">
        <v>116</v>
      </c>
      <c r="C298" s="1" t="s">
        <v>117</v>
      </c>
      <c r="D298" s="3">
        <v>6</v>
      </c>
      <c r="E298" s="3">
        <v>6</v>
      </c>
      <c r="F298" s="3">
        <v>6</v>
      </c>
      <c r="G298" s="3">
        <v>6</v>
      </c>
      <c r="H298" s="3">
        <v>6</v>
      </c>
      <c r="I298" s="3">
        <v>6</v>
      </c>
      <c r="J298" s="3">
        <v>6</v>
      </c>
      <c r="L298" s="5">
        <v>0</v>
      </c>
      <c r="N298" s="2">
        <f t="shared" si="17"/>
        <v>6</v>
      </c>
      <c r="O298" s="2">
        <f t="shared" si="18"/>
        <v>6</v>
      </c>
      <c r="P298" s="1" t="s">
        <v>4528</v>
      </c>
      <c r="Q298" s="6">
        <f t="shared" si="19"/>
        <v>6</v>
      </c>
      <c r="R298" s="6">
        <f t="shared" si="20"/>
        <v>6</v>
      </c>
    </row>
    <row r="299" spans="1:18" x14ac:dyDescent="0.2">
      <c r="A299" s="1" t="s">
        <v>118</v>
      </c>
      <c r="B299" s="1" t="s">
        <v>118</v>
      </c>
      <c r="C299" s="1" t="s">
        <v>119</v>
      </c>
      <c r="D299" s="3">
        <v>6</v>
      </c>
      <c r="E299" s="3">
        <v>6</v>
      </c>
      <c r="F299" s="3">
        <v>6</v>
      </c>
      <c r="G299" s="3">
        <v>6</v>
      </c>
      <c r="H299" s="3">
        <v>6</v>
      </c>
      <c r="I299" s="3">
        <v>6</v>
      </c>
      <c r="J299" s="3">
        <v>6</v>
      </c>
      <c r="L299" s="5">
        <v>0</v>
      </c>
      <c r="N299" s="2">
        <f t="shared" si="17"/>
        <v>6</v>
      </c>
      <c r="O299" s="2">
        <f t="shared" si="18"/>
        <v>6</v>
      </c>
      <c r="P299" s="1" t="s">
        <v>4528</v>
      </c>
      <c r="Q299" s="6">
        <f t="shared" si="19"/>
        <v>6</v>
      </c>
      <c r="R299" s="6">
        <f t="shared" si="20"/>
        <v>6</v>
      </c>
    </row>
    <row r="300" spans="1:18" x14ac:dyDescent="0.2">
      <c r="A300" s="1" t="s">
        <v>122</v>
      </c>
      <c r="B300" s="1" t="s">
        <v>122</v>
      </c>
      <c r="C300" s="1" t="s">
        <v>123</v>
      </c>
      <c r="D300" s="3">
        <v>5</v>
      </c>
      <c r="E300" s="3">
        <v>6</v>
      </c>
      <c r="F300" s="3">
        <v>6</v>
      </c>
      <c r="G300" s="3">
        <v>6</v>
      </c>
      <c r="H300" s="3">
        <v>6</v>
      </c>
      <c r="I300" s="3">
        <v>6</v>
      </c>
      <c r="J300" s="3">
        <v>6</v>
      </c>
      <c r="L300" s="5">
        <v>17</v>
      </c>
      <c r="N300" s="2">
        <f t="shared" si="17"/>
        <v>6</v>
      </c>
      <c r="O300" s="2">
        <f t="shared" si="18"/>
        <v>6</v>
      </c>
      <c r="P300" s="1" t="s">
        <v>4528</v>
      </c>
      <c r="Q300" s="6">
        <f t="shared" si="19"/>
        <v>5</v>
      </c>
      <c r="R300" s="6">
        <f t="shared" si="20"/>
        <v>6</v>
      </c>
    </row>
    <row r="301" spans="1:18" x14ac:dyDescent="0.2">
      <c r="A301" s="1" t="s">
        <v>126</v>
      </c>
      <c r="B301" s="1" t="s">
        <v>126</v>
      </c>
      <c r="C301" s="1" t="s">
        <v>127</v>
      </c>
      <c r="D301" s="3">
        <v>6</v>
      </c>
      <c r="E301" s="3">
        <v>6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L301" s="5">
        <v>0</v>
      </c>
      <c r="N301" s="2">
        <f t="shared" si="17"/>
        <v>6</v>
      </c>
      <c r="O301" s="2">
        <f t="shared" si="18"/>
        <v>0</v>
      </c>
      <c r="P301" s="1" t="s">
        <v>4528</v>
      </c>
      <c r="Q301" s="6">
        <f t="shared" si="19"/>
        <v>6</v>
      </c>
      <c r="R301" s="6">
        <f t="shared" si="20"/>
        <v>0</v>
      </c>
    </row>
    <row r="302" spans="1:18" x14ac:dyDescent="0.2">
      <c r="A302" s="1" t="s">
        <v>132</v>
      </c>
      <c r="B302" s="1" t="s">
        <v>132</v>
      </c>
      <c r="C302" s="1" t="s">
        <v>133</v>
      </c>
      <c r="D302" s="3">
        <v>6</v>
      </c>
      <c r="E302" s="3">
        <v>6</v>
      </c>
      <c r="F302" s="3">
        <v>6</v>
      </c>
      <c r="G302" s="3">
        <v>6</v>
      </c>
      <c r="H302" s="3">
        <v>6</v>
      </c>
      <c r="I302" s="3">
        <v>6</v>
      </c>
      <c r="J302" s="3">
        <v>6</v>
      </c>
      <c r="L302" s="5">
        <v>10</v>
      </c>
      <c r="N302" s="2">
        <f t="shared" si="17"/>
        <v>6</v>
      </c>
      <c r="O302" s="2">
        <f t="shared" si="18"/>
        <v>6</v>
      </c>
      <c r="P302" s="1" t="s">
        <v>4528</v>
      </c>
      <c r="Q302" s="6">
        <f t="shared" si="19"/>
        <v>6</v>
      </c>
      <c r="R302" s="6">
        <f t="shared" si="20"/>
        <v>6</v>
      </c>
    </row>
    <row r="303" spans="1:18" x14ac:dyDescent="0.2">
      <c r="A303" s="1" t="s">
        <v>134</v>
      </c>
      <c r="B303" s="1" t="s">
        <v>134</v>
      </c>
      <c r="C303" s="1" t="s">
        <v>135</v>
      </c>
      <c r="D303" s="3">
        <v>6</v>
      </c>
      <c r="E303" s="3">
        <v>6</v>
      </c>
      <c r="F303" s="3">
        <v>6</v>
      </c>
      <c r="G303" s="3">
        <v>6</v>
      </c>
      <c r="H303" s="3">
        <v>6</v>
      </c>
      <c r="I303" s="3">
        <v>9</v>
      </c>
      <c r="J303" s="3">
        <v>9</v>
      </c>
      <c r="L303" s="5">
        <v>95</v>
      </c>
      <c r="N303" s="2">
        <f t="shared" si="17"/>
        <v>6</v>
      </c>
      <c r="O303" s="2">
        <f t="shared" si="18"/>
        <v>9</v>
      </c>
      <c r="P303" s="1" t="s">
        <v>4528</v>
      </c>
      <c r="Q303" s="6">
        <f t="shared" si="19"/>
        <v>6</v>
      </c>
      <c r="R303" s="6">
        <f t="shared" si="20"/>
        <v>13</v>
      </c>
    </row>
    <row r="304" spans="1:18" x14ac:dyDescent="0.2">
      <c r="A304" s="1" t="s">
        <v>144</v>
      </c>
      <c r="B304" s="1" t="s">
        <v>144</v>
      </c>
      <c r="C304" s="1" t="s">
        <v>145</v>
      </c>
      <c r="D304" s="3">
        <v>6</v>
      </c>
      <c r="E304" s="3">
        <v>6</v>
      </c>
      <c r="F304" s="3">
        <v>6</v>
      </c>
      <c r="G304" s="3">
        <v>6</v>
      </c>
      <c r="H304" s="3">
        <v>6</v>
      </c>
      <c r="I304" s="3">
        <v>6</v>
      </c>
      <c r="J304" s="3">
        <v>6</v>
      </c>
      <c r="L304" s="5">
        <v>58</v>
      </c>
      <c r="N304" s="2">
        <f t="shared" si="17"/>
        <v>6</v>
      </c>
      <c r="O304" s="2">
        <f t="shared" si="18"/>
        <v>6</v>
      </c>
      <c r="P304" s="1" t="s">
        <v>4528</v>
      </c>
      <c r="Q304" s="6">
        <f t="shared" si="19"/>
        <v>6</v>
      </c>
      <c r="R304" s="6">
        <f t="shared" si="20"/>
        <v>6</v>
      </c>
    </row>
    <row r="305" spans="1:18" x14ac:dyDescent="0.2">
      <c r="A305" s="1" t="s">
        <v>160</v>
      </c>
      <c r="B305" s="1" t="s">
        <v>160</v>
      </c>
      <c r="C305" s="1" t="s">
        <v>161</v>
      </c>
      <c r="D305" s="3">
        <v>6</v>
      </c>
      <c r="E305" s="3">
        <v>6</v>
      </c>
      <c r="F305" s="3">
        <v>6</v>
      </c>
      <c r="G305" s="3">
        <v>6</v>
      </c>
      <c r="H305" s="3">
        <v>6</v>
      </c>
      <c r="I305" s="3">
        <v>5</v>
      </c>
      <c r="J305" s="3">
        <v>5</v>
      </c>
      <c r="L305" s="5">
        <v>10</v>
      </c>
      <c r="N305" s="2">
        <f t="shared" si="17"/>
        <v>6</v>
      </c>
      <c r="O305" s="2">
        <f t="shared" si="18"/>
        <v>6</v>
      </c>
      <c r="P305" s="1" t="s">
        <v>4528</v>
      </c>
      <c r="Q305" s="6">
        <f t="shared" si="19"/>
        <v>6</v>
      </c>
      <c r="R305" s="6">
        <f t="shared" si="20"/>
        <v>6</v>
      </c>
    </row>
    <row r="306" spans="1:18" x14ac:dyDescent="0.2">
      <c r="A306" s="1" t="s">
        <v>172</v>
      </c>
      <c r="B306" s="1" t="s">
        <v>172</v>
      </c>
      <c r="C306" s="1" t="s">
        <v>173</v>
      </c>
      <c r="D306" s="3">
        <v>6</v>
      </c>
      <c r="E306" s="3">
        <v>6</v>
      </c>
      <c r="F306" s="3">
        <v>6</v>
      </c>
      <c r="G306" s="3">
        <v>6</v>
      </c>
      <c r="H306" s="3">
        <v>6</v>
      </c>
      <c r="I306" s="3">
        <v>6</v>
      </c>
      <c r="J306" s="3">
        <v>6</v>
      </c>
      <c r="L306" s="5">
        <v>0</v>
      </c>
      <c r="N306" s="2">
        <f t="shared" si="17"/>
        <v>6</v>
      </c>
      <c r="O306" s="2">
        <f t="shared" si="18"/>
        <v>6</v>
      </c>
      <c r="P306" s="1" t="s">
        <v>4528</v>
      </c>
      <c r="Q306" s="6">
        <f t="shared" si="19"/>
        <v>6</v>
      </c>
      <c r="R306" s="6">
        <f t="shared" si="20"/>
        <v>6</v>
      </c>
    </row>
    <row r="307" spans="1:18" x14ac:dyDescent="0.2">
      <c r="A307" s="1" t="s">
        <v>176</v>
      </c>
      <c r="B307" s="1" t="s">
        <v>176</v>
      </c>
      <c r="C307" s="1" t="s">
        <v>177</v>
      </c>
      <c r="D307" s="3">
        <v>6</v>
      </c>
      <c r="E307" s="3">
        <v>6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L307" s="5">
        <v>0</v>
      </c>
      <c r="N307" s="2">
        <f t="shared" si="17"/>
        <v>6</v>
      </c>
      <c r="O307" s="2">
        <f t="shared" si="18"/>
        <v>0</v>
      </c>
      <c r="P307" s="1" t="s">
        <v>4528</v>
      </c>
      <c r="Q307" s="6">
        <f t="shared" si="19"/>
        <v>6</v>
      </c>
      <c r="R307" s="6">
        <f t="shared" si="20"/>
        <v>0</v>
      </c>
    </row>
    <row r="308" spans="1:18" x14ac:dyDescent="0.2">
      <c r="A308" s="1" t="s">
        <v>178</v>
      </c>
      <c r="B308" s="1" t="s">
        <v>178</v>
      </c>
      <c r="C308" s="1" t="s">
        <v>179</v>
      </c>
      <c r="D308" s="3">
        <v>6</v>
      </c>
      <c r="E308" s="3">
        <v>6</v>
      </c>
      <c r="F308" s="3">
        <v>6</v>
      </c>
      <c r="G308" s="3">
        <v>6</v>
      </c>
      <c r="H308" s="3">
        <v>6</v>
      </c>
      <c r="I308" s="3">
        <v>6</v>
      </c>
      <c r="J308" s="3">
        <v>6</v>
      </c>
      <c r="L308" s="5">
        <v>10</v>
      </c>
      <c r="N308" s="2">
        <f t="shared" si="17"/>
        <v>6</v>
      </c>
      <c r="O308" s="2">
        <f t="shared" si="18"/>
        <v>6</v>
      </c>
      <c r="P308" s="1" t="s">
        <v>4528</v>
      </c>
      <c r="Q308" s="6">
        <f t="shared" si="19"/>
        <v>6</v>
      </c>
      <c r="R308" s="6">
        <f t="shared" si="20"/>
        <v>6</v>
      </c>
    </row>
    <row r="309" spans="1:18" x14ac:dyDescent="0.2">
      <c r="A309" s="1" t="s">
        <v>182</v>
      </c>
      <c r="B309" s="1" t="s">
        <v>182</v>
      </c>
      <c r="C309" s="1" t="s">
        <v>183</v>
      </c>
      <c r="D309" s="3">
        <v>6</v>
      </c>
      <c r="E309" s="3">
        <v>6</v>
      </c>
      <c r="F309" s="3">
        <v>6</v>
      </c>
      <c r="G309" s="3">
        <v>6</v>
      </c>
      <c r="H309" s="3">
        <v>6</v>
      </c>
      <c r="I309" s="3">
        <v>6</v>
      </c>
      <c r="J309" s="3">
        <v>6</v>
      </c>
      <c r="L309" s="5">
        <v>10</v>
      </c>
      <c r="N309" s="2">
        <f t="shared" si="17"/>
        <v>6</v>
      </c>
      <c r="O309" s="2">
        <f t="shared" si="18"/>
        <v>6</v>
      </c>
      <c r="P309" s="1" t="s">
        <v>4528</v>
      </c>
      <c r="Q309" s="6">
        <f t="shared" si="19"/>
        <v>6</v>
      </c>
      <c r="R309" s="6">
        <f t="shared" si="20"/>
        <v>6</v>
      </c>
    </row>
    <row r="310" spans="1:18" x14ac:dyDescent="0.2">
      <c r="A310" s="1" t="s">
        <v>196</v>
      </c>
      <c r="B310" s="1" t="s">
        <v>196</v>
      </c>
      <c r="C310" s="1" t="s">
        <v>197</v>
      </c>
      <c r="D310" s="3">
        <v>6</v>
      </c>
      <c r="E310" s="3">
        <v>6</v>
      </c>
      <c r="F310" s="3">
        <v>6</v>
      </c>
      <c r="G310" s="3">
        <v>6</v>
      </c>
      <c r="H310" s="3">
        <v>6</v>
      </c>
      <c r="I310" s="3">
        <v>6</v>
      </c>
      <c r="J310" s="3">
        <v>6</v>
      </c>
      <c r="L310" s="5">
        <v>9</v>
      </c>
      <c r="N310" s="2">
        <f t="shared" si="17"/>
        <v>6</v>
      </c>
      <c r="O310" s="2">
        <f t="shared" si="18"/>
        <v>6</v>
      </c>
      <c r="P310" s="1" t="s">
        <v>4528</v>
      </c>
      <c r="Q310" s="6">
        <f t="shared" si="19"/>
        <v>6</v>
      </c>
      <c r="R310" s="6">
        <f t="shared" si="20"/>
        <v>6</v>
      </c>
    </row>
    <row r="311" spans="1:18" x14ac:dyDescent="0.2">
      <c r="A311" s="1" t="s">
        <v>198</v>
      </c>
      <c r="B311" s="1" t="s">
        <v>198</v>
      </c>
      <c r="C311" s="1" t="s">
        <v>199</v>
      </c>
      <c r="D311" s="3">
        <v>6</v>
      </c>
      <c r="E311" s="3">
        <v>6</v>
      </c>
      <c r="F311" s="3">
        <v>6</v>
      </c>
      <c r="G311" s="3">
        <v>6</v>
      </c>
      <c r="H311" s="3">
        <v>6</v>
      </c>
      <c r="I311" s="3">
        <v>6</v>
      </c>
      <c r="J311" s="3">
        <v>6</v>
      </c>
      <c r="L311" s="5">
        <v>81</v>
      </c>
      <c r="N311" s="2">
        <f t="shared" si="17"/>
        <v>6</v>
      </c>
      <c r="O311" s="2">
        <f t="shared" si="18"/>
        <v>6</v>
      </c>
      <c r="P311" s="1" t="s">
        <v>4528</v>
      </c>
      <c r="Q311" s="6">
        <f t="shared" si="19"/>
        <v>6</v>
      </c>
      <c r="R311" s="6">
        <f t="shared" si="20"/>
        <v>6</v>
      </c>
    </row>
    <row r="312" spans="1:18" x14ac:dyDescent="0.2">
      <c r="A312" s="1" t="s">
        <v>200</v>
      </c>
      <c r="B312" s="1" t="s">
        <v>200</v>
      </c>
      <c r="C312" s="1" t="s">
        <v>201</v>
      </c>
      <c r="D312" s="3">
        <v>6</v>
      </c>
      <c r="E312" s="3">
        <v>6</v>
      </c>
      <c r="F312" s="3">
        <v>6</v>
      </c>
      <c r="G312" s="3">
        <v>6</v>
      </c>
      <c r="H312" s="3">
        <v>6</v>
      </c>
      <c r="I312" s="3">
        <v>6</v>
      </c>
      <c r="J312" s="3">
        <v>6</v>
      </c>
      <c r="L312" s="5">
        <v>0</v>
      </c>
      <c r="N312" s="2">
        <f t="shared" si="17"/>
        <v>6</v>
      </c>
      <c r="O312" s="2">
        <f t="shared" si="18"/>
        <v>6</v>
      </c>
      <c r="P312" s="1" t="s">
        <v>4528</v>
      </c>
      <c r="Q312" s="6">
        <f t="shared" si="19"/>
        <v>6</v>
      </c>
      <c r="R312" s="6">
        <f t="shared" si="20"/>
        <v>6</v>
      </c>
    </row>
    <row r="313" spans="1:18" x14ac:dyDescent="0.2">
      <c r="A313" s="1" t="s">
        <v>202</v>
      </c>
      <c r="B313" s="1" t="s">
        <v>202</v>
      </c>
      <c r="C313" s="1" t="s">
        <v>203</v>
      </c>
      <c r="D313" s="3">
        <v>6</v>
      </c>
      <c r="E313" s="3">
        <v>6</v>
      </c>
      <c r="F313" s="3">
        <v>6</v>
      </c>
      <c r="G313" s="3">
        <v>6</v>
      </c>
      <c r="H313" s="3">
        <v>6</v>
      </c>
      <c r="I313" s="3">
        <v>6</v>
      </c>
      <c r="J313" s="3">
        <v>6</v>
      </c>
      <c r="L313" s="5">
        <v>10</v>
      </c>
      <c r="N313" s="2">
        <f t="shared" si="17"/>
        <v>6</v>
      </c>
      <c r="O313" s="2">
        <f t="shared" si="18"/>
        <v>6</v>
      </c>
      <c r="P313" s="1" t="s">
        <v>4528</v>
      </c>
      <c r="Q313" s="6">
        <f t="shared" si="19"/>
        <v>6</v>
      </c>
      <c r="R313" s="6">
        <f t="shared" si="20"/>
        <v>6</v>
      </c>
    </row>
    <row r="314" spans="1:18" x14ac:dyDescent="0.2">
      <c r="A314" s="1" t="s">
        <v>208</v>
      </c>
      <c r="B314" s="1" t="s">
        <v>208</v>
      </c>
      <c r="C314" s="1" t="s">
        <v>209</v>
      </c>
      <c r="D314" s="3">
        <v>6</v>
      </c>
      <c r="E314" s="3">
        <v>6</v>
      </c>
      <c r="F314" s="3">
        <v>6</v>
      </c>
      <c r="G314" s="3">
        <v>6</v>
      </c>
      <c r="H314" s="3">
        <v>6</v>
      </c>
      <c r="I314" s="3">
        <v>6</v>
      </c>
      <c r="J314" s="3">
        <v>6</v>
      </c>
      <c r="L314" s="5">
        <v>0</v>
      </c>
      <c r="N314" s="2">
        <f t="shared" si="17"/>
        <v>6</v>
      </c>
      <c r="O314" s="2">
        <f t="shared" si="18"/>
        <v>6</v>
      </c>
      <c r="P314" s="1" t="s">
        <v>4528</v>
      </c>
      <c r="Q314" s="6">
        <f t="shared" si="19"/>
        <v>6</v>
      </c>
      <c r="R314" s="6">
        <f t="shared" si="20"/>
        <v>6</v>
      </c>
    </row>
    <row r="315" spans="1:18" x14ac:dyDescent="0.2">
      <c r="A315" s="1" t="s">
        <v>210</v>
      </c>
      <c r="B315" s="1" t="s">
        <v>210</v>
      </c>
      <c r="C315" s="1" t="s">
        <v>211</v>
      </c>
      <c r="D315" s="3">
        <v>6</v>
      </c>
      <c r="E315" s="3">
        <v>6</v>
      </c>
      <c r="F315" s="3">
        <v>6</v>
      </c>
      <c r="G315" s="3">
        <v>6</v>
      </c>
      <c r="H315" s="3">
        <v>6</v>
      </c>
      <c r="I315" s="3">
        <v>6</v>
      </c>
      <c r="J315" s="3">
        <v>6</v>
      </c>
      <c r="L315" s="5">
        <v>0</v>
      </c>
      <c r="N315" s="2">
        <f t="shared" si="17"/>
        <v>6</v>
      </c>
      <c r="O315" s="2">
        <f t="shared" si="18"/>
        <v>6</v>
      </c>
      <c r="P315" s="1" t="s">
        <v>4528</v>
      </c>
      <c r="Q315" s="6">
        <f t="shared" si="19"/>
        <v>6</v>
      </c>
      <c r="R315" s="6">
        <f t="shared" si="20"/>
        <v>6</v>
      </c>
    </row>
    <row r="316" spans="1:18" x14ac:dyDescent="0.2">
      <c r="A316" s="1" t="s">
        <v>216</v>
      </c>
      <c r="B316" s="1" t="s">
        <v>216</v>
      </c>
      <c r="C316" s="1" t="s">
        <v>217</v>
      </c>
      <c r="D316" s="3">
        <v>6</v>
      </c>
      <c r="E316" s="3">
        <v>6</v>
      </c>
      <c r="F316" s="3">
        <v>6</v>
      </c>
      <c r="G316" s="3">
        <v>6</v>
      </c>
      <c r="H316" s="3">
        <v>6</v>
      </c>
      <c r="I316" s="3">
        <v>6</v>
      </c>
      <c r="J316" s="3">
        <v>6</v>
      </c>
      <c r="L316" s="5">
        <v>0</v>
      </c>
      <c r="N316" s="2">
        <f t="shared" si="17"/>
        <v>6</v>
      </c>
      <c r="O316" s="2">
        <f t="shared" si="18"/>
        <v>6</v>
      </c>
      <c r="P316" s="1" t="s">
        <v>4528</v>
      </c>
      <c r="Q316" s="6">
        <f t="shared" si="19"/>
        <v>6</v>
      </c>
      <c r="R316" s="6">
        <f t="shared" si="20"/>
        <v>6</v>
      </c>
    </row>
    <row r="317" spans="1:18" x14ac:dyDescent="0.2">
      <c r="A317" s="1" t="s">
        <v>228</v>
      </c>
      <c r="B317" s="1" t="s">
        <v>228</v>
      </c>
      <c r="C317" s="1" t="s">
        <v>229</v>
      </c>
      <c r="D317" s="3">
        <v>6</v>
      </c>
      <c r="E317" s="3">
        <v>6</v>
      </c>
      <c r="F317" s="3">
        <v>6</v>
      </c>
      <c r="G317" s="3">
        <v>6</v>
      </c>
      <c r="H317" s="3">
        <v>0</v>
      </c>
      <c r="I317" s="3">
        <v>0</v>
      </c>
      <c r="J317" s="3">
        <v>0</v>
      </c>
      <c r="L317" s="5">
        <v>0</v>
      </c>
      <c r="N317" s="2">
        <f t="shared" si="17"/>
        <v>6</v>
      </c>
      <c r="O317" s="2">
        <f t="shared" si="18"/>
        <v>6</v>
      </c>
      <c r="P317" s="1" t="s">
        <v>4528</v>
      </c>
      <c r="Q317" s="6">
        <f t="shared" si="19"/>
        <v>6</v>
      </c>
      <c r="R317" s="6">
        <f t="shared" si="20"/>
        <v>6</v>
      </c>
    </row>
    <row r="318" spans="1:18" x14ac:dyDescent="0.2">
      <c r="A318" s="1" t="s">
        <v>250</v>
      </c>
      <c r="B318" s="1" t="s">
        <v>250</v>
      </c>
      <c r="C318" s="1" t="s">
        <v>251</v>
      </c>
      <c r="D318" s="3">
        <v>6</v>
      </c>
      <c r="E318" s="3">
        <v>6</v>
      </c>
      <c r="F318" s="3">
        <v>6</v>
      </c>
      <c r="G318" s="3">
        <v>6</v>
      </c>
      <c r="H318" s="3">
        <v>6</v>
      </c>
      <c r="I318" s="3">
        <v>6</v>
      </c>
      <c r="J318" s="3">
        <v>6</v>
      </c>
      <c r="L318" s="5">
        <v>28</v>
      </c>
      <c r="N318" s="2">
        <f t="shared" si="17"/>
        <v>6</v>
      </c>
      <c r="O318" s="2">
        <f t="shared" si="18"/>
        <v>6</v>
      </c>
      <c r="P318" s="1" t="s">
        <v>4528</v>
      </c>
      <c r="Q318" s="6">
        <f t="shared" si="19"/>
        <v>6</v>
      </c>
      <c r="R318" s="6">
        <f t="shared" si="20"/>
        <v>6</v>
      </c>
    </row>
    <row r="319" spans="1:18" x14ac:dyDescent="0.2">
      <c r="A319" s="1" t="s">
        <v>260</v>
      </c>
      <c r="B319" s="1" t="s">
        <v>260</v>
      </c>
      <c r="C319" s="1" t="s">
        <v>261</v>
      </c>
      <c r="D319" s="3">
        <v>6</v>
      </c>
      <c r="E319" s="3">
        <v>6</v>
      </c>
      <c r="F319" s="3">
        <v>6</v>
      </c>
      <c r="G319" s="3">
        <v>6</v>
      </c>
      <c r="H319" s="3">
        <v>6</v>
      </c>
      <c r="I319" s="3">
        <v>6</v>
      </c>
      <c r="J319" s="3">
        <v>6</v>
      </c>
      <c r="L319" s="5">
        <v>0</v>
      </c>
      <c r="N319" s="2">
        <f t="shared" si="17"/>
        <v>6</v>
      </c>
      <c r="O319" s="2">
        <f t="shared" si="18"/>
        <v>6</v>
      </c>
      <c r="P319" s="1" t="s">
        <v>4528</v>
      </c>
      <c r="Q319" s="6">
        <f t="shared" si="19"/>
        <v>6</v>
      </c>
      <c r="R319" s="6">
        <f t="shared" si="20"/>
        <v>6</v>
      </c>
    </row>
    <row r="320" spans="1:18" x14ac:dyDescent="0.2">
      <c r="A320" s="1" t="s">
        <v>262</v>
      </c>
      <c r="B320" s="1" t="s">
        <v>262</v>
      </c>
      <c r="C320" s="1" t="s">
        <v>263</v>
      </c>
      <c r="D320" s="3">
        <v>6</v>
      </c>
      <c r="E320" s="3">
        <v>6</v>
      </c>
      <c r="F320" s="3">
        <v>6</v>
      </c>
      <c r="G320" s="3">
        <v>6</v>
      </c>
      <c r="H320" s="3">
        <v>6</v>
      </c>
      <c r="I320" s="3">
        <v>6</v>
      </c>
      <c r="J320" s="3">
        <v>6</v>
      </c>
      <c r="L320" s="5">
        <v>34</v>
      </c>
      <c r="N320" s="2">
        <f t="shared" si="17"/>
        <v>6</v>
      </c>
      <c r="O320" s="2">
        <f t="shared" si="18"/>
        <v>6</v>
      </c>
      <c r="P320" s="1" t="s">
        <v>4528</v>
      </c>
      <c r="Q320" s="6">
        <f t="shared" si="19"/>
        <v>6</v>
      </c>
      <c r="R320" s="6">
        <f t="shared" si="20"/>
        <v>6</v>
      </c>
    </row>
    <row r="321" spans="1:18" x14ac:dyDescent="0.2">
      <c r="A321" s="1" t="s">
        <v>290</v>
      </c>
      <c r="B321" s="1" t="s">
        <v>290</v>
      </c>
      <c r="C321" s="1" t="s">
        <v>291</v>
      </c>
      <c r="D321" s="3">
        <v>6</v>
      </c>
      <c r="E321" s="3">
        <v>6</v>
      </c>
      <c r="F321" s="3">
        <v>6</v>
      </c>
      <c r="G321" s="3">
        <v>6</v>
      </c>
      <c r="H321" s="3">
        <v>6</v>
      </c>
      <c r="I321" s="3">
        <v>6</v>
      </c>
      <c r="J321" s="3">
        <v>6</v>
      </c>
      <c r="L321" s="5">
        <v>40</v>
      </c>
      <c r="N321" s="2">
        <f t="shared" si="17"/>
        <v>6</v>
      </c>
      <c r="O321" s="2">
        <f t="shared" si="18"/>
        <v>6</v>
      </c>
      <c r="P321" s="1" t="s">
        <v>4528</v>
      </c>
      <c r="Q321" s="6">
        <f t="shared" si="19"/>
        <v>6</v>
      </c>
      <c r="R321" s="6">
        <f t="shared" si="20"/>
        <v>6</v>
      </c>
    </row>
    <row r="322" spans="1:18" x14ac:dyDescent="0.2">
      <c r="A322" s="1" t="s">
        <v>292</v>
      </c>
      <c r="B322" s="1" t="s">
        <v>292</v>
      </c>
      <c r="C322" s="1" t="s">
        <v>293</v>
      </c>
      <c r="D322" s="3">
        <v>6</v>
      </c>
      <c r="E322" s="3">
        <v>6</v>
      </c>
      <c r="F322" s="3">
        <v>5</v>
      </c>
      <c r="G322" s="3">
        <v>5</v>
      </c>
      <c r="H322" s="3">
        <v>5</v>
      </c>
      <c r="I322" s="3">
        <v>6</v>
      </c>
      <c r="J322" s="3">
        <v>6</v>
      </c>
      <c r="L322" s="5">
        <v>17</v>
      </c>
      <c r="N322" s="2">
        <f t="shared" si="17"/>
        <v>6</v>
      </c>
      <c r="O322" s="2">
        <f t="shared" si="18"/>
        <v>6</v>
      </c>
      <c r="P322" s="1" t="s">
        <v>4528</v>
      </c>
      <c r="Q322" s="6">
        <f t="shared" si="19"/>
        <v>6</v>
      </c>
      <c r="R322" s="6">
        <f t="shared" si="20"/>
        <v>6</v>
      </c>
    </row>
    <row r="323" spans="1:18" x14ac:dyDescent="0.2">
      <c r="A323" s="1" t="s">
        <v>308</v>
      </c>
      <c r="B323" s="1" t="s">
        <v>308</v>
      </c>
      <c r="C323" s="1" t="s">
        <v>309</v>
      </c>
      <c r="D323" s="3">
        <v>6</v>
      </c>
      <c r="E323" s="3">
        <v>6</v>
      </c>
      <c r="F323" s="3">
        <v>6</v>
      </c>
      <c r="G323" s="3">
        <v>6</v>
      </c>
      <c r="H323" s="3">
        <v>6</v>
      </c>
      <c r="I323" s="3">
        <v>6</v>
      </c>
      <c r="J323" s="3">
        <v>7</v>
      </c>
      <c r="L323" s="5">
        <v>19</v>
      </c>
      <c r="N323" s="2">
        <f t="shared" ref="N323:N386" si="21">MAX(D323:F323)</f>
        <v>6</v>
      </c>
      <c r="O323" s="2">
        <f t="shared" ref="O323:O386" si="22">MAX(G323:J323)</f>
        <v>7</v>
      </c>
      <c r="P323" s="1" t="s">
        <v>4528</v>
      </c>
      <c r="Q323" s="6">
        <f t="shared" si="19"/>
        <v>6</v>
      </c>
      <c r="R323" s="6">
        <f t="shared" si="20"/>
        <v>7</v>
      </c>
    </row>
    <row r="324" spans="1:18" x14ac:dyDescent="0.2">
      <c r="A324" s="1" t="s">
        <v>316</v>
      </c>
      <c r="B324" s="1" t="s">
        <v>316</v>
      </c>
      <c r="C324" s="1" t="s">
        <v>317</v>
      </c>
      <c r="D324" s="3">
        <v>6</v>
      </c>
      <c r="E324" s="3">
        <v>6</v>
      </c>
      <c r="F324" s="3">
        <v>6</v>
      </c>
      <c r="G324" s="3">
        <v>6</v>
      </c>
      <c r="H324" s="3">
        <v>6</v>
      </c>
      <c r="I324" s="3">
        <v>6</v>
      </c>
      <c r="J324" s="3">
        <v>6</v>
      </c>
      <c r="L324" s="5">
        <v>0</v>
      </c>
      <c r="N324" s="2">
        <f t="shared" si="21"/>
        <v>6</v>
      </c>
      <c r="O324" s="2">
        <f t="shared" si="22"/>
        <v>6</v>
      </c>
      <c r="P324" s="1" t="s">
        <v>4528</v>
      </c>
      <c r="Q324" s="6">
        <f t="shared" ref="Q324:Q387" si="23">D324</f>
        <v>6</v>
      </c>
      <c r="R324" s="6">
        <f t="shared" ref="R324:R387" si="24">IF(AND(L324&gt;89,O324&gt;0,O324&lt;11),13,O324)</f>
        <v>6</v>
      </c>
    </row>
    <row r="325" spans="1:18" x14ac:dyDescent="0.2">
      <c r="A325" s="1" t="s">
        <v>318</v>
      </c>
      <c r="B325" s="1" t="s">
        <v>318</v>
      </c>
      <c r="C325" s="1" t="s">
        <v>319</v>
      </c>
      <c r="D325" s="3">
        <v>6</v>
      </c>
      <c r="E325" s="3">
        <v>6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L325" s="5">
        <v>0</v>
      </c>
      <c r="N325" s="2">
        <f t="shared" si="21"/>
        <v>6</v>
      </c>
      <c r="O325" s="2">
        <f t="shared" si="22"/>
        <v>0</v>
      </c>
      <c r="P325" s="1" t="s">
        <v>4528</v>
      </c>
      <c r="Q325" s="6">
        <f t="shared" si="23"/>
        <v>6</v>
      </c>
      <c r="R325" s="6">
        <f t="shared" si="24"/>
        <v>0</v>
      </c>
    </row>
    <row r="326" spans="1:18" x14ac:dyDescent="0.2">
      <c r="A326" s="1" t="s">
        <v>320</v>
      </c>
      <c r="B326" s="1" t="s">
        <v>320</v>
      </c>
      <c r="C326" s="1" t="s">
        <v>321</v>
      </c>
      <c r="D326" s="3">
        <v>6</v>
      </c>
      <c r="E326" s="3">
        <v>6</v>
      </c>
      <c r="F326" s="3">
        <v>6</v>
      </c>
      <c r="G326" s="3">
        <v>6</v>
      </c>
      <c r="H326" s="3">
        <v>0</v>
      </c>
      <c r="I326" s="3">
        <v>0</v>
      </c>
      <c r="J326" s="3">
        <v>0</v>
      </c>
      <c r="L326" s="5">
        <v>28</v>
      </c>
      <c r="N326" s="2">
        <f t="shared" si="21"/>
        <v>6</v>
      </c>
      <c r="O326" s="2">
        <f t="shared" si="22"/>
        <v>6</v>
      </c>
      <c r="P326" s="1" t="s">
        <v>4528</v>
      </c>
      <c r="Q326" s="6">
        <f t="shared" si="23"/>
        <v>6</v>
      </c>
      <c r="R326" s="6">
        <f t="shared" si="24"/>
        <v>6</v>
      </c>
    </row>
    <row r="327" spans="1:18" x14ac:dyDescent="0.2">
      <c r="A327" s="1" t="s">
        <v>336</v>
      </c>
      <c r="B327" s="1" t="s">
        <v>336</v>
      </c>
      <c r="C327" s="1" t="s">
        <v>337</v>
      </c>
      <c r="D327" s="3">
        <v>6</v>
      </c>
      <c r="E327" s="3">
        <v>6</v>
      </c>
      <c r="F327" s="3">
        <v>6</v>
      </c>
      <c r="G327" s="3">
        <v>6</v>
      </c>
      <c r="H327" s="3">
        <v>6</v>
      </c>
      <c r="I327" s="3">
        <v>6</v>
      </c>
      <c r="J327" s="3">
        <v>6</v>
      </c>
      <c r="L327" s="5">
        <v>20</v>
      </c>
      <c r="N327" s="2">
        <f t="shared" si="21"/>
        <v>6</v>
      </c>
      <c r="O327" s="2">
        <f t="shared" si="22"/>
        <v>6</v>
      </c>
      <c r="P327" s="1" t="s">
        <v>4528</v>
      </c>
      <c r="Q327" s="6">
        <f t="shared" si="23"/>
        <v>6</v>
      </c>
      <c r="R327" s="6">
        <f t="shared" si="24"/>
        <v>6</v>
      </c>
    </row>
    <row r="328" spans="1:18" x14ac:dyDescent="0.2">
      <c r="A328" s="1" t="s">
        <v>344</v>
      </c>
      <c r="B328" s="1" t="s">
        <v>344</v>
      </c>
      <c r="C328" s="1" t="s">
        <v>345</v>
      </c>
      <c r="D328" s="3">
        <v>6</v>
      </c>
      <c r="E328" s="3">
        <v>6</v>
      </c>
      <c r="F328" s="3">
        <v>6</v>
      </c>
      <c r="G328" s="3">
        <v>6</v>
      </c>
      <c r="H328" s="3">
        <v>6</v>
      </c>
      <c r="I328" s="3">
        <v>6</v>
      </c>
      <c r="J328" s="3">
        <v>6</v>
      </c>
      <c r="L328" s="5">
        <v>0</v>
      </c>
      <c r="N328" s="2">
        <f t="shared" si="21"/>
        <v>6</v>
      </c>
      <c r="O328" s="2">
        <f t="shared" si="22"/>
        <v>6</v>
      </c>
      <c r="P328" s="1" t="s">
        <v>4528</v>
      </c>
      <c r="Q328" s="6">
        <f t="shared" si="23"/>
        <v>6</v>
      </c>
      <c r="R328" s="6">
        <f t="shared" si="24"/>
        <v>6</v>
      </c>
    </row>
    <row r="329" spans="1:18" x14ac:dyDescent="0.2">
      <c r="A329" s="1" t="s">
        <v>364</v>
      </c>
      <c r="B329" s="1" t="s">
        <v>364</v>
      </c>
      <c r="C329" s="1" t="s">
        <v>365</v>
      </c>
      <c r="D329" s="3">
        <v>6</v>
      </c>
      <c r="E329" s="3">
        <v>6</v>
      </c>
      <c r="F329" s="3">
        <v>6</v>
      </c>
      <c r="G329" s="3">
        <v>6</v>
      </c>
      <c r="H329" s="3">
        <v>6</v>
      </c>
      <c r="I329" s="3">
        <v>6</v>
      </c>
      <c r="J329" s="3">
        <v>6</v>
      </c>
      <c r="L329" s="5">
        <v>20</v>
      </c>
      <c r="N329" s="2">
        <f t="shared" si="21"/>
        <v>6</v>
      </c>
      <c r="O329" s="2">
        <f t="shared" si="22"/>
        <v>6</v>
      </c>
      <c r="P329" s="1" t="s">
        <v>4528</v>
      </c>
      <c r="Q329" s="6">
        <f t="shared" si="23"/>
        <v>6</v>
      </c>
      <c r="R329" s="6">
        <f t="shared" si="24"/>
        <v>6</v>
      </c>
    </row>
    <row r="330" spans="1:18" x14ac:dyDescent="0.2">
      <c r="A330" s="1" t="s">
        <v>370</v>
      </c>
      <c r="B330" s="1" t="s">
        <v>370</v>
      </c>
      <c r="C330" s="1" t="s">
        <v>371</v>
      </c>
      <c r="D330" s="3">
        <v>6</v>
      </c>
      <c r="E330" s="3">
        <v>6</v>
      </c>
      <c r="F330" s="3">
        <v>6</v>
      </c>
      <c r="G330" s="3">
        <v>6</v>
      </c>
      <c r="H330" s="3">
        <v>6</v>
      </c>
      <c r="I330" s="3">
        <v>6</v>
      </c>
      <c r="J330" s="3">
        <v>6</v>
      </c>
      <c r="L330" s="5">
        <v>10</v>
      </c>
      <c r="N330" s="2">
        <f t="shared" si="21"/>
        <v>6</v>
      </c>
      <c r="O330" s="2">
        <f t="shared" si="22"/>
        <v>6</v>
      </c>
      <c r="P330" s="1" t="s">
        <v>4528</v>
      </c>
      <c r="Q330" s="6">
        <f t="shared" si="23"/>
        <v>6</v>
      </c>
      <c r="R330" s="6">
        <f t="shared" si="24"/>
        <v>6</v>
      </c>
    </row>
    <row r="331" spans="1:18" x14ac:dyDescent="0.2">
      <c r="A331" s="1" t="s">
        <v>380</v>
      </c>
      <c r="B331" s="1" t="s">
        <v>380</v>
      </c>
      <c r="C331" s="1" t="s">
        <v>381</v>
      </c>
      <c r="D331" s="3">
        <v>6</v>
      </c>
      <c r="E331" s="3">
        <v>6</v>
      </c>
      <c r="F331" s="3">
        <v>6</v>
      </c>
      <c r="G331" s="3">
        <v>5</v>
      </c>
      <c r="H331" s="3">
        <v>5</v>
      </c>
      <c r="I331" s="3">
        <v>5</v>
      </c>
      <c r="J331" s="3">
        <v>5</v>
      </c>
      <c r="L331" s="5">
        <v>3</v>
      </c>
      <c r="N331" s="2">
        <f t="shared" si="21"/>
        <v>6</v>
      </c>
      <c r="O331" s="2">
        <f t="shared" si="22"/>
        <v>5</v>
      </c>
      <c r="P331" s="1" t="s">
        <v>4528</v>
      </c>
      <c r="Q331" s="6">
        <f t="shared" si="23"/>
        <v>6</v>
      </c>
      <c r="R331" s="6">
        <f t="shared" si="24"/>
        <v>5</v>
      </c>
    </row>
    <row r="332" spans="1:18" x14ac:dyDescent="0.2">
      <c r="A332" s="1" t="s">
        <v>382</v>
      </c>
      <c r="B332" s="1" t="s">
        <v>382</v>
      </c>
      <c r="C332" s="1" t="s">
        <v>383</v>
      </c>
      <c r="D332" s="3">
        <v>6</v>
      </c>
      <c r="E332" s="3">
        <v>6</v>
      </c>
      <c r="F332" s="3">
        <v>6</v>
      </c>
      <c r="G332" s="3">
        <v>6</v>
      </c>
      <c r="H332" s="3">
        <v>6</v>
      </c>
      <c r="I332" s="3">
        <v>6</v>
      </c>
      <c r="J332" s="3">
        <v>6</v>
      </c>
      <c r="L332" s="5">
        <v>0</v>
      </c>
      <c r="N332" s="2">
        <f t="shared" si="21"/>
        <v>6</v>
      </c>
      <c r="O332" s="2">
        <f t="shared" si="22"/>
        <v>6</v>
      </c>
      <c r="P332" s="1" t="s">
        <v>4528</v>
      </c>
      <c r="Q332" s="6">
        <f t="shared" si="23"/>
        <v>6</v>
      </c>
      <c r="R332" s="6">
        <f t="shared" si="24"/>
        <v>6</v>
      </c>
    </row>
    <row r="333" spans="1:18" x14ac:dyDescent="0.2">
      <c r="A333" s="1" t="s">
        <v>388</v>
      </c>
      <c r="B333" s="1" t="s">
        <v>388</v>
      </c>
      <c r="C333" s="1" t="s">
        <v>389</v>
      </c>
      <c r="D333" s="3">
        <v>6</v>
      </c>
      <c r="E333" s="3">
        <v>6</v>
      </c>
      <c r="F333" s="3">
        <v>6</v>
      </c>
      <c r="G333" s="3">
        <v>6</v>
      </c>
      <c r="H333" s="3">
        <v>6</v>
      </c>
      <c r="I333" s="3">
        <v>6</v>
      </c>
      <c r="J333" s="3">
        <v>6</v>
      </c>
      <c r="L333" s="5">
        <v>4</v>
      </c>
      <c r="N333" s="2">
        <f t="shared" si="21"/>
        <v>6</v>
      </c>
      <c r="O333" s="2">
        <f t="shared" si="22"/>
        <v>6</v>
      </c>
      <c r="P333" s="1" t="s">
        <v>4528</v>
      </c>
      <c r="Q333" s="6">
        <f t="shared" si="23"/>
        <v>6</v>
      </c>
      <c r="R333" s="6">
        <f t="shared" si="24"/>
        <v>6</v>
      </c>
    </row>
    <row r="334" spans="1:18" x14ac:dyDescent="0.2">
      <c r="A334" s="1" t="s">
        <v>390</v>
      </c>
      <c r="B334" s="1" t="s">
        <v>390</v>
      </c>
      <c r="C334" s="1" t="s">
        <v>391</v>
      </c>
      <c r="D334" s="3">
        <v>5</v>
      </c>
      <c r="E334" s="3">
        <v>6</v>
      </c>
      <c r="F334" s="3">
        <v>6</v>
      </c>
      <c r="G334" s="3">
        <v>6</v>
      </c>
      <c r="H334" s="3">
        <v>6</v>
      </c>
      <c r="I334" s="3">
        <v>7</v>
      </c>
      <c r="J334" s="3">
        <v>6</v>
      </c>
      <c r="L334" s="5">
        <v>14</v>
      </c>
      <c r="N334" s="2">
        <f t="shared" si="21"/>
        <v>6</v>
      </c>
      <c r="O334" s="2">
        <f t="shared" si="22"/>
        <v>7</v>
      </c>
      <c r="P334" s="1" t="s">
        <v>4528</v>
      </c>
      <c r="Q334" s="6">
        <f t="shared" si="23"/>
        <v>5</v>
      </c>
      <c r="R334" s="6">
        <f t="shared" si="24"/>
        <v>7</v>
      </c>
    </row>
    <row r="335" spans="1:18" x14ac:dyDescent="0.2">
      <c r="A335" s="1" t="s">
        <v>394</v>
      </c>
      <c r="B335" s="1" t="s">
        <v>394</v>
      </c>
      <c r="C335" s="1" t="s">
        <v>395</v>
      </c>
      <c r="D335" s="3">
        <v>5</v>
      </c>
      <c r="E335" s="3">
        <v>5</v>
      </c>
      <c r="F335" s="3">
        <v>6</v>
      </c>
      <c r="G335" s="3">
        <v>6</v>
      </c>
      <c r="H335" s="3">
        <v>6</v>
      </c>
      <c r="I335" s="3">
        <v>6</v>
      </c>
      <c r="J335" s="3">
        <v>6</v>
      </c>
      <c r="L335" s="5">
        <v>20</v>
      </c>
      <c r="N335" s="2">
        <f t="shared" si="21"/>
        <v>6</v>
      </c>
      <c r="O335" s="2">
        <f t="shared" si="22"/>
        <v>6</v>
      </c>
      <c r="P335" s="1" t="s">
        <v>4528</v>
      </c>
      <c r="Q335" s="6">
        <f t="shared" si="23"/>
        <v>5</v>
      </c>
      <c r="R335" s="6">
        <f t="shared" si="24"/>
        <v>6</v>
      </c>
    </row>
    <row r="336" spans="1:18" x14ac:dyDescent="0.2">
      <c r="A336" s="1" t="s">
        <v>400</v>
      </c>
      <c r="B336" s="1" t="s">
        <v>400</v>
      </c>
      <c r="C336" s="1" t="s">
        <v>401</v>
      </c>
      <c r="D336" s="3">
        <v>6</v>
      </c>
      <c r="E336" s="3">
        <v>6</v>
      </c>
      <c r="F336" s="3">
        <v>6</v>
      </c>
      <c r="G336" s="3">
        <v>6</v>
      </c>
      <c r="H336" s="3">
        <v>6</v>
      </c>
      <c r="I336" s="3">
        <v>6</v>
      </c>
      <c r="J336" s="3">
        <v>6</v>
      </c>
      <c r="L336" s="5">
        <v>34</v>
      </c>
      <c r="N336" s="2">
        <f t="shared" si="21"/>
        <v>6</v>
      </c>
      <c r="O336" s="2">
        <f t="shared" si="22"/>
        <v>6</v>
      </c>
      <c r="P336" s="1" t="s">
        <v>4528</v>
      </c>
      <c r="Q336" s="6">
        <f t="shared" si="23"/>
        <v>6</v>
      </c>
      <c r="R336" s="6">
        <f t="shared" si="24"/>
        <v>6</v>
      </c>
    </row>
    <row r="337" spans="1:18" x14ac:dyDescent="0.2">
      <c r="A337" s="1" t="s">
        <v>402</v>
      </c>
      <c r="B337" s="1" t="s">
        <v>402</v>
      </c>
      <c r="C337" s="1" t="s">
        <v>403</v>
      </c>
      <c r="D337" s="3">
        <v>6</v>
      </c>
      <c r="E337" s="3">
        <v>6</v>
      </c>
      <c r="F337" s="3">
        <v>6</v>
      </c>
      <c r="G337" s="3">
        <v>6</v>
      </c>
      <c r="H337" s="3">
        <v>6</v>
      </c>
      <c r="I337" s="3">
        <v>6</v>
      </c>
      <c r="J337" s="3">
        <v>6</v>
      </c>
      <c r="L337" s="5">
        <v>23</v>
      </c>
      <c r="N337" s="2">
        <f t="shared" si="21"/>
        <v>6</v>
      </c>
      <c r="O337" s="2">
        <f t="shared" si="22"/>
        <v>6</v>
      </c>
      <c r="P337" s="1" t="s">
        <v>4528</v>
      </c>
      <c r="Q337" s="6">
        <f t="shared" si="23"/>
        <v>6</v>
      </c>
      <c r="R337" s="6">
        <f t="shared" si="24"/>
        <v>6</v>
      </c>
    </row>
    <row r="338" spans="1:18" x14ac:dyDescent="0.2">
      <c r="A338" s="1" t="s">
        <v>416</v>
      </c>
      <c r="B338" s="1" t="s">
        <v>416</v>
      </c>
      <c r="C338" s="1" t="s">
        <v>417</v>
      </c>
      <c r="D338" s="3">
        <v>6</v>
      </c>
      <c r="E338" s="3">
        <v>6</v>
      </c>
      <c r="F338" s="3">
        <v>6</v>
      </c>
      <c r="G338" s="3">
        <v>6</v>
      </c>
      <c r="H338" s="3">
        <v>6</v>
      </c>
      <c r="I338" s="3">
        <v>6</v>
      </c>
      <c r="J338" s="3">
        <v>6</v>
      </c>
      <c r="L338" s="5">
        <v>4</v>
      </c>
      <c r="N338" s="2">
        <f t="shared" si="21"/>
        <v>6</v>
      </c>
      <c r="O338" s="2">
        <f t="shared" si="22"/>
        <v>6</v>
      </c>
      <c r="P338" s="1" t="s">
        <v>4528</v>
      </c>
      <c r="Q338" s="6">
        <f t="shared" si="23"/>
        <v>6</v>
      </c>
      <c r="R338" s="6">
        <f t="shared" si="24"/>
        <v>6</v>
      </c>
    </row>
    <row r="339" spans="1:18" x14ac:dyDescent="0.2">
      <c r="A339" s="1" t="s">
        <v>422</v>
      </c>
      <c r="B339" s="1" t="s">
        <v>422</v>
      </c>
      <c r="C339" s="1" t="s">
        <v>423</v>
      </c>
      <c r="D339" s="3">
        <v>6</v>
      </c>
      <c r="E339" s="3">
        <v>6</v>
      </c>
      <c r="F339" s="3">
        <v>6</v>
      </c>
      <c r="G339" s="3">
        <v>6</v>
      </c>
      <c r="H339" s="3">
        <v>6</v>
      </c>
      <c r="I339" s="3">
        <v>7</v>
      </c>
      <c r="J339" s="3">
        <v>9</v>
      </c>
      <c r="L339" s="5">
        <v>65</v>
      </c>
      <c r="N339" s="2">
        <f t="shared" si="21"/>
        <v>6</v>
      </c>
      <c r="O339" s="2">
        <f t="shared" si="22"/>
        <v>9</v>
      </c>
      <c r="P339" s="1" t="s">
        <v>4528</v>
      </c>
      <c r="Q339" s="6">
        <f t="shared" si="23"/>
        <v>6</v>
      </c>
      <c r="R339" s="6">
        <f t="shared" si="24"/>
        <v>9</v>
      </c>
    </row>
    <row r="340" spans="1:18" x14ac:dyDescent="0.2">
      <c r="A340" s="1" t="s">
        <v>424</v>
      </c>
      <c r="B340" s="1" t="s">
        <v>424</v>
      </c>
      <c r="C340" s="1" t="s">
        <v>425</v>
      </c>
      <c r="D340" s="3">
        <v>6</v>
      </c>
      <c r="E340" s="3">
        <v>6</v>
      </c>
      <c r="F340" s="3">
        <v>6</v>
      </c>
      <c r="G340" s="3">
        <v>6</v>
      </c>
      <c r="H340" s="3">
        <v>6</v>
      </c>
      <c r="I340" s="3">
        <v>6</v>
      </c>
      <c r="J340" s="3">
        <v>6</v>
      </c>
      <c r="L340" s="5">
        <v>0</v>
      </c>
      <c r="N340" s="2">
        <f t="shared" si="21"/>
        <v>6</v>
      </c>
      <c r="O340" s="2">
        <f t="shared" si="22"/>
        <v>6</v>
      </c>
      <c r="P340" s="1" t="s">
        <v>4528</v>
      </c>
      <c r="Q340" s="6">
        <f t="shared" si="23"/>
        <v>6</v>
      </c>
      <c r="R340" s="6">
        <f t="shared" si="24"/>
        <v>6</v>
      </c>
    </row>
    <row r="341" spans="1:18" x14ac:dyDescent="0.2">
      <c r="A341" s="1" t="s">
        <v>432</v>
      </c>
      <c r="B341" s="1" t="s">
        <v>432</v>
      </c>
      <c r="C341" s="1" t="s">
        <v>433</v>
      </c>
      <c r="D341" s="3">
        <v>6</v>
      </c>
      <c r="E341" s="3">
        <v>6</v>
      </c>
      <c r="F341" s="3">
        <v>6</v>
      </c>
      <c r="G341" s="3">
        <v>6</v>
      </c>
      <c r="H341" s="3">
        <v>6</v>
      </c>
      <c r="I341" s="3">
        <v>6</v>
      </c>
      <c r="J341" s="3">
        <v>6</v>
      </c>
      <c r="L341" s="5">
        <v>3</v>
      </c>
      <c r="N341" s="2">
        <f t="shared" si="21"/>
        <v>6</v>
      </c>
      <c r="O341" s="2">
        <f t="shared" si="22"/>
        <v>6</v>
      </c>
      <c r="P341" s="1" t="s">
        <v>4528</v>
      </c>
      <c r="Q341" s="6">
        <f t="shared" si="23"/>
        <v>6</v>
      </c>
      <c r="R341" s="6">
        <f t="shared" si="24"/>
        <v>6</v>
      </c>
    </row>
    <row r="342" spans="1:18" x14ac:dyDescent="0.2">
      <c r="A342" s="1" t="s">
        <v>434</v>
      </c>
      <c r="B342" s="1" t="s">
        <v>434</v>
      </c>
      <c r="C342" s="1" t="s">
        <v>435</v>
      </c>
      <c r="D342" s="3">
        <v>5</v>
      </c>
      <c r="E342" s="3">
        <v>6</v>
      </c>
      <c r="F342" s="3">
        <v>6</v>
      </c>
      <c r="G342" s="3">
        <v>6</v>
      </c>
      <c r="H342" s="3">
        <v>6</v>
      </c>
      <c r="I342" s="3">
        <v>6</v>
      </c>
      <c r="J342" s="3">
        <v>6</v>
      </c>
      <c r="L342" s="5">
        <v>3</v>
      </c>
      <c r="N342" s="2">
        <f t="shared" si="21"/>
        <v>6</v>
      </c>
      <c r="O342" s="2">
        <f t="shared" si="22"/>
        <v>6</v>
      </c>
      <c r="P342" s="1" t="s">
        <v>4528</v>
      </c>
      <c r="Q342" s="6">
        <f t="shared" si="23"/>
        <v>5</v>
      </c>
      <c r="R342" s="6">
        <f t="shared" si="24"/>
        <v>6</v>
      </c>
    </row>
    <row r="343" spans="1:18" x14ac:dyDescent="0.2">
      <c r="A343" s="1" t="s">
        <v>436</v>
      </c>
      <c r="B343" s="1" t="s">
        <v>436</v>
      </c>
      <c r="C343" s="1" t="s">
        <v>437</v>
      </c>
      <c r="D343" s="3">
        <v>6</v>
      </c>
      <c r="E343" s="3">
        <v>6</v>
      </c>
      <c r="F343" s="3">
        <v>6</v>
      </c>
      <c r="G343" s="3">
        <v>6</v>
      </c>
      <c r="H343" s="3">
        <v>6</v>
      </c>
      <c r="I343" s="3">
        <v>6</v>
      </c>
      <c r="J343" s="3">
        <v>6</v>
      </c>
      <c r="L343" s="5">
        <v>0</v>
      </c>
      <c r="N343" s="2">
        <f t="shared" si="21"/>
        <v>6</v>
      </c>
      <c r="O343" s="2">
        <f t="shared" si="22"/>
        <v>6</v>
      </c>
      <c r="P343" s="1" t="s">
        <v>4528</v>
      </c>
      <c r="Q343" s="6">
        <f t="shared" si="23"/>
        <v>6</v>
      </c>
      <c r="R343" s="6">
        <f t="shared" si="24"/>
        <v>6</v>
      </c>
    </row>
    <row r="344" spans="1:18" x14ac:dyDescent="0.2">
      <c r="A344" s="1" t="s">
        <v>442</v>
      </c>
      <c r="B344" s="1" t="s">
        <v>442</v>
      </c>
      <c r="C344" s="1" t="s">
        <v>443</v>
      </c>
      <c r="D344" s="3">
        <v>6</v>
      </c>
      <c r="E344" s="3">
        <v>6</v>
      </c>
      <c r="F344" s="3">
        <v>6</v>
      </c>
      <c r="G344" s="3">
        <v>6</v>
      </c>
      <c r="H344" s="3">
        <v>6</v>
      </c>
      <c r="I344" s="3">
        <v>6</v>
      </c>
      <c r="J344" s="3">
        <v>6</v>
      </c>
      <c r="L344" s="5">
        <v>85</v>
      </c>
      <c r="N344" s="2">
        <f t="shared" si="21"/>
        <v>6</v>
      </c>
      <c r="O344" s="2">
        <f t="shared" si="22"/>
        <v>6</v>
      </c>
      <c r="P344" s="1" t="s">
        <v>4528</v>
      </c>
      <c r="Q344" s="6">
        <f t="shared" si="23"/>
        <v>6</v>
      </c>
      <c r="R344" s="6">
        <f t="shared" si="24"/>
        <v>6</v>
      </c>
    </row>
    <row r="345" spans="1:18" x14ac:dyDescent="0.2">
      <c r="A345" s="1" t="s">
        <v>444</v>
      </c>
      <c r="B345" s="1" t="s">
        <v>444</v>
      </c>
      <c r="C345" s="1" t="s">
        <v>445</v>
      </c>
      <c r="D345" s="3">
        <v>5</v>
      </c>
      <c r="E345" s="3">
        <v>5</v>
      </c>
      <c r="F345" s="3">
        <v>6</v>
      </c>
      <c r="G345" s="3">
        <v>6</v>
      </c>
      <c r="H345" s="3">
        <v>6</v>
      </c>
      <c r="I345" s="3">
        <v>6</v>
      </c>
      <c r="J345" s="3">
        <v>6</v>
      </c>
      <c r="L345" s="5">
        <v>6</v>
      </c>
      <c r="N345" s="2">
        <f t="shared" si="21"/>
        <v>6</v>
      </c>
      <c r="O345" s="2">
        <f t="shared" si="22"/>
        <v>6</v>
      </c>
      <c r="P345" s="1" t="s">
        <v>4528</v>
      </c>
      <c r="Q345" s="6">
        <f t="shared" si="23"/>
        <v>5</v>
      </c>
      <c r="R345" s="6">
        <f t="shared" si="24"/>
        <v>6</v>
      </c>
    </row>
    <row r="346" spans="1:18" x14ac:dyDescent="0.2">
      <c r="A346" s="1" t="s">
        <v>458</v>
      </c>
      <c r="B346" s="1" t="s">
        <v>458</v>
      </c>
      <c r="C346" s="1" t="s">
        <v>459</v>
      </c>
      <c r="D346" s="3">
        <v>6</v>
      </c>
      <c r="E346" s="3">
        <v>6</v>
      </c>
      <c r="F346" s="3">
        <v>6</v>
      </c>
      <c r="G346" s="3">
        <v>6</v>
      </c>
      <c r="H346" s="3">
        <v>6</v>
      </c>
      <c r="I346" s="3">
        <v>6</v>
      </c>
      <c r="J346" s="3">
        <v>6</v>
      </c>
      <c r="L346" s="5">
        <v>0</v>
      </c>
      <c r="N346" s="2">
        <f t="shared" si="21"/>
        <v>6</v>
      </c>
      <c r="O346" s="2">
        <f t="shared" si="22"/>
        <v>6</v>
      </c>
      <c r="P346" s="1" t="s">
        <v>4528</v>
      </c>
      <c r="Q346" s="6">
        <f t="shared" si="23"/>
        <v>6</v>
      </c>
      <c r="R346" s="6">
        <f t="shared" si="24"/>
        <v>6</v>
      </c>
    </row>
    <row r="347" spans="1:18" x14ac:dyDescent="0.2">
      <c r="A347" s="1" t="s">
        <v>460</v>
      </c>
      <c r="B347" s="1" t="s">
        <v>460</v>
      </c>
      <c r="C347" s="1" t="s">
        <v>461</v>
      </c>
      <c r="D347" s="3">
        <v>6</v>
      </c>
      <c r="E347" s="3">
        <v>6</v>
      </c>
      <c r="F347" s="3">
        <v>6</v>
      </c>
      <c r="G347" s="3">
        <v>6</v>
      </c>
      <c r="H347" s="3">
        <v>6</v>
      </c>
      <c r="I347" s="3">
        <v>6</v>
      </c>
      <c r="J347" s="3">
        <v>6</v>
      </c>
      <c r="L347" s="5">
        <v>10</v>
      </c>
      <c r="N347" s="2">
        <f t="shared" si="21"/>
        <v>6</v>
      </c>
      <c r="O347" s="2">
        <f t="shared" si="22"/>
        <v>6</v>
      </c>
      <c r="P347" s="1" t="s">
        <v>4528</v>
      </c>
      <c r="Q347" s="6">
        <f t="shared" si="23"/>
        <v>6</v>
      </c>
      <c r="R347" s="6">
        <f t="shared" si="24"/>
        <v>6</v>
      </c>
    </row>
    <row r="348" spans="1:18" x14ac:dyDescent="0.2">
      <c r="A348" s="1" t="s">
        <v>462</v>
      </c>
      <c r="B348" s="1" t="s">
        <v>462</v>
      </c>
      <c r="C348" s="1" t="s">
        <v>463</v>
      </c>
      <c r="D348" s="3">
        <v>6</v>
      </c>
      <c r="E348" s="3">
        <v>6</v>
      </c>
      <c r="F348" s="3">
        <v>6</v>
      </c>
      <c r="G348" s="3">
        <v>6</v>
      </c>
      <c r="H348" s="3">
        <v>6</v>
      </c>
      <c r="I348" s="3">
        <v>6</v>
      </c>
      <c r="J348" s="3">
        <v>6</v>
      </c>
      <c r="L348" s="5">
        <v>4</v>
      </c>
      <c r="N348" s="2">
        <f t="shared" si="21"/>
        <v>6</v>
      </c>
      <c r="O348" s="2">
        <f t="shared" si="22"/>
        <v>6</v>
      </c>
      <c r="P348" s="1" t="s">
        <v>4528</v>
      </c>
      <c r="Q348" s="6">
        <f t="shared" si="23"/>
        <v>6</v>
      </c>
      <c r="R348" s="6">
        <f t="shared" si="24"/>
        <v>6</v>
      </c>
    </row>
    <row r="349" spans="1:18" x14ac:dyDescent="0.2">
      <c r="A349" s="1" t="s">
        <v>476</v>
      </c>
      <c r="B349" s="1" t="s">
        <v>476</v>
      </c>
      <c r="C349" s="1" t="s">
        <v>477</v>
      </c>
      <c r="D349" s="3">
        <v>6</v>
      </c>
      <c r="E349" s="3">
        <v>6</v>
      </c>
      <c r="F349" s="3">
        <v>6</v>
      </c>
      <c r="G349" s="3">
        <v>6</v>
      </c>
      <c r="H349" s="3">
        <v>6</v>
      </c>
      <c r="I349" s="3">
        <v>6</v>
      </c>
      <c r="J349" s="3">
        <v>6</v>
      </c>
      <c r="L349" s="5">
        <v>20</v>
      </c>
      <c r="N349" s="2">
        <f t="shared" si="21"/>
        <v>6</v>
      </c>
      <c r="O349" s="2">
        <f t="shared" si="22"/>
        <v>6</v>
      </c>
      <c r="P349" s="1" t="s">
        <v>4528</v>
      </c>
      <c r="Q349" s="6">
        <f t="shared" si="23"/>
        <v>6</v>
      </c>
      <c r="R349" s="6">
        <f t="shared" si="24"/>
        <v>6</v>
      </c>
    </row>
    <row r="350" spans="1:18" x14ac:dyDescent="0.2">
      <c r="A350" s="1" t="s">
        <v>486</v>
      </c>
      <c r="B350" s="1" t="s">
        <v>486</v>
      </c>
      <c r="C350" s="1" t="s">
        <v>487</v>
      </c>
      <c r="D350" s="3">
        <v>6</v>
      </c>
      <c r="E350" s="3">
        <v>6</v>
      </c>
      <c r="F350" s="3">
        <v>6</v>
      </c>
      <c r="G350" s="3">
        <v>6</v>
      </c>
      <c r="H350" s="3">
        <v>6</v>
      </c>
      <c r="I350" s="3">
        <v>6</v>
      </c>
      <c r="J350" s="3">
        <v>6</v>
      </c>
      <c r="L350" s="5">
        <v>10</v>
      </c>
      <c r="N350" s="2">
        <f t="shared" si="21"/>
        <v>6</v>
      </c>
      <c r="O350" s="2">
        <f t="shared" si="22"/>
        <v>6</v>
      </c>
      <c r="P350" s="1" t="s">
        <v>4528</v>
      </c>
      <c r="Q350" s="6">
        <f t="shared" si="23"/>
        <v>6</v>
      </c>
      <c r="R350" s="6">
        <f t="shared" si="24"/>
        <v>6</v>
      </c>
    </row>
    <row r="351" spans="1:18" x14ac:dyDescent="0.2">
      <c r="A351" s="1" t="s">
        <v>496</v>
      </c>
      <c r="B351" s="1" t="s">
        <v>496</v>
      </c>
      <c r="C351" s="1" t="s">
        <v>497</v>
      </c>
      <c r="D351" s="3">
        <v>6</v>
      </c>
      <c r="E351" s="3">
        <v>6</v>
      </c>
      <c r="F351" s="3">
        <v>6</v>
      </c>
      <c r="G351" s="3">
        <v>6</v>
      </c>
      <c r="H351" s="3">
        <v>0</v>
      </c>
      <c r="I351" s="3">
        <v>0</v>
      </c>
      <c r="J351" s="3">
        <v>0</v>
      </c>
      <c r="L351" s="5">
        <v>0</v>
      </c>
      <c r="N351" s="2">
        <f t="shared" si="21"/>
        <v>6</v>
      </c>
      <c r="O351" s="2">
        <f t="shared" si="22"/>
        <v>6</v>
      </c>
      <c r="P351" s="1" t="s">
        <v>4528</v>
      </c>
      <c r="Q351" s="6">
        <f t="shared" si="23"/>
        <v>6</v>
      </c>
      <c r="R351" s="6">
        <f t="shared" si="24"/>
        <v>6</v>
      </c>
    </row>
    <row r="352" spans="1:18" x14ac:dyDescent="0.2">
      <c r="A352" s="1" t="s">
        <v>500</v>
      </c>
      <c r="B352" s="1" t="s">
        <v>500</v>
      </c>
      <c r="C352" s="1" t="s">
        <v>501</v>
      </c>
      <c r="D352" s="3">
        <v>6</v>
      </c>
      <c r="E352" s="3">
        <v>6</v>
      </c>
      <c r="F352" s="3">
        <v>6</v>
      </c>
      <c r="G352" s="3">
        <v>6</v>
      </c>
      <c r="H352" s="3">
        <v>6</v>
      </c>
      <c r="I352" s="3">
        <v>6</v>
      </c>
      <c r="J352" s="3">
        <v>6</v>
      </c>
      <c r="L352" s="5">
        <v>0</v>
      </c>
      <c r="N352" s="2">
        <f t="shared" si="21"/>
        <v>6</v>
      </c>
      <c r="O352" s="2">
        <f t="shared" si="22"/>
        <v>6</v>
      </c>
      <c r="P352" s="1" t="s">
        <v>4528</v>
      </c>
      <c r="Q352" s="6">
        <f t="shared" si="23"/>
        <v>6</v>
      </c>
      <c r="R352" s="6">
        <f t="shared" si="24"/>
        <v>6</v>
      </c>
    </row>
    <row r="353" spans="1:18" x14ac:dyDescent="0.2">
      <c r="A353" s="1" t="s">
        <v>504</v>
      </c>
      <c r="B353" s="1" t="s">
        <v>504</v>
      </c>
      <c r="C353" s="1" t="s">
        <v>505</v>
      </c>
      <c r="D353" s="3">
        <v>6</v>
      </c>
      <c r="E353" s="3">
        <v>6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L353" s="5">
        <v>35</v>
      </c>
      <c r="N353" s="2">
        <f t="shared" si="21"/>
        <v>6</v>
      </c>
      <c r="O353" s="2">
        <f t="shared" si="22"/>
        <v>0</v>
      </c>
      <c r="P353" s="1" t="s">
        <v>4528</v>
      </c>
      <c r="Q353" s="6">
        <f t="shared" si="23"/>
        <v>6</v>
      </c>
      <c r="R353" s="6">
        <f t="shared" si="24"/>
        <v>0</v>
      </c>
    </row>
    <row r="354" spans="1:18" x14ac:dyDescent="0.2">
      <c r="A354" s="1" t="s">
        <v>508</v>
      </c>
      <c r="B354" s="1" t="s">
        <v>508</v>
      </c>
      <c r="C354" s="1" t="s">
        <v>509</v>
      </c>
      <c r="D354" s="3">
        <v>6</v>
      </c>
      <c r="E354" s="3">
        <v>6</v>
      </c>
      <c r="F354" s="3">
        <v>6</v>
      </c>
      <c r="G354" s="3">
        <v>6</v>
      </c>
      <c r="H354" s="3">
        <v>7</v>
      </c>
      <c r="I354" s="3">
        <v>6</v>
      </c>
      <c r="J354" s="3">
        <v>6</v>
      </c>
      <c r="L354" s="5">
        <v>19</v>
      </c>
      <c r="N354" s="2">
        <f t="shared" si="21"/>
        <v>6</v>
      </c>
      <c r="O354" s="2">
        <f t="shared" si="22"/>
        <v>7</v>
      </c>
      <c r="P354" s="1" t="s">
        <v>4528</v>
      </c>
      <c r="Q354" s="6">
        <f t="shared" si="23"/>
        <v>6</v>
      </c>
      <c r="R354" s="6">
        <f t="shared" si="24"/>
        <v>7</v>
      </c>
    </row>
    <row r="355" spans="1:18" x14ac:dyDescent="0.2">
      <c r="A355" s="1" t="s">
        <v>510</v>
      </c>
      <c r="B355" s="1" t="s">
        <v>510</v>
      </c>
      <c r="C355" s="1" t="s">
        <v>511</v>
      </c>
      <c r="D355" s="3">
        <v>6</v>
      </c>
      <c r="E355" s="3">
        <v>6</v>
      </c>
      <c r="F355" s="3">
        <v>6</v>
      </c>
      <c r="G355" s="3">
        <v>6</v>
      </c>
      <c r="H355" s="3">
        <v>6</v>
      </c>
      <c r="I355" s="3">
        <v>6</v>
      </c>
      <c r="J355" s="3">
        <v>7</v>
      </c>
      <c r="L355" s="5">
        <v>28</v>
      </c>
      <c r="N355" s="2">
        <f t="shared" si="21"/>
        <v>6</v>
      </c>
      <c r="O355" s="2">
        <f t="shared" si="22"/>
        <v>7</v>
      </c>
      <c r="P355" s="1" t="s">
        <v>4528</v>
      </c>
      <c r="Q355" s="6">
        <f t="shared" si="23"/>
        <v>6</v>
      </c>
      <c r="R355" s="6">
        <f t="shared" si="24"/>
        <v>7</v>
      </c>
    </row>
    <row r="356" spans="1:18" x14ac:dyDescent="0.2">
      <c r="A356" s="1" t="s">
        <v>516</v>
      </c>
      <c r="B356" s="1" t="s">
        <v>516</v>
      </c>
      <c r="C356" s="1" t="s">
        <v>517</v>
      </c>
      <c r="D356" s="3">
        <v>6</v>
      </c>
      <c r="E356" s="3">
        <v>6</v>
      </c>
      <c r="F356" s="3">
        <v>6</v>
      </c>
      <c r="G356" s="3">
        <v>6</v>
      </c>
      <c r="H356" s="3">
        <v>6</v>
      </c>
      <c r="I356" s="3">
        <v>6</v>
      </c>
      <c r="J356" s="3">
        <v>6</v>
      </c>
      <c r="L356" s="5">
        <v>28</v>
      </c>
      <c r="N356" s="2">
        <f t="shared" si="21"/>
        <v>6</v>
      </c>
      <c r="O356" s="2">
        <f t="shared" si="22"/>
        <v>6</v>
      </c>
      <c r="P356" s="1" t="s">
        <v>4528</v>
      </c>
      <c r="Q356" s="6">
        <f t="shared" si="23"/>
        <v>6</v>
      </c>
      <c r="R356" s="6">
        <f t="shared" si="24"/>
        <v>6</v>
      </c>
    </row>
    <row r="357" spans="1:18" x14ac:dyDescent="0.2">
      <c r="A357" s="1" t="s">
        <v>526</v>
      </c>
      <c r="B357" s="1" t="s">
        <v>526</v>
      </c>
      <c r="C357" s="1" t="s">
        <v>527</v>
      </c>
      <c r="D357" s="3">
        <v>6</v>
      </c>
      <c r="E357" s="3">
        <v>6</v>
      </c>
      <c r="F357" s="3">
        <v>6</v>
      </c>
      <c r="G357" s="3">
        <v>6</v>
      </c>
      <c r="H357" s="3">
        <v>6</v>
      </c>
      <c r="I357" s="3">
        <v>6</v>
      </c>
      <c r="J357" s="3">
        <v>6</v>
      </c>
      <c r="L357" s="5">
        <v>4</v>
      </c>
      <c r="N357" s="2">
        <f t="shared" si="21"/>
        <v>6</v>
      </c>
      <c r="O357" s="2">
        <f t="shared" si="22"/>
        <v>6</v>
      </c>
      <c r="P357" s="1" t="s">
        <v>4528</v>
      </c>
      <c r="Q357" s="6">
        <f t="shared" si="23"/>
        <v>6</v>
      </c>
      <c r="R357" s="6">
        <f t="shared" si="24"/>
        <v>6</v>
      </c>
    </row>
    <row r="358" spans="1:18" x14ac:dyDescent="0.2">
      <c r="A358" s="1" t="s">
        <v>536</v>
      </c>
      <c r="B358" s="1" t="s">
        <v>536</v>
      </c>
      <c r="C358" s="1" t="s">
        <v>537</v>
      </c>
      <c r="D358" s="3">
        <v>6</v>
      </c>
      <c r="E358" s="3">
        <v>6</v>
      </c>
      <c r="F358" s="3">
        <v>6</v>
      </c>
      <c r="G358" s="3">
        <v>6</v>
      </c>
      <c r="H358" s="3">
        <v>6</v>
      </c>
      <c r="I358" s="3">
        <v>7</v>
      </c>
      <c r="J358" s="3">
        <v>7</v>
      </c>
      <c r="L358" s="5">
        <v>28</v>
      </c>
      <c r="N358" s="2">
        <f t="shared" si="21"/>
        <v>6</v>
      </c>
      <c r="O358" s="2">
        <f t="shared" si="22"/>
        <v>7</v>
      </c>
      <c r="P358" s="1" t="s">
        <v>4528</v>
      </c>
      <c r="Q358" s="6">
        <f t="shared" si="23"/>
        <v>6</v>
      </c>
      <c r="R358" s="6">
        <f t="shared" si="24"/>
        <v>7</v>
      </c>
    </row>
    <row r="359" spans="1:18" x14ac:dyDescent="0.2">
      <c r="A359" s="1" t="s">
        <v>544</v>
      </c>
      <c r="B359" s="1" t="s">
        <v>544</v>
      </c>
      <c r="C359" s="1" t="s">
        <v>545</v>
      </c>
      <c r="D359" s="3">
        <v>6</v>
      </c>
      <c r="E359" s="3">
        <v>6</v>
      </c>
      <c r="F359" s="3">
        <v>6</v>
      </c>
      <c r="G359" s="3">
        <v>6</v>
      </c>
      <c r="H359" s="3">
        <v>6</v>
      </c>
      <c r="I359" s="3">
        <v>6</v>
      </c>
      <c r="J359" s="3">
        <v>6</v>
      </c>
      <c r="L359" s="5">
        <v>0</v>
      </c>
      <c r="N359" s="2">
        <f t="shared" si="21"/>
        <v>6</v>
      </c>
      <c r="O359" s="2">
        <f t="shared" si="22"/>
        <v>6</v>
      </c>
      <c r="P359" s="1" t="s">
        <v>4528</v>
      </c>
      <c r="Q359" s="6">
        <f t="shared" si="23"/>
        <v>6</v>
      </c>
      <c r="R359" s="6">
        <f t="shared" si="24"/>
        <v>6</v>
      </c>
    </row>
    <row r="360" spans="1:18" x14ac:dyDescent="0.2">
      <c r="A360" s="1" t="s">
        <v>546</v>
      </c>
      <c r="B360" s="1" t="s">
        <v>546</v>
      </c>
      <c r="C360" s="1" t="s">
        <v>547</v>
      </c>
      <c r="D360" s="3">
        <v>6</v>
      </c>
      <c r="E360" s="3">
        <v>6</v>
      </c>
      <c r="F360" s="3">
        <v>6</v>
      </c>
      <c r="G360" s="3">
        <v>6</v>
      </c>
      <c r="H360" s="3">
        <v>6</v>
      </c>
      <c r="I360" s="3">
        <v>6</v>
      </c>
      <c r="J360" s="3">
        <v>6</v>
      </c>
      <c r="L360" s="5">
        <v>0</v>
      </c>
      <c r="N360" s="2">
        <f t="shared" si="21"/>
        <v>6</v>
      </c>
      <c r="O360" s="2">
        <f t="shared" si="22"/>
        <v>6</v>
      </c>
      <c r="P360" s="1" t="s">
        <v>4528</v>
      </c>
      <c r="Q360" s="6">
        <f t="shared" si="23"/>
        <v>6</v>
      </c>
      <c r="R360" s="6">
        <f t="shared" si="24"/>
        <v>6</v>
      </c>
    </row>
    <row r="361" spans="1:18" x14ac:dyDescent="0.2">
      <c r="A361" s="1" t="s">
        <v>548</v>
      </c>
      <c r="B361" s="1" t="s">
        <v>548</v>
      </c>
      <c r="C361" s="1" t="s">
        <v>549</v>
      </c>
      <c r="D361" s="3">
        <v>6</v>
      </c>
      <c r="E361" s="3">
        <v>6</v>
      </c>
      <c r="F361" s="3">
        <v>6</v>
      </c>
      <c r="G361" s="3">
        <v>6</v>
      </c>
      <c r="H361" s="3">
        <v>6</v>
      </c>
      <c r="I361" s="3">
        <v>6</v>
      </c>
      <c r="J361" s="3">
        <v>6</v>
      </c>
      <c r="L361" s="5">
        <v>28</v>
      </c>
      <c r="N361" s="2">
        <f t="shared" si="21"/>
        <v>6</v>
      </c>
      <c r="O361" s="2">
        <f t="shared" si="22"/>
        <v>6</v>
      </c>
      <c r="P361" s="1" t="s">
        <v>4528</v>
      </c>
      <c r="Q361" s="6">
        <f t="shared" si="23"/>
        <v>6</v>
      </c>
      <c r="R361" s="6">
        <f t="shared" si="24"/>
        <v>6</v>
      </c>
    </row>
    <row r="362" spans="1:18" x14ac:dyDescent="0.2">
      <c r="A362" s="1" t="s">
        <v>554</v>
      </c>
      <c r="B362" s="1" t="s">
        <v>554</v>
      </c>
      <c r="C362" s="1" t="s">
        <v>555</v>
      </c>
      <c r="D362" s="3">
        <v>6</v>
      </c>
      <c r="E362" s="3">
        <v>6</v>
      </c>
      <c r="F362" s="3">
        <v>6</v>
      </c>
      <c r="G362" s="3">
        <v>6</v>
      </c>
      <c r="H362" s="3">
        <v>6</v>
      </c>
      <c r="I362" s="3">
        <v>6</v>
      </c>
      <c r="J362" s="3">
        <v>6</v>
      </c>
      <c r="L362" s="5">
        <v>0</v>
      </c>
      <c r="N362" s="2">
        <f t="shared" si="21"/>
        <v>6</v>
      </c>
      <c r="O362" s="2">
        <f t="shared" si="22"/>
        <v>6</v>
      </c>
      <c r="P362" s="1" t="s">
        <v>4528</v>
      </c>
      <c r="Q362" s="6">
        <f t="shared" si="23"/>
        <v>6</v>
      </c>
      <c r="R362" s="6">
        <f t="shared" si="24"/>
        <v>6</v>
      </c>
    </row>
    <row r="363" spans="1:18" x14ac:dyDescent="0.2">
      <c r="A363" s="1" t="s">
        <v>556</v>
      </c>
      <c r="B363" s="1" t="s">
        <v>556</v>
      </c>
      <c r="C363" s="1" t="s">
        <v>557</v>
      </c>
      <c r="D363" s="3">
        <v>6</v>
      </c>
      <c r="E363" s="3">
        <v>6</v>
      </c>
      <c r="F363" s="3">
        <v>6</v>
      </c>
      <c r="G363" s="3">
        <v>6</v>
      </c>
      <c r="H363" s="3">
        <v>6</v>
      </c>
      <c r="I363" s="3">
        <v>6</v>
      </c>
      <c r="J363" s="3">
        <v>6</v>
      </c>
      <c r="L363" s="5">
        <v>0</v>
      </c>
      <c r="N363" s="2">
        <f t="shared" si="21"/>
        <v>6</v>
      </c>
      <c r="O363" s="2">
        <f t="shared" si="22"/>
        <v>6</v>
      </c>
      <c r="P363" s="1" t="s">
        <v>4528</v>
      </c>
      <c r="Q363" s="6">
        <f t="shared" si="23"/>
        <v>6</v>
      </c>
      <c r="R363" s="6">
        <f t="shared" si="24"/>
        <v>6</v>
      </c>
    </row>
    <row r="364" spans="1:18" x14ac:dyDescent="0.2">
      <c r="A364" s="1" t="s">
        <v>34</v>
      </c>
      <c r="B364" s="1" t="s">
        <v>558</v>
      </c>
      <c r="C364" s="1" t="s">
        <v>559</v>
      </c>
      <c r="D364" s="3">
        <v>6</v>
      </c>
      <c r="E364" s="3">
        <v>6</v>
      </c>
      <c r="F364" s="3">
        <v>6</v>
      </c>
      <c r="G364" s="3">
        <v>6</v>
      </c>
      <c r="H364" s="3">
        <v>6</v>
      </c>
      <c r="I364" s="3">
        <v>6</v>
      </c>
      <c r="J364" s="3">
        <v>6</v>
      </c>
      <c r="L364" s="5">
        <v>0</v>
      </c>
      <c r="N364" s="2">
        <f t="shared" si="21"/>
        <v>6</v>
      </c>
      <c r="O364" s="2">
        <f t="shared" si="22"/>
        <v>6</v>
      </c>
      <c r="P364" s="1" t="s">
        <v>4528</v>
      </c>
      <c r="Q364" s="6">
        <f t="shared" si="23"/>
        <v>6</v>
      </c>
      <c r="R364" s="6">
        <f t="shared" si="24"/>
        <v>6</v>
      </c>
    </row>
    <row r="365" spans="1:18" x14ac:dyDescent="0.2">
      <c r="A365" s="1" t="s">
        <v>564</v>
      </c>
      <c r="B365" s="1" t="s">
        <v>564</v>
      </c>
      <c r="C365" s="1" t="s">
        <v>565</v>
      </c>
      <c r="D365" s="3">
        <v>6</v>
      </c>
      <c r="E365" s="3">
        <v>6</v>
      </c>
      <c r="F365" s="3">
        <v>6</v>
      </c>
      <c r="G365" s="3">
        <v>6</v>
      </c>
      <c r="H365" s="3">
        <v>6</v>
      </c>
      <c r="I365" s="3">
        <v>6</v>
      </c>
      <c r="J365" s="3">
        <v>6</v>
      </c>
      <c r="L365" s="5">
        <v>10</v>
      </c>
      <c r="N365" s="2">
        <f t="shared" si="21"/>
        <v>6</v>
      </c>
      <c r="O365" s="2">
        <f t="shared" si="22"/>
        <v>6</v>
      </c>
      <c r="P365" s="1" t="s">
        <v>4528</v>
      </c>
      <c r="Q365" s="6">
        <f t="shared" si="23"/>
        <v>6</v>
      </c>
      <c r="R365" s="6">
        <f t="shared" si="24"/>
        <v>6</v>
      </c>
    </row>
    <row r="366" spans="1:18" x14ac:dyDescent="0.2">
      <c r="A366" s="1" t="s">
        <v>566</v>
      </c>
      <c r="B366" s="1" t="s">
        <v>566</v>
      </c>
      <c r="C366" s="1" t="s">
        <v>567</v>
      </c>
      <c r="D366" s="3">
        <v>6</v>
      </c>
      <c r="E366" s="3">
        <v>6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L366" s="5">
        <v>4</v>
      </c>
      <c r="N366" s="2">
        <f t="shared" si="21"/>
        <v>6</v>
      </c>
      <c r="O366" s="2">
        <f t="shared" si="22"/>
        <v>0</v>
      </c>
      <c r="P366" s="1" t="s">
        <v>4528</v>
      </c>
      <c r="Q366" s="6">
        <f t="shared" si="23"/>
        <v>6</v>
      </c>
      <c r="R366" s="6">
        <f t="shared" si="24"/>
        <v>0</v>
      </c>
    </row>
    <row r="367" spans="1:18" x14ac:dyDescent="0.2">
      <c r="A367" s="1" t="s">
        <v>572</v>
      </c>
      <c r="B367" s="1" t="s">
        <v>572</v>
      </c>
      <c r="C367" s="1" t="s">
        <v>573</v>
      </c>
      <c r="D367" s="3">
        <v>6</v>
      </c>
      <c r="E367" s="3">
        <v>6</v>
      </c>
      <c r="F367" s="3">
        <v>6</v>
      </c>
      <c r="G367" s="3">
        <v>6</v>
      </c>
      <c r="H367" s="3">
        <v>6</v>
      </c>
      <c r="I367" s="3">
        <v>6</v>
      </c>
      <c r="J367" s="3">
        <v>6</v>
      </c>
      <c r="L367" s="5">
        <v>0</v>
      </c>
      <c r="N367" s="2">
        <f t="shared" si="21"/>
        <v>6</v>
      </c>
      <c r="O367" s="2">
        <f t="shared" si="22"/>
        <v>6</v>
      </c>
      <c r="P367" s="1" t="s">
        <v>4528</v>
      </c>
      <c r="Q367" s="6">
        <f t="shared" si="23"/>
        <v>6</v>
      </c>
      <c r="R367" s="6">
        <f t="shared" si="24"/>
        <v>6</v>
      </c>
    </row>
    <row r="368" spans="1:18" x14ac:dyDescent="0.2">
      <c r="A368" s="1" t="s">
        <v>582</v>
      </c>
      <c r="B368" s="1" t="s">
        <v>582</v>
      </c>
      <c r="C368" s="1" t="s">
        <v>583</v>
      </c>
      <c r="D368" s="3">
        <v>6</v>
      </c>
      <c r="E368" s="3">
        <v>6</v>
      </c>
      <c r="F368" s="3">
        <v>6</v>
      </c>
      <c r="G368" s="3">
        <v>6</v>
      </c>
      <c r="H368" s="3">
        <v>6</v>
      </c>
      <c r="I368" s="3">
        <v>6</v>
      </c>
      <c r="J368" s="3">
        <v>6</v>
      </c>
      <c r="L368" s="5">
        <v>0</v>
      </c>
      <c r="N368" s="2">
        <f t="shared" si="21"/>
        <v>6</v>
      </c>
      <c r="O368" s="2">
        <f t="shared" si="22"/>
        <v>6</v>
      </c>
      <c r="P368" s="1" t="s">
        <v>4528</v>
      </c>
      <c r="Q368" s="6">
        <f t="shared" si="23"/>
        <v>6</v>
      </c>
      <c r="R368" s="6">
        <f t="shared" si="24"/>
        <v>6</v>
      </c>
    </row>
    <row r="369" spans="1:18" x14ac:dyDescent="0.2">
      <c r="A369" s="1" t="s">
        <v>594</v>
      </c>
      <c r="B369" s="1" t="s">
        <v>594</v>
      </c>
      <c r="C369" s="1" t="s">
        <v>595</v>
      </c>
      <c r="D369" s="3">
        <v>6</v>
      </c>
      <c r="E369" s="3">
        <v>6</v>
      </c>
      <c r="F369" s="3">
        <v>6</v>
      </c>
      <c r="G369" s="3">
        <v>6</v>
      </c>
      <c r="H369" s="3">
        <v>6</v>
      </c>
      <c r="I369" s="3">
        <v>6</v>
      </c>
      <c r="J369" s="3">
        <v>6</v>
      </c>
      <c r="L369" s="5">
        <v>3</v>
      </c>
      <c r="N369" s="2">
        <f t="shared" si="21"/>
        <v>6</v>
      </c>
      <c r="O369" s="2">
        <f t="shared" si="22"/>
        <v>6</v>
      </c>
      <c r="P369" s="1" t="s">
        <v>4528</v>
      </c>
      <c r="Q369" s="6">
        <f t="shared" si="23"/>
        <v>6</v>
      </c>
      <c r="R369" s="6">
        <f t="shared" si="24"/>
        <v>6</v>
      </c>
    </row>
    <row r="370" spans="1:18" x14ac:dyDescent="0.2">
      <c r="A370" s="1" t="s">
        <v>598</v>
      </c>
      <c r="B370" s="1" t="s">
        <v>598</v>
      </c>
      <c r="C370" s="1" t="s">
        <v>599</v>
      </c>
      <c r="D370" s="3">
        <v>6</v>
      </c>
      <c r="E370" s="3">
        <v>6</v>
      </c>
      <c r="F370" s="3">
        <v>6</v>
      </c>
      <c r="G370" s="3">
        <v>6</v>
      </c>
      <c r="H370" s="3">
        <v>6</v>
      </c>
      <c r="I370" s="3">
        <v>6</v>
      </c>
      <c r="J370" s="3">
        <v>6</v>
      </c>
      <c r="L370" s="5">
        <v>10</v>
      </c>
      <c r="N370" s="2">
        <f t="shared" si="21"/>
        <v>6</v>
      </c>
      <c r="O370" s="2">
        <f t="shared" si="22"/>
        <v>6</v>
      </c>
      <c r="P370" s="1" t="s">
        <v>4528</v>
      </c>
      <c r="Q370" s="6">
        <f t="shared" si="23"/>
        <v>6</v>
      </c>
      <c r="R370" s="6">
        <f t="shared" si="24"/>
        <v>6</v>
      </c>
    </row>
    <row r="371" spans="1:18" x14ac:dyDescent="0.2">
      <c r="A371" s="1" t="s">
        <v>600</v>
      </c>
      <c r="B371" s="1" t="s">
        <v>600</v>
      </c>
      <c r="C371" s="1" t="s">
        <v>601</v>
      </c>
      <c r="D371" s="3">
        <v>6</v>
      </c>
      <c r="E371" s="3">
        <v>6</v>
      </c>
      <c r="F371" s="3">
        <v>6</v>
      </c>
      <c r="G371" s="3">
        <v>6</v>
      </c>
      <c r="H371" s="3">
        <v>6</v>
      </c>
      <c r="I371" s="3">
        <v>6</v>
      </c>
      <c r="J371" s="3">
        <v>6</v>
      </c>
      <c r="L371" s="5">
        <v>0</v>
      </c>
      <c r="N371" s="2">
        <f t="shared" si="21"/>
        <v>6</v>
      </c>
      <c r="O371" s="2">
        <f t="shared" si="22"/>
        <v>6</v>
      </c>
      <c r="P371" s="1" t="s">
        <v>4528</v>
      </c>
      <c r="Q371" s="6">
        <f t="shared" si="23"/>
        <v>6</v>
      </c>
      <c r="R371" s="6">
        <f t="shared" si="24"/>
        <v>6</v>
      </c>
    </row>
    <row r="372" spans="1:18" x14ac:dyDescent="0.2">
      <c r="A372" s="1" t="s">
        <v>606</v>
      </c>
      <c r="B372" s="1" t="s">
        <v>606</v>
      </c>
      <c r="C372" s="1" t="s">
        <v>607</v>
      </c>
      <c r="D372" s="3">
        <v>6</v>
      </c>
      <c r="E372" s="3">
        <v>6</v>
      </c>
      <c r="F372" s="3">
        <v>6</v>
      </c>
      <c r="G372" s="3">
        <v>6</v>
      </c>
      <c r="H372" s="3">
        <v>6</v>
      </c>
      <c r="I372" s="3">
        <v>6</v>
      </c>
      <c r="J372" s="3">
        <v>6</v>
      </c>
      <c r="L372" s="5">
        <v>109</v>
      </c>
      <c r="N372" s="2">
        <f t="shared" si="21"/>
        <v>6</v>
      </c>
      <c r="O372" s="2">
        <f t="shared" si="22"/>
        <v>6</v>
      </c>
      <c r="P372" s="1" t="s">
        <v>4528</v>
      </c>
      <c r="Q372" s="6">
        <f t="shared" si="23"/>
        <v>6</v>
      </c>
      <c r="R372" s="6">
        <f t="shared" si="24"/>
        <v>13</v>
      </c>
    </row>
    <row r="373" spans="1:18" x14ac:dyDescent="0.2">
      <c r="A373" s="1" t="s">
        <v>612</v>
      </c>
      <c r="B373" s="1" t="s">
        <v>612</v>
      </c>
      <c r="C373" s="1" t="s">
        <v>613</v>
      </c>
      <c r="D373" s="3">
        <v>6</v>
      </c>
      <c r="E373" s="3">
        <v>6</v>
      </c>
      <c r="F373" s="3">
        <v>6</v>
      </c>
      <c r="G373" s="3">
        <v>6</v>
      </c>
      <c r="H373" s="3">
        <v>6</v>
      </c>
      <c r="I373" s="3">
        <v>6</v>
      </c>
      <c r="J373" s="3">
        <v>6</v>
      </c>
      <c r="L373" s="5">
        <v>0</v>
      </c>
      <c r="N373" s="2">
        <f t="shared" si="21"/>
        <v>6</v>
      </c>
      <c r="O373" s="2">
        <f t="shared" si="22"/>
        <v>6</v>
      </c>
      <c r="P373" s="1" t="s">
        <v>4528</v>
      </c>
      <c r="Q373" s="6">
        <f t="shared" si="23"/>
        <v>6</v>
      </c>
      <c r="R373" s="6">
        <f t="shared" si="24"/>
        <v>6</v>
      </c>
    </row>
    <row r="374" spans="1:18" x14ac:dyDescent="0.2">
      <c r="A374" s="1" t="s">
        <v>616</v>
      </c>
      <c r="B374" s="1" t="s">
        <v>616</v>
      </c>
      <c r="C374" s="1" t="s">
        <v>617</v>
      </c>
      <c r="D374" s="3">
        <v>6</v>
      </c>
      <c r="E374" s="3">
        <v>6</v>
      </c>
      <c r="F374" s="3">
        <v>6</v>
      </c>
      <c r="G374" s="3">
        <v>6</v>
      </c>
      <c r="H374" s="3">
        <v>6</v>
      </c>
      <c r="I374" s="3">
        <v>6</v>
      </c>
      <c r="J374" s="3">
        <v>6</v>
      </c>
      <c r="L374" s="5">
        <v>0</v>
      </c>
      <c r="N374" s="2">
        <f t="shared" si="21"/>
        <v>6</v>
      </c>
      <c r="O374" s="2">
        <f t="shared" si="22"/>
        <v>6</v>
      </c>
      <c r="P374" s="1" t="s">
        <v>4528</v>
      </c>
      <c r="Q374" s="6">
        <f t="shared" si="23"/>
        <v>6</v>
      </c>
      <c r="R374" s="6">
        <f t="shared" si="24"/>
        <v>6</v>
      </c>
    </row>
    <row r="375" spans="1:18" x14ac:dyDescent="0.2">
      <c r="A375" s="1" t="s">
        <v>620</v>
      </c>
      <c r="B375" s="1" t="s">
        <v>620</v>
      </c>
      <c r="C375" s="1" t="s">
        <v>621</v>
      </c>
      <c r="D375" s="3">
        <v>6</v>
      </c>
      <c r="E375" s="3">
        <v>6</v>
      </c>
      <c r="F375" s="3">
        <v>6</v>
      </c>
      <c r="G375" s="3">
        <v>6</v>
      </c>
      <c r="H375" s="3">
        <v>6</v>
      </c>
      <c r="I375" s="3">
        <v>6</v>
      </c>
      <c r="J375" s="3">
        <v>6</v>
      </c>
      <c r="L375" s="5">
        <v>13</v>
      </c>
      <c r="N375" s="2">
        <f t="shared" si="21"/>
        <v>6</v>
      </c>
      <c r="O375" s="2">
        <f t="shared" si="22"/>
        <v>6</v>
      </c>
      <c r="P375" s="1" t="s">
        <v>4528</v>
      </c>
      <c r="Q375" s="6">
        <f t="shared" si="23"/>
        <v>6</v>
      </c>
      <c r="R375" s="6">
        <f t="shared" si="24"/>
        <v>6</v>
      </c>
    </row>
    <row r="376" spans="1:18" x14ac:dyDescent="0.2">
      <c r="A376" s="1" t="s">
        <v>624</v>
      </c>
      <c r="B376" s="1" t="s">
        <v>624</v>
      </c>
      <c r="C376" s="1" t="s">
        <v>625</v>
      </c>
      <c r="D376" s="3">
        <v>6</v>
      </c>
      <c r="E376" s="3">
        <v>6</v>
      </c>
      <c r="F376" s="3">
        <v>6</v>
      </c>
      <c r="G376" s="3">
        <v>6</v>
      </c>
      <c r="H376" s="3">
        <v>6</v>
      </c>
      <c r="I376" s="3">
        <v>6</v>
      </c>
      <c r="J376" s="3">
        <v>6</v>
      </c>
      <c r="L376" s="5">
        <v>76</v>
      </c>
      <c r="N376" s="2">
        <f t="shared" si="21"/>
        <v>6</v>
      </c>
      <c r="O376" s="2">
        <f t="shared" si="22"/>
        <v>6</v>
      </c>
      <c r="P376" s="1" t="s">
        <v>4528</v>
      </c>
      <c r="Q376" s="6">
        <f t="shared" si="23"/>
        <v>6</v>
      </c>
      <c r="R376" s="6">
        <f t="shared" si="24"/>
        <v>6</v>
      </c>
    </row>
    <row r="377" spans="1:18" x14ac:dyDescent="0.2">
      <c r="A377" s="1" t="s">
        <v>626</v>
      </c>
      <c r="B377" s="1" t="s">
        <v>626</v>
      </c>
      <c r="C377" s="1" t="s">
        <v>627</v>
      </c>
      <c r="D377" s="3">
        <v>6</v>
      </c>
      <c r="E377" s="3">
        <v>6</v>
      </c>
      <c r="F377" s="3">
        <v>6</v>
      </c>
      <c r="G377" s="3">
        <v>6</v>
      </c>
      <c r="H377" s="3">
        <v>6</v>
      </c>
      <c r="I377" s="3">
        <v>6</v>
      </c>
      <c r="J377" s="3">
        <v>6</v>
      </c>
      <c r="L377" s="5">
        <v>0</v>
      </c>
      <c r="N377" s="2">
        <f t="shared" si="21"/>
        <v>6</v>
      </c>
      <c r="O377" s="2">
        <f t="shared" si="22"/>
        <v>6</v>
      </c>
      <c r="P377" s="1" t="s">
        <v>4528</v>
      </c>
      <c r="Q377" s="6">
        <f t="shared" si="23"/>
        <v>6</v>
      </c>
      <c r="R377" s="6">
        <f t="shared" si="24"/>
        <v>6</v>
      </c>
    </row>
    <row r="378" spans="1:18" x14ac:dyDescent="0.2">
      <c r="A378" s="1" t="s">
        <v>628</v>
      </c>
      <c r="B378" s="1" t="s">
        <v>628</v>
      </c>
      <c r="C378" s="1" t="s">
        <v>629</v>
      </c>
      <c r="D378" s="3">
        <v>6</v>
      </c>
      <c r="E378" s="3">
        <v>6</v>
      </c>
      <c r="F378" s="3">
        <v>6</v>
      </c>
      <c r="G378" s="3">
        <v>6</v>
      </c>
      <c r="H378" s="3">
        <v>6</v>
      </c>
      <c r="I378" s="3">
        <v>6</v>
      </c>
      <c r="J378" s="3">
        <v>6</v>
      </c>
      <c r="L378" s="5">
        <v>0</v>
      </c>
      <c r="N378" s="2">
        <f t="shared" si="21"/>
        <v>6</v>
      </c>
      <c r="O378" s="2">
        <f t="shared" si="22"/>
        <v>6</v>
      </c>
      <c r="P378" s="1" t="s">
        <v>4528</v>
      </c>
      <c r="Q378" s="6">
        <f t="shared" si="23"/>
        <v>6</v>
      </c>
      <c r="R378" s="6">
        <f t="shared" si="24"/>
        <v>6</v>
      </c>
    </row>
    <row r="379" spans="1:18" x14ac:dyDescent="0.2">
      <c r="A379" s="1" t="s">
        <v>630</v>
      </c>
      <c r="B379" s="1" t="s">
        <v>630</v>
      </c>
      <c r="C379" s="1" t="s">
        <v>631</v>
      </c>
      <c r="D379" s="3">
        <v>6</v>
      </c>
      <c r="E379" s="3">
        <v>6</v>
      </c>
      <c r="F379" s="3">
        <v>6</v>
      </c>
      <c r="G379" s="3">
        <v>6</v>
      </c>
      <c r="H379" s="3">
        <v>6</v>
      </c>
      <c r="I379" s="3">
        <v>6</v>
      </c>
      <c r="J379" s="3">
        <v>6</v>
      </c>
      <c r="L379" s="5">
        <v>0</v>
      </c>
      <c r="N379" s="2">
        <f t="shared" si="21"/>
        <v>6</v>
      </c>
      <c r="O379" s="2">
        <f t="shared" si="22"/>
        <v>6</v>
      </c>
      <c r="P379" s="1" t="s">
        <v>4528</v>
      </c>
      <c r="Q379" s="6">
        <f t="shared" si="23"/>
        <v>6</v>
      </c>
      <c r="R379" s="6">
        <f t="shared" si="24"/>
        <v>6</v>
      </c>
    </row>
    <row r="380" spans="1:18" x14ac:dyDescent="0.2">
      <c r="A380" s="1" t="s">
        <v>636</v>
      </c>
      <c r="B380" s="1" t="s">
        <v>636</v>
      </c>
      <c r="C380" s="1" t="s">
        <v>637</v>
      </c>
      <c r="D380" s="3">
        <v>6</v>
      </c>
      <c r="E380" s="3">
        <v>6</v>
      </c>
      <c r="F380" s="3">
        <v>6</v>
      </c>
      <c r="G380" s="3">
        <v>6</v>
      </c>
      <c r="H380" s="3">
        <v>6</v>
      </c>
      <c r="I380" s="3">
        <v>6</v>
      </c>
      <c r="J380" s="3">
        <v>6</v>
      </c>
      <c r="L380" s="5">
        <v>28</v>
      </c>
      <c r="N380" s="2">
        <f t="shared" si="21"/>
        <v>6</v>
      </c>
      <c r="O380" s="2">
        <f t="shared" si="22"/>
        <v>6</v>
      </c>
      <c r="P380" s="1" t="s">
        <v>4528</v>
      </c>
      <c r="Q380" s="6">
        <f t="shared" si="23"/>
        <v>6</v>
      </c>
      <c r="R380" s="6">
        <f t="shared" si="24"/>
        <v>6</v>
      </c>
    </row>
    <row r="381" spans="1:18" x14ac:dyDescent="0.2">
      <c r="A381" s="1" t="s">
        <v>640</v>
      </c>
      <c r="B381" s="1" t="s">
        <v>640</v>
      </c>
      <c r="C381" s="1" t="s">
        <v>641</v>
      </c>
      <c r="D381" s="3">
        <v>6</v>
      </c>
      <c r="E381" s="3">
        <v>6</v>
      </c>
      <c r="F381" s="3">
        <v>6</v>
      </c>
      <c r="G381" s="3">
        <v>6</v>
      </c>
      <c r="H381" s="3">
        <v>6</v>
      </c>
      <c r="I381" s="3">
        <v>6</v>
      </c>
      <c r="J381" s="3">
        <v>6</v>
      </c>
      <c r="L381" s="5">
        <v>10</v>
      </c>
      <c r="N381" s="2">
        <f t="shared" si="21"/>
        <v>6</v>
      </c>
      <c r="O381" s="2">
        <f t="shared" si="22"/>
        <v>6</v>
      </c>
      <c r="P381" s="1" t="s">
        <v>4528</v>
      </c>
      <c r="Q381" s="6">
        <f t="shared" si="23"/>
        <v>6</v>
      </c>
      <c r="R381" s="6">
        <f t="shared" si="24"/>
        <v>6</v>
      </c>
    </row>
    <row r="382" spans="1:18" x14ac:dyDescent="0.2">
      <c r="A382" s="1" t="s">
        <v>646</v>
      </c>
      <c r="B382" s="1" t="s">
        <v>646</v>
      </c>
      <c r="C382" s="1" t="s">
        <v>647</v>
      </c>
      <c r="D382" s="3">
        <v>6</v>
      </c>
      <c r="E382" s="3">
        <v>6</v>
      </c>
      <c r="F382" s="3">
        <v>6</v>
      </c>
      <c r="G382" s="3">
        <v>6</v>
      </c>
      <c r="H382" s="3">
        <v>6</v>
      </c>
      <c r="I382" s="3">
        <v>6</v>
      </c>
      <c r="J382" s="3">
        <v>5</v>
      </c>
      <c r="L382" s="5">
        <v>3</v>
      </c>
      <c r="N382" s="2">
        <f t="shared" si="21"/>
        <v>6</v>
      </c>
      <c r="O382" s="2">
        <f t="shared" si="22"/>
        <v>6</v>
      </c>
      <c r="P382" s="1" t="s">
        <v>4528</v>
      </c>
      <c r="Q382" s="6">
        <f t="shared" si="23"/>
        <v>6</v>
      </c>
      <c r="R382" s="6">
        <f t="shared" si="24"/>
        <v>6</v>
      </c>
    </row>
    <row r="383" spans="1:18" x14ac:dyDescent="0.2">
      <c r="A383" s="1" t="s">
        <v>650</v>
      </c>
      <c r="B383" s="1" t="s">
        <v>650</v>
      </c>
      <c r="C383" s="1" t="s">
        <v>651</v>
      </c>
      <c r="D383" s="3">
        <v>6</v>
      </c>
      <c r="E383" s="3">
        <v>6</v>
      </c>
      <c r="F383" s="3">
        <v>6</v>
      </c>
      <c r="G383" s="3">
        <v>6</v>
      </c>
      <c r="H383" s="3">
        <v>6</v>
      </c>
      <c r="I383" s="3">
        <v>6</v>
      </c>
      <c r="J383" s="3">
        <v>6</v>
      </c>
      <c r="L383" s="5">
        <v>4</v>
      </c>
      <c r="N383" s="2">
        <f t="shared" si="21"/>
        <v>6</v>
      </c>
      <c r="O383" s="2">
        <f t="shared" si="22"/>
        <v>6</v>
      </c>
      <c r="P383" s="1" t="s">
        <v>4528</v>
      </c>
      <c r="Q383" s="6">
        <f t="shared" si="23"/>
        <v>6</v>
      </c>
      <c r="R383" s="6">
        <f t="shared" si="24"/>
        <v>6</v>
      </c>
    </row>
    <row r="384" spans="1:18" x14ac:dyDescent="0.2">
      <c r="A384" s="1" t="s">
        <v>652</v>
      </c>
      <c r="B384" s="1" t="s">
        <v>652</v>
      </c>
      <c r="C384" s="1" t="s">
        <v>653</v>
      </c>
      <c r="D384" s="3">
        <v>6</v>
      </c>
      <c r="E384" s="3">
        <v>6</v>
      </c>
      <c r="F384" s="3">
        <v>6</v>
      </c>
      <c r="G384" s="3">
        <v>6</v>
      </c>
      <c r="H384" s="3">
        <v>6</v>
      </c>
      <c r="I384" s="3">
        <v>6</v>
      </c>
      <c r="J384" s="3">
        <v>6</v>
      </c>
      <c r="L384" s="5">
        <v>10</v>
      </c>
      <c r="N384" s="2">
        <f t="shared" si="21"/>
        <v>6</v>
      </c>
      <c r="O384" s="2">
        <f t="shared" si="22"/>
        <v>6</v>
      </c>
      <c r="P384" s="1" t="s">
        <v>4528</v>
      </c>
      <c r="Q384" s="6">
        <f t="shared" si="23"/>
        <v>6</v>
      </c>
      <c r="R384" s="6">
        <f t="shared" si="24"/>
        <v>6</v>
      </c>
    </row>
    <row r="385" spans="1:18" x14ac:dyDescent="0.2">
      <c r="A385" s="1" t="s">
        <v>656</v>
      </c>
      <c r="B385" s="1" t="s">
        <v>656</v>
      </c>
      <c r="C385" s="1" t="s">
        <v>657</v>
      </c>
      <c r="D385" s="3">
        <v>6</v>
      </c>
      <c r="E385" s="3">
        <v>6</v>
      </c>
      <c r="F385" s="3">
        <v>6</v>
      </c>
      <c r="G385" s="3">
        <v>6</v>
      </c>
      <c r="H385" s="3">
        <v>6</v>
      </c>
      <c r="I385" s="3">
        <v>6</v>
      </c>
      <c r="J385" s="3">
        <v>6</v>
      </c>
      <c r="L385" s="5">
        <v>35</v>
      </c>
      <c r="N385" s="2">
        <f t="shared" si="21"/>
        <v>6</v>
      </c>
      <c r="O385" s="2">
        <f t="shared" si="22"/>
        <v>6</v>
      </c>
      <c r="P385" s="1" t="s">
        <v>4528</v>
      </c>
      <c r="Q385" s="6">
        <f t="shared" si="23"/>
        <v>6</v>
      </c>
      <c r="R385" s="6">
        <f t="shared" si="24"/>
        <v>6</v>
      </c>
    </row>
    <row r="386" spans="1:18" x14ac:dyDescent="0.2">
      <c r="A386" s="1" t="s">
        <v>658</v>
      </c>
      <c r="B386" s="1" t="s">
        <v>658</v>
      </c>
      <c r="C386" s="1" t="s">
        <v>659</v>
      </c>
      <c r="D386" s="3">
        <v>6</v>
      </c>
      <c r="E386" s="3">
        <v>6</v>
      </c>
      <c r="F386" s="3">
        <v>6</v>
      </c>
      <c r="G386" s="3">
        <v>6</v>
      </c>
      <c r="H386" s="3">
        <v>6</v>
      </c>
      <c r="I386" s="3">
        <v>6</v>
      </c>
      <c r="J386" s="3">
        <v>6</v>
      </c>
      <c r="L386" s="5">
        <v>0</v>
      </c>
      <c r="N386" s="2">
        <f t="shared" si="21"/>
        <v>6</v>
      </c>
      <c r="O386" s="2">
        <f t="shared" si="22"/>
        <v>6</v>
      </c>
      <c r="P386" s="1" t="s">
        <v>4528</v>
      </c>
      <c r="Q386" s="6">
        <f t="shared" si="23"/>
        <v>6</v>
      </c>
      <c r="R386" s="6">
        <f t="shared" si="24"/>
        <v>6</v>
      </c>
    </row>
    <row r="387" spans="1:18" x14ac:dyDescent="0.2">
      <c r="A387" s="1" t="s">
        <v>660</v>
      </c>
      <c r="B387" s="1" t="s">
        <v>660</v>
      </c>
      <c r="C387" s="1" t="s">
        <v>661</v>
      </c>
      <c r="D387" s="3">
        <v>6</v>
      </c>
      <c r="E387" s="3">
        <v>6</v>
      </c>
      <c r="F387" s="3">
        <v>6</v>
      </c>
      <c r="G387" s="3">
        <v>6</v>
      </c>
      <c r="H387" s="3">
        <v>6</v>
      </c>
      <c r="I387" s="3">
        <v>6</v>
      </c>
      <c r="J387" s="3">
        <v>6</v>
      </c>
      <c r="L387" s="5">
        <v>4</v>
      </c>
      <c r="N387" s="2">
        <f t="shared" ref="N387:N450" si="25">MAX(D387:F387)</f>
        <v>6</v>
      </c>
      <c r="O387" s="2">
        <f t="shared" ref="O387:O450" si="26">MAX(G387:J387)</f>
        <v>6</v>
      </c>
      <c r="P387" s="1" t="s">
        <v>4528</v>
      </c>
      <c r="Q387" s="6">
        <f t="shared" si="23"/>
        <v>6</v>
      </c>
      <c r="R387" s="6">
        <f t="shared" si="24"/>
        <v>6</v>
      </c>
    </row>
    <row r="388" spans="1:18" x14ac:dyDescent="0.2">
      <c r="A388" s="1" t="s">
        <v>662</v>
      </c>
      <c r="B388" s="1" t="s">
        <v>662</v>
      </c>
      <c r="C388" s="1" t="s">
        <v>663</v>
      </c>
      <c r="D388" s="3">
        <v>6</v>
      </c>
      <c r="E388" s="3">
        <v>6</v>
      </c>
      <c r="F388" s="3">
        <v>6</v>
      </c>
      <c r="G388" s="3">
        <v>6</v>
      </c>
      <c r="H388" s="3">
        <v>6</v>
      </c>
      <c r="I388" s="3">
        <v>6</v>
      </c>
      <c r="J388" s="3">
        <v>6</v>
      </c>
      <c r="L388" s="5">
        <v>20</v>
      </c>
      <c r="N388" s="2">
        <f t="shared" si="25"/>
        <v>6</v>
      </c>
      <c r="O388" s="2">
        <f t="shared" si="26"/>
        <v>6</v>
      </c>
      <c r="P388" s="1" t="s">
        <v>4528</v>
      </c>
      <c r="Q388" s="6">
        <f t="shared" ref="Q388:Q451" si="27">D388</f>
        <v>6</v>
      </c>
      <c r="R388" s="6">
        <f t="shared" ref="R388:R451" si="28">IF(AND(L388&gt;89,O388&gt;0,O388&lt;11),13,O388)</f>
        <v>6</v>
      </c>
    </row>
    <row r="389" spans="1:18" x14ac:dyDescent="0.2">
      <c r="A389" s="1" t="s">
        <v>664</v>
      </c>
      <c r="B389" s="1" t="s">
        <v>664</v>
      </c>
      <c r="C389" s="1" t="s">
        <v>665</v>
      </c>
      <c r="D389" s="3">
        <v>6</v>
      </c>
      <c r="E389" s="3">
        <v>6</v>
      </c>
      <c r="F389" s="3">
        <v>6</v>
      </c>
      <c r="G389" s="3">
        <v>6</v>
      </c>
      <c r="H389" s="3">
        <v>7</v>
      </c>
      <c r="I389" s="3">
        <v>8</v>
      </c>
      <c r="J389" s="3">
        <v>8</v>
      </c>
      <c r="L389" s="5">
        <v>65</v>
      </c>
      <c r="N389" s="2">
        <f t="shared" si="25"/>
        <v>6</v>
      </c>
      <c r="O389" s="2">
        <f t="shared" si="26"/>
        <v>8</v>
      </c>
      <c r="P389" s="1" t="s">
        <v>4528</v>
      </c>
      <c r="Q389" s="6">
        <f t="shared" si="27"/>
        <v>6</v>
      </c>
      <c r="R389" s="6">
        <f t="shared" si="28"/>
        <v>8</v>
      </c>
    </row>
    <row r="390" spans="1:18" x14ac:dyDescent="0.2">
      <c r="A390" s="1" t="s">
        <v>670</v>
      </c>
      <c r="B390" s="1" t="s">
        <v>670</v>
      </c>
      <c r="C390" s="1" t="s">
        <v>671</v>
      </c>
      <c r="D390" s="3">
        <v>6</v>
      </c>
      <c r="E390" s="3">
        <v>6</v>
      </c>
      <c r="F390" s="3">
        <v>6</v>
      </c>
      <c r="G390" s="3">
        <v>6</v>
      </c>
      <c r="H390" s="3">
        <v>6</v>
      </c>
      <c r="I390" s="3">
        <v>7</v>
      </c>
      <c r="J390" s="3">
        <v>7</v>
      </c>
      <c r="L390" s="5">
        <v>15</v>
      </c>
      <c r="N390" s="2">
        <f t="shared" si="25"/>
        <v>6</v>
      </c>
      <c r="O390" s="2">
        <f t="shared" si="26"/>
        <v>7</v>
      </c>
      <c r="P390" s="1" t="s">
        <v>4528</v>
      </c>
      <c r="Q390" s="6">
        <f t="shared" si="27"/>
        <v>6</v>
      </c>
      <c r="R390" s="6">
        <f t="shared" si="28"/>
        <v>7</v>
      </c>
    </row>
    <row r="391" spans="1:18" x14ac:dyDescent="0.2">
      <c r="A391" s="1" t="s">
        <v>672</v>
      </c>
      <c r="B391" s="1" t="s">
        <v>672</v>
      </c>
      <c r="C391" s="1" t="s">
        <v>673</v>
      </c>
      <c r="D391" s="3">
        <v>6</v>
      </c>
      <c r="E391" s="3">
        <v>6</v>
      </c>
      <c r="F391" s="3">
        <v>6</v>
      </c>
      <c r="G391" s="3">
        <v>6</v>
      </c>
      <c r="H391" s="3">
        <v>6</v>
      </c>
      <c r="I391" s="3">
        <v>6</v>
      </c>
      <c r="J391" s="3">
        <v>7</v>
      </c>
      <c r="L391" s="5">
        <v>35</v>
      </c>
      <c r="N391" s="2">
        <f t="shared" si="25"/>
        <v>6</v>
      </c>
      <c r="O391" s="2">
        <f t="shared" si="26"/>
        <v>7</v>
      </c>
      <c r="P391" s="1" t="s">
        <v>4528</v>
      </c>
      <c r="Q391" s="6">
        <f t="shared" si="27"/>
        <v>6</v>
      </c>
      <c r="R391" s="6">
        <f t="shared" si="28"/>
        <v>7</v>
      </c>
    </row>
    <row r="392" spans="1:18" x14ac:dyDescent="0.2">
      <c r="A392" s="1" t="s">
        <v>620</v>
      </c>
      <c r="B392" s="1" t="s">
        <v>674</v>
      </c>
      <c r="C392" s="1" t="s">
        <v>675</v>
      </c>
      <c r="D392" s="3">
        <v>6</v>
      </c>
      <c r="E392" s="3">
        <v>6</v>
      </c>
      <c r="F392" s="3">
        <v>6</v>
      </c>
      <c r="G392" s="3">
        <v>6</v>
      </c>
      <c r="H392" s="3">
        <v>6</v>
      </c>
      <c r="I392" s="3">
        <v>6</v>
      </c>
      <c r="J392" s="3">
        <v>6</v>
      </c>
      <c r="L392" s="5">
        <v>4</v>
      </c>
      <c r="N392" s="2">
        <f t="shared" si="25"/>
        <v>6</v>
      </c>
      <c r="O392" s="2">
        <f t="shared" si="26"/>
        <v>6</v>
      </c>
      <c r="P392" s="1" t="s">
        <v>4528</v>
      </c>
      <c r="Q392" s="6">
        <f t="shared" si="27"/>
        <v>6</v>
      </c>
      <c r="R392" s="6">
        <f t="shared" si="28"/>
        <v>6</v>
      </c>
    </row>
    <row r="393" spans="1:18" x14ac:dyDescent="0.2">
      <c r="A393" s="1" t="s">
        <v>676</v>
      </c>
      <c r="B393" s="1" t="s">
        <v>676</v>
      </c>
      <c r="C393" s="1" t="s">
        <v>677</v>
      </c>
      <c r="D393" s="3">
        <v>6</v>
      </c>
      <c r="E393" s="3">
        <v>6</v>
      </c>
      <c r="F393" s="3">
        <v>6</v>
      </c>
      <c r="G393" s="3">
        <v>6</v>
      </c>
      <c r="H393" s="3">
        <v>6</v>
      </c>
      <c r="I393" s="3">
        <v>6</v>
      </c>
      <c r="J393" s="3">
        <v>6</v>
      </c>
      <c r="L393" s="5">
        <v>10</v>
      </c>
      <c r="N393" s="2">
        <f t="shared" si="25"/>
        <v>6</v>
      </c>
      <c r="O393" s="2">
        <f t="shared" si="26"/>
        <v>6</v>
      </c>
      <c r="P393" s="1" t="s">
        <v>4528</v>
      </c>
      <c r="Q393" s="6">
        <f t="shared" si="27"/>
        <v>6</v>
      </c>
      <c r="R393" s="6">
        <f t="shared" si="28"/>
        <v>6</v>
      </c>
    </row>
    <row r="394" spans="1:18" x14ac:dyDescent="0.2">
      <c r="A394" s="1" t="s">
        <v>678</v>
      </c>
      <c r="B394" s="1" t="s">
        <v>678</v>
      </c>
      <c r="C394" s="1" t="s">
        <v>679</v>
      </c>
      <c r="D394" s="3">
        <v>6</v>
      </c>
      <c r="E394" s="3">
        <v>6</v>
      </c>
      <c r="F394" s="3">
        <v>6</v>
      </c>
      <c r="G394" s="3">
        <v>6</v>
      </c>
      <c r="H394" s="3">
        <v>6</v>
      </c>
      <c r="I394" s="3">
        <v>6</v>
      </c>
      <c r="J394" s="3">
        <v>6</v>
      </c>
      <c r="L394" s="5">
        <v>0</v>
      </c>
      <c r="N394" s="2">
        <f t="shared" si="25"/>
        <v>6</v>
      </c>
      <c r="O394" s="2">
        <f t="shared" si="26"/>
        <v>6</v>
      </c>
      <c r="P394" s="1" t="s">
        <v>4528</v>
      </c>
      <c r="Q394" s="6">
        <f t="shared" si="27"/>
        <v>6</v>
      </c>
      <c r="R394" s="6">
        <f t="shared" si="28"/>
        <v>6</v>
      </c>
    </row>
    <row r="395" spans="1:18" x14ac:dyDescent="0.2">
      <c r="A395" s="1" t="s">
        <v>680</v>
      </c>
      <c r="B395" s="1" t="s">
        <v>680</v>
      </c>
      <c r="C395" s="1" t="s">
        <v>681</v>
      </c>
      <c r="D395" s="3">
        <v>6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L395" s="5">
        <v>0</v>
      </c>
      <c r="N395" s="2">
        <f t="shared" si="25"/>
        <v>6</v>
      </c>
      <c r="O395" s="2">
        <f t="shared" si="26"/>
        <v>0</v>
      </c>
      <c r="P395" s="1" t="s">
        <v>4528</v>
      </c>
      <c r="Q395" s="6">
        <f t="shared" si="27"/>
        <v>6</v>
      </c>
      <c r="R395" s="6">
        <f t="shared" si="28"/>
        <v>0</v>
      </c>
    </row>
    <row r="396" spans="1:18" x14ac:dyDescent="0.2">
      <c r="A396" s="1" t="s">
        <v>684</v>
      </c>
      <c r="B396" s="1" t="s">
        <v>684</v>
      </c>
      <c r="C396" s="1" t="s">
        <v>685</v>
      </c>
      <c r="D396" s="3">
        <v>6</v>
      </c>
      <c r="E396" s="3">
        <v>6</v>
      </c>
      <c r="F396" s="3">
        <v>6</v>
      </c>
      <c r="G396" s="3">
        <v>6</v>
      </c>
      <c r="H396" s="3">
        <v>6</v>
      </c>
      <c r="I396" s="3">
        <v>6</v>
      </c>
      <c r="J396" s="3">
        <v>6</v>
      </c>
      <c r="L396" s="5">
        <v>0</v>
      </c>
      <c r="N396" s="2">
        <f t="shared" si="25"/>
        <v>6</v>
      </c>
      <c r="O396" s="2">
        <f t="shared" si="26"/>
        <v>6</v>
      </c>
      <c r="P396" s="1" t="s">
        <v>4528</v>
      </c>
      <c r="Q396" s="6">
        <f t="shared" si="27"/>
        <v>6</v>
      </c>
      <c r="R396" s="6">
        <f t="shared" si="28"/>
        <v>6</v>
      </c>
    </row>
    <row r="397" spans="1:18" x14ac:dyDescent="0.2">
      <c r="A397" s="1" t="s">
        <v>686</v>
      </c>
      <c r="B397" s="1" t="s">
        <v>686</v>
      </c>
      <c r="C397" s="1" t="s">
        <v>687</v>
      </c>
      <c r="D397" s="3">
        <v>6</v>
      </c>
      <c r="E397" s="3">
        <v>6</v>
      </c>
      <c r="F397" s="3">
        <v>6</v>
      </c>
      <c r="G397" s="3">
        <v>6</v>
      </c>
      <c r="H397" s="3">
        <v>6</v>
      </c>
      <c r="I397" s="3">
        <v>6</v>
      </c>
      <c r="J397" s="3">
        <v>6</v>
      </c>
      <c r="L397" s="5">
        <v>10</v>
      </c>
      <c r="N397" s="2">
        <f t="shared" si="25"/>
        <v>6</v>
      </c>
      <c r="O397" s="2">
        <f t="shared" si="26"/>
        <v>6</v>
      </c>
      <c r="P397" s="1" t="s">
        <v>4528</v>
      </c>
      <c r="Q397" s="6">
        <f t="shared" si="27"/>
        <v>6</v>
      </c>
      <c r="R397" s="6">
        <f t="shared" si="28"/>
        <v>6</v>
      </c>
    </row>
    <row r="398" spans="1:18" x14ac:dyDescent="0.2">
      <c r="A398" s="1" t="s">
        <v>688</v>
      </c>
      <c r="B398" s="1" t="s">
        <v>688</v>
      </c>
      <c r="C398" s="1" t="s">
        <v>689</v>
      </c>
      <c r="D398" s="3">
        <v>6</v>
      </c>
      <c r="E398" s="3">
        <v>6</v>
      </c>
      <c r="F398" s="3">
        <v>6</v>
      </c>
      <c r="G398" s="3">
        <v>6</v>
      </c>
      <c r="H398" s="3">
        <v>6</v>
      </c>
      <c r="I398" s="3">
        <v>6</v>
      </c>
      <c r="J398" s="3">
        <v>6</v>
      </c>
      <c r="L398" s="5">
        <v>0</v>
      </c>
      <c r="N398" s="2">
        <f t="shared" si="25"/>
        <v>6</v>
      </c>
      <c r="O398" s="2">
        <f t="shared" si="26"/>
        <v>6</v>
      </c>
      <c r="P398" s="1" t="s">
        <v>4528</v>
      </c>
      <c r="Q398" s="6">
        <f t="shared" si="27"/>
        <v>6</v>
      </c>
      <c r="R398" s="6">
        <f t="shared" si="28"/>
        <v>6</v>
      </c>
    </row>
    <row r="399" spans="1:18" x14ac:dyDescent="0.2">
      <c r="A399" s="1" t="s">
        <v>690</v>
      </c>
      <c r="B399" s="1" t="s">
        <v>690</v>
      </c>
      <c r="C399" s="1" t="s">
        <v>691</v>
      </c>
      <c r="D399" s="3">
        <v>6</v>
      </c>
      <c r="E399" s="3">
        <v>6</v>
      </c>
      <c r="F399" s="3">
        <v>6</v>
      </c>
      <c r="G399" s="3">
        <v>6</v>
      </c>
      <c r="H399" s="3">
        <v>6</v>
      </c>
      <c r="I399" s="3">
        <v>6</v>
      </c>
      <c r="J399" s="3">
        <v>6</v>
      </c>
      <c r="L399" s="5">
        <v>4</v>
      </c>
      <c r="N399" s="2">
        <f t="shared" si="25"/>
        <v>6</v>
      </c>
      <c r="O399" s="2">
        <f t="shared" si="26"/>
        <v>6</v>
      </c>
      <c r="P399" s="1" t="s">
        <v>4528</v>
      </c>
      <c r="Q399" s="6">
        <f t="shared" si="27"/>
        <v>6</v>
      </c>
      <c r="R399" s="6">
        <f t="shared" si="28"/>
        <v>6</v>
      </c>
    </row>
    <row r="400" spans="1:18" x14ac:dyDescent="0.2">
      <c r="A400" s="1" t="s">
        <v>692</v>
      </c>
      <c r="B400" s="1" t="s">
        <v>692</v>
      </c>
      <c r="C400" s="1" t="s">
        <v>693</v>
      </c>
      <c r="D400" s="3">
        <v>6</v>
      </c>
      <c r="E400" s="3">
        <v>6</v>
      </c>
      <c r="F400" s="3">
        <v>6</v>
      </c>
      <c r="G400" s="3">
        <v>6</v>
      </c>
      <c r="H400" s="3">
        <v>6</v>
      </c>
      <c r="I400" s="3">
        <v>6</v>
      </c>
      <c r="J400" s="3">
        <v>6</v>
      </c>
      <c r="L400" s="5">
        <v>10</v>
      </c>
      <c r="N400" s="2">
        <f t="shared" si="25"/>
        <v>6</v>
      </c>
      <c r="O400" s="2">
        <f t="shared" si="26"/>
        <v>6</v>
      </c>
      <c r="P400" s="1" t="s">
        <v>4528</v>
      </c>
      <c r="Q400" s="6">
        <f t="shared" si="27"/>
        <v>6</v>
      </c>
      <c r="R400" s="6">
        <f t="shared" si="28"/>
        <v>6</v>
      </c>
    </row>
    <row r="401" spans="1:18" x14ac:dyDescent="0.2">
      <c r="A401" s="1" t="s">
        <v>694</v>
      </c>
      <c r="B401" s="1" t="s">
        <v>694</v>
      </c>
      <c r="C401" s="1" t="s">
        <v>695</v>
      </c>
      <c r="D401" s="3">
        <v>6</v>
      </c>
      <c r="E401" s="3">
        <v>6</v>
      </c>
      <c r="F401" s="3">
        <v>6</v>
      </c>
      <c r="G401" s="3">
        <v>6</v>
      </c>
      <c r="H401" s="3">
        <v>6</v>
      </c>
      <c r="I401" s="3">
        <v>6</v>
      </c>
      <c r="J401" s="3">
        <v>6</v>
      </c>
      <c r="L401" s="5">
        <v>4</v>
      </c>
      <c r="N401" s="2">
        <f t="shared" si="25"/>
        <v>6</v>
      </c>
      <c r="O401" s="2">
        <f t="shared" si="26"/>
        <v>6</v>
      </c>
      <c r="P401" s="1" t="s">
        <v>4528</v>
      </c>
      <c r="Q401" s="6">
        <f t="shared" si="27"/>
        <v>6</v>
      </c>
      <c r="R401" s="6">
        <f t="shared" si="28"/>
        <v>6</v>
      </c>
    </row>
    <row r="402" spans="1:18" x14ac:dyDescent="0.2">
      <c r="A402" s="1" t="s">
        <v>698</v>
      </c>
      <c r="B402" s="1" t="s">
        <v>698</v>
      </c>
      <c r="C402" s="1" t="s">
        <v>699</v>
      </c>
      <c r="D402" s="3">
        <v>5</v>
      </c>
      <c r="E402" s="3">
        <v>5</v>
      </c>
      <c r="F402" s="3">
        <v>6</v>
      </c>
      <c r="G402" s="3">
        <v>6</v>
      </c>
      <c r="H402" s="3">
        <v>6</v>
      </c>
      <c r="I402" s="3">
        <v>6</v>
      </c>
      <c r="J402" s="3">
        <v>6</v>
      </c>
      <c r="L402" s="5">
        <v>0</v>
      </c>
      <c r="N402" s="2">
        <f t="shared" si="25"/>
        <v>6</v>
      </c>
      <c r="O402" s="2">
        <f t="shared" si="26"/>
        <v>6</v>
      </c>
      <c r="P402" s="1" t="s">
        <v>4528</v>
      </c>
      <c r="Q402" s="6">
        <f t="shared" si="27"/>
        <v>5</v>
      </c>
      <c r="R402" s="6">
        <f t="shared" si="28"/>
        <v>6</v>
      </c>
    </row>
    <row r="403" spans="1:18" x14ac:dyDescent="0.2">
      <c r="A403" s="1" t="s">
        <v>700</v>
      </c>
      <c r="B403" s="1" t="s">
        <v>700</v>
      </c>
      <c r="C403" s="1" t="s">
        <v>701</v>
      </c>
      <c r="D403" s="3">
        <v>6</v>
      </c>
      <c r="E403" s="3">
        <v>6</v>
      </c>
      <c r="F403" s="3">
        <v>6</v>
      </c>
      <c r="G403" s="3">
        <v>6</v>
      </c>
      <c r="H403" s="3">
        <v>6</v>
      </c>
      <c r="I403" s="3">
        <v>6</v>
      </c>
      <c r="J403" s="3">
        <v>7</v>
      </c>
      <c r="L403" s="5">
        <v>20</v>
      </c>
      <c r="N403" s="2">
        <f t="shared" si="25"/>
        <v>6</v>
      </c>
      <c r="O403" s="2">
        <f t="shared" si="26"/>
        <v>7</v>
      </c>
      <c r="P403" s="1" t="s">
        <v>4528</v>
      </c>
      <c r="Q403" s="6">
        <f t="shared" si="27"/>
        <v>6</v>
      </c>
      <c r="R403" s="6">
        <f t="shared" si="28"/>
        <v>7</v>
      </c>
    </row>
    <row r="404" spans="1:18" x14ac:dyDescent="0.2">
      <c r="A404" s="1" t="s">
        <v>706</v>
      </c>
      <c r="B404" s="1" t="s">
        <v>706</v>
      </c>
      <c r="C404" s="1" t="s">
        <v>707</v>
      </c>
      <c r="D404" s="3">
        <v>6</v>
      </c>
      <c r="E404" s="3">
        <v>6</v>
      </c>
      <c r="F404" s="3">
        <v>6</v>
      </c>
      <c r="G404" s="3">
        <v>6</v>
      </c>
      <c r="H404" s="3">
        <v>6</v>
      </c>
      <c r="I404" s="3">
        <v>6</v>
      </c>
      <c r="J404" s="3">
        <v>6</v>
      </c>
      <c r="L404" s="5">
        <v>4</v>
      </c>
      <c r="N404" s="2">
        <f t="shared" si="25"/>
        <v>6</v>
      </c>
      <c r="O404" s="2">
        <f t="shared" si="26"/>
        <v>6</v>
      </c>
      <c r="P404" s="1" t="s">
        <v>4528</v>
      </c>
      <c r="Q404" s="6">
        <f t="shared" si="27"/>
        <v>6</v>
      </c>
      <c r="R404" s="6">
        <f t="shared" si="28"/>
        <v>6</v>
      </c>
    </row>
    <row r="405" spans="1:18" x14ac:dyDescent="0.2">
      <c r="A405" s="1" t="s">
        <v>708</v>
      </c>
      <c r="B405" s="1" t="s">
        <v>708</v>
      </c>
      <c r="C405" s="1" t="s">
        <v>709</v>
      </c>
      <c r="D405" s="3">
        <v>6</v>
      </c>
      <c r="E405" s="3">
        <v>6</v>
      </c>
      <c r="F405" s="3">
        <v>6</v>
      </c>
      <c r="G405" s="3">
        <v>6</v>
      </c>
      <c r="H405" s="3">
        <v>6</v>
      </c>
      <c r="I405" s="3">
        <v>6</v>
      </c>
      <c r="J405" s="3">
        <v>6</v>
      </c>
      <c r="L405" s="5">
        <v>26</v>
      </c>
      <c r="N405" s="2">
        <f t="shared" si="25"/>
        <v>6</v>
      </c>
      <c r="O405" s="2">
        <f t="shared" si="26"/>
        <v>6</v>
      </c>
      <c r="P405" s="1" t="s">
        <v>4528</v>
      </c>
      <c r="Q405" s="6">
        <f t="shared" si="27"/>
        <v>6</v>
      </c>
      <c r="R405" s="6">
        <f t="shared" si="28"/>
        <v>6</v>
      </c>
    </row>
    <row r="406" spans="1:18" x14ac:dyDescent="0.2">
      <c r="A406" s="1" t="s">
        <v>710</v>
      </c>
      <c r="B406" s="1" t="s">
        <v>710</v>
      </c>
      <c r="C406" s="1" t="s">
        <v>711</v>
      </c>
      <c r="D406" s="3">
        <v>6</v>
      </c>
      <c r="E406" s="3">
        <v>6</v>
      </c>
      <c r="F406" s="3">
        <v>6</v>
      </c>
      <c r="G406" s="3">
        <v>6</v>
      </c>
      <c r="H406" s="3">
        <v>6</v>
      </c>
      <c r="I406" s="3">
        <v>6</v>
      </c>
      <c r="J406" s="3">
        <v>6</v>
      </c>
      <c r="L406" s="5">
        <v>0</v>
      </c>
      <c r="N406" s="2">
        <f t="shared" si="25"/>
        <v>6</v>
      </c>
      <c r="O406" s="2">
        <f t="shared" si="26"/>
        <v>6</v>
      </c>
      <c r="P406" s="1" t="s">
        <v>4528</v>
      </c>
      <c r="Q406" s="6">
        <f t="shared" si="27"/>
        <v>6</v>
      </c>
      <c r="R406" s="6">
        <f t="shared" si="28"/>
        <v>6</v>
      </c>
    </row>
    <row r="407" spans="1:18" x14ac:dyDescent="0.2">
      <c r="A407" s="1" t="s">
        <v>714</v>
      </c>
      <c r="B407" s="1" t="s">
        <v>714</v>
      </c>
      <c r="C407" s="1" t="s">
        <v>715</v>
      </c>
      <c r="D407" s="3">
        <v>6</v>
      </c>
      <c r="E407" s="3">
        <v>6</v>
      </c>
      <c r="F407" s="3">
        <v>6</v>
      </c>
      <c r="G407" s="3">
        <v>6</v>
      </c>
      <c r="H407" s="3">
        <v>6</v>
      </c>
      <c r="I407" s="3">
        <v>6</v>
      </c>
      <c r="J407" s="3">
        <v>6</v>
      </c>
      <c r="L407" s="5">
        <v>0</v>
      </c>
      <c r="N407" s="2">
        <f t="shared" si="25"/>
        <v>6</v>
      </c>
      <c r="O407" s="2">
        <f t="shared" si="26"/>
        <v>6</v>
      </c>
      <c r="P407" s="1" t="s">
        <v>4528</v>
      </c>
      <c r="Q407" s="6">
        <f t="shared" si="27"/>
        <v>6</v>
      </c>
      <c r="R407" s="6">
        <f t="shared" si="28"/>
        <v>6</v>
      </c>
    </row>
    <row r="408" spans="1:18" x14ac:dyDescent="0.2">
      <c r="A408" s="1" t="s">
        <v>722</v>
      </c>
      <c r="B408" s="1" t="s">
        <v>722</v>
      </c>
      <c r="C408" s="1" t="s">
        <v>723</v>
      </c>
      <c r="D408" s="3">
        <v>6</v>
      </c>
      <c r="E408" s="3">
        <v>6</v>
      </c>
      <c r="F408" s="3">
        <v>6</v>
      </c>
      <c r="G408" s="3">
        <v>6</v>
      </c>
      <c r="H408" s="3">
        <v>6</v>
      </c>
      <c r="I408" s="3">
        <v>6</v>
      </c>
      <c r="J408" s="3">
        <v>6</v>
      </c>
      <c r="L408" s="5">
        <v>0</v>
      </c>
      <c r="N408" s="2">
        <f t="shared" si="25"/>
        <v>6</v>
      </c>
      <c r="O408" s="2">
        <f t="shared" si="26"/>
        <v>6</v>
      </c>
      <c r="P408" s="1" t="s">
        <v>4528</v>
      </c>
      <c r="Q408" s="6">
        <f t="shared" si="27"/>
        <v>6</v>
      </c>
      <c r="R408" s="6">
        <f t="shared" si="28"/>
        <v>6</v>
      </c>
    </row>
    <row r="409" spans="1:18" x14ac:dyDescent="0.2">
      <c r="A409" s="1" t="s">
        <v>728</v>
      </c>
      <c r="B409" s="1" t="s">
        <v>728</v>
      </c>
      <c r="C409" s="1" t="s">
        <v>729</v>
      </c>
      <c r="D409" s="3">
        <v>6</v>
      </c>
      <c r="E409" s="3">
        <v>6</v>
      </c>
      <c r="F409" s="3">
        <v>6</v>
      </c>
      <c r="G409" s="3">
        <v>6</v>
      </c>
      <c r="H409" s="3">
        <v>6</v>
      </c>
      <c r="I409" s="3">
        <v>6</v>
      </c>
      <c r="J409" s="3">
        <v>6</v>
      </c>
      <c r="L409" s="5">
        <v>20</v>
      </c>
      <c r="N409" s="2">
        <f t="shared" si="25"/>
        <v>6</v>
      </c>
      <c r="O409" s="2">
        <f t="shared" si="26"/>
        <v>6</v>
      </c>
      <c r="P409" s="1" t="s">
        <v>4528</v>
      </c>
      <c r="Q409" s="6">
        <f t="shared" si="27"/>
        <v>6</v>
      </c>
      <c r="R409" s="6">
        <f t="shared" si="28"/>
        <v>6</v>
      </c>
    </row>
    <row r="410" spans="1:18" x14ac:dyDescent="0.2">
      <c r="A410" s="1" t="s">
        <v>730</v>
      </c>
      <c r="B410" s="1" t="s">
        <v>730</v>
      </c>
      <c r="C410" s="1" t="s">
        <v>731</v>
      </c>
      <c r="D410" s="3">
        <v>6</v>
      </c>
      <c r="E410" s="3">
        <v>6</v>
      </c>
      <c r="F410" s="3">
        <v>6</v>
      </c>
      <c r="G410" s="3">
        <v>6</v>
      </c>
      <c r="H410" s="3">
        <v>6</v>
      </c>
      <c r="I410" s="3">
        <v>6</v>
      </c>
      <c r="J410" s="3">
        <v>6</v>
      </c>
      <c r="L410" s="5">
        <v>0</v>
      </c>
      <c r="N410" s="2">
        <f t="shared" si="25"/>
        <v>6</v>
      </c>
      <c r="O410" s="2">
        <f t="shared" si="26"/>
        <v>6</v>
      </c>
      <c r="P410" s="1" t="s">
        <v>4528</v>
      </c>
      <c r="Q410" s="6">
        <f t="shared" si="27"/>
        <v>6</v>
      </c>
      <c r="R410" s="6">
        <f t="shared" si="28"/>
        <v>6</v>
      </c>
    </row>
    <row r="411" spans="1:18" x14ac:dyDescent="0.2">
      <c r="A411" s="1" t="s">
        <v>732</v>
      </c>
      <c r="B411" s="1" t="s">
        <v>732</v>
      </c>
      <c r="C411" s="1" t="s">
        <v>733</v>
      </c>
      <c r="D411" s="3">
        <v>6</v>
      </c>
      <c r="E411" s="3">
        <v>6</v>
      </c>
      <c r="F411" s="3">
        <v>6</v>
      </c>
      <c r="G411" s="3">
        <v>6</v>
      </c>
      <c r="H411" s="3">
        <v>6</v>
      </c>
      <c r="I411" s="3">
        <v>6</v>
      </c>
      <c r="J411" s="3">
        <v>6</v>
      </c>
      <c r="L411" s="5">
        <v>0</v>
      </c>
      <c r="N411" s="2">
        <f t="shared" si="25"/>
        <v>6</v>
      </c>
      <c r="O411" s="2">
        <f t="shared" si="26"/>
        <v>6</v>
      </c>
      <c r="P411" s="1" t="s">
        <v>4528</v>
      </c>
      <c r="Q411" s="6">
        <f t="shared" si="27"/>
        <v>6</v>
      </c>
      <c r="R411" s="6">
        <f t="shared" si="28"/>
        <v>6</v>
      </c>
    </row>
    <row r="412" spans="1:18" x14ac:dyDescent="0.2">
      <c r="A412" s="1" t="s">
        <v>734</v>
      </c>
      <c r="B412" s="1" t="s">
        <v>734</v>
      </c>
      <c r="C412" s="1" t="s">
        <v>735</v>
      </c>
      <c r="D412" s="3">
        <v>6</v>
      </c>
      <c r="E412" s="3">
        <v>6</v>
      </c>
      <c r="F412" s="3">
        <v>6</v>
      </c>
      <c r="G412" s="3">
        <v>6</v>
      </c>
      <c r="H412" s="3">
        <v>6</v>
      </c>
      <c r="I412" s="3">
        <v>6</v>
      </c>
      <c r="J412" s="3">
        <v>6</v>
      </c>
      <c r="L412" s="5">
        <v>0</v>
      </c>
      <c r="N412" s="2">
        <f t="shared" si="25"/>
        <v>6</v>
      </c>
      <c r="O412" s="2">
        <f t="shared" si="26"/>
        <v>6</v>
      </c>
      <c r="P412" s="1" t="s">
        <v>4528</v>
      </c>
      <c r="Q412" s="6">
        <f t="shared" si="27"/>
        <v>6</v>
      </c>
      <c r="R412" s="6">
        <f t="shared" si="28"/>
        <v>6</v>
      </c>
    </row>
    <row r="413" spans="1:18" x14ac:dyDescent="0.2">
      <c r="A413" s="1" t="s">
        <v>736</v>
      </c>
      <c r="B413" s="1" t="s">
        <v>736</v>
      </c>
      <c r="C413" s="1" t="s">
        <v>737</v>
      </c>
      <c r="D413" s="3">
        <v>6</v>
      </c>
      <c r="E413" s="3">
        <v>6</v>
      </c>
      <c r="F413" s="3">
        <v>6</v>
      </c>
      <c r="G413" s="3">
        <v>6</v>
      </c>
      <c r="H413" s="3">
        <v>6</v>
      </c>
      <c r="I413" s="3">
        <v>6</v>
      </c>
      <c r="J413" s="3">
        <v>6</v>
      </c>
      <c r="L413" s="5">
        <v>0</v>
      </c>
      <c r="N413" s="2">
        <f t="shared" si="25"/>
        <v>6</v>
      </c>
      <c r="O413" s="2">
        <f t="shared" si="26"/>
        <v>6</v>
      </c>
      <c r="P413" s="1" t="s">
        <v>4528</v>
      </c>
      <c r="Q413" s="6">
        <f t="shared" si="27"/>
        <v>6</v>
      </c>
      <c r="R413" s="6">
        <f t="shared" si="28"/>
        <v>6</v>
      </c>
    </row>
    <row r="414" spans="1:18" x14ac:dyDescent="0.2">
      <c r="A414" s="1" t="s">
        <v>738</v>
      </c>
      <c r="B414" s="1" t="s">
        <v>738</v>
      </c>
      <c r="C414" s="1" t="s">
        <v>739</v>
      </c>
      <c r="D414" s="3">
        <v>6</v>
      </c>
      <c r="E414" s="3">
        <v>6</v>
      </c>
      <c r="F414" s="3">
        <v>6</v>
      </c>
      <c r="G414" s="3">
        <v>6</v>
      </c>
      <c r="H414" s="3">
        <v>6</v>
      </c>
      <c r="I414" s="3">
        <v>6</v>
      </c>
      <c r="J414" s="3">
        <v>6</v>
      </c>
      <c r="L414" s="5">
        <v>10</v>
      </c>
      <c r="N414" s="2">
        <f t="shared" si="25"/>
        <v>6</v>
      </c>
      <c r="O414" s="2">
        <f t="shared" si="26"/>
        <v>6</v>
      </c>
      <c r="P414" s="1" t="s">
        <v>4528</v>
      </c>
      <c r="Q414" s="6">
        <f t="shared" si="27"/>
        <v>6</v>
      </c>
      <c r="R414" s="6">
        <f t="shared" si="28"/>
        <v>6</v>
      </c>
    </row>
    <row r="415" spans="1:18" x14ac:dyDescent="0.2">
      <c r="A415" s="1" t="s">
        <v>744</v>
      </c>
      <c r="B415" s="1" t="s">
        <v>744</v>
      </c>
      <c r="C415" s="1" t="s">
        <v>745</v>
      </c>
      <c r="D415" s="3">
        <v>6</v>
      </c>
      <c r="E415" s="3">
        <v>6</v>
      </c>
      <c r="F415" s="3">
        <v>6</v>
      </c>
      <c r="G415" s="3">
        <v>6</v>
      </c>
      <c r="H415" s="3">
        <v>6</v>
      </c>
      <c r="I415" s="3">
        <v>6</v>
      </c>
      <c r="J415" s="3">
        <v>6</v>
      </c>
      <c r="L415" s="5">
        <v>27</v>
      </c>
      <c r="N415" s="2">
        <f t="shared" si="25"/>
        <v>6</v>
      </c>
      <c r="O415" s="2">
        <f t="shared" si="26"/>
        <v>6</v>
      </c>
      <c r="P415" s="1" t="s">
        <v>4528</v>
      </c>
      <c r="Q415" s="6">
        <f t="shared" si="27"/>
        <v>6</v>
      </c>
      <c r="R415" s="6">
        <f t="shared" si="28"/>
        <v>6</v>
      </c>
    </row>
    <row r="416" spans="1:18" x14ac:dyDescent="0.2">
      <c r="A416" s="1" t="s">
        <v>748</v>
      </c>
      <c r="B416" s="1" t="s">
        <v>748</v>
      </c>
      <c r="C416" s="1" t="s">
        <v>749</v>
      </c>
      <c r="D416" s="3">
        <v>6</v>
      </c>
      <c r="E416" s="3">
        <v>6</v>
      </c>
      <c r="F416" s="3">
        <v>6</v>
      </c>
      <c r="G416" s="3">
        <v>6</v>
      </c>
      <c r="H416" s="3">
        <v>6</v>
      </c>
      <c r="I416" s="3">
        <v>6</v>
      </c>
      <c r="J416" s="3">
        <v>6</v>
      </c>
      <c r="L416" s="5">
        <v>27</v>
      </c>
      <c r="N416" s="2">
        <f t="shared" si="25"/>
        <v>6</v>
      </c>
      <c r="O416" s="2">
        <f t="shared" si="26"/>
        <v>6</v>
      </c>
      <c r="P416" s="1" t="s">
        <v>4528</v>
      </c>
      <c r="Q416" s="6">
        <f t="shared" si="27"/>
        <v>6</v>
      </c>
      <c r="R416" s="6">
        <f t="shared" si="28"/>
        <v>6</v>
      </c>
    </row>
    <row r="417" spans="1:18" x14ac:dyDescent="0.2">
      <c r="A417" s="1" t="s">
        <v>750</v>
      </c>
      <c r="B417" s="1" t="s">
        <v>750</v>
      </c>
      <c r="C417" s="1" t="s">
        <v>751</v>
      </c>
      <c r="D417" s="3">
        <v>6</v>
      </c>
      <c r="E417" s="3">
        <v>6</v>
      </c>
      <c r="F417" s="3">
        <v>6</v>
      </c>
      <c r="G417" s="3">
        <v>6</v>
      </c>
      <c r="H417" s="3">
        <v>6</v>
      </c>
      <c r="I417" s="3">
        <v>6</v>
      </c>
      <c r="J417" s="3">
        <v>6</v>
      </c>
      <c r="L417" s="5">
        <v>40</v>
      </c>
      <c r="N417" s="2">
        <f t="shared" si="25"/>
        <v>6</v>
      </c>
      <c r="O417" s="2">
        <f t="shared" si="26"/>
        <v>6</v>
      </c>
      <c r="P417" s="1" t="s">
        <v>4528</v>
      </c>
      <c r="Q417" s="6">
        <f t="shared" si="27"/>
        <v>6</v>
      </c>
      <c r="R417" s="6">
        <f t="shared" si="28"/>
        <v>6</v>
      </c>
    </row>
    <row r="418" spans="1:18" x14ac:dyDescent="0.2">
      <c r="A418" s="1" t="s">
        <v>752</v>
      </c>
      <c r="B418" s="1" t="s">
        <v>752</v>
      </c>
      <c r="C418" s="1" t="s">
        <v>753</v>
      </c>
      <c r="D418" s="3">
        <v>6</v>
      </c>
      <c r="E418" s="3">
        <v>6</v>
      </c>
      <c r="F418" s="3">
        <v>6</v>
      </c>
      <c r="G418" s="3">
        <v>6</v>
      </c>
      <c r="H418" s="3">
        <v>6</v>
      </c>
      <c r="I418" s="3">
        <v>6</v>
      </c>
      <c r="J418" s="3">
        <v>6</v>
      </c>
      <c r="L418" s="5">
        <v>131</v>
      </c>
      <c r="N418" s="2">
        <f t="shared" si="25"/>
        <v>6</v>
      </c>
      <c r="O418" s="2">
        <f t="shared" si="26"/>
        <v>6</v>
      </c>
      <c r="P418" s="1" t="s">
        <v>4528</v>
      </c>
      <c r="Q418" s="6">
        <f t="shared" si="27"/>
        <v>6</v>
      </c>
      <c r="R418" s="6">
        <f t="shared" si="28"/>
        <v>13</v>
      </c>
    </row>
    <row r="419" spans="1:18" x14ac:dyDescent="0.2">
      <c r="A419" s="1" t="s">
        <v>756</v>
      </c>
      <c r="B419" s="1" t="s">
        <v>756</v>
      </c>
      <c r="C419" s="1" t="s">
        <v>757</v>
      </c>
      <c r="D419" s="3">
        <v>6</v>
      </c>
      <c r="E419" s="3">
        <v>6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L419" s="5">
        <v>0</v>
      </c>
      <c r="N419" s="2">
        <f t="shared" si="25"/>
        <v>6</v>
      </c>
      <c r="O419" s="2">
        <f t="shared" si="26"/>
        <v>0</v>
      </c>
      <c r="P419" s="1" t="s">
        <v>4528</v>
      </c>
      <c r="Q419" s="6">
        <f t="shared" si="27"/>
        <v>6</v>
      </c>
      <c r="R419" s="6">
        <f t="shared" si="28"/>
        <v>0</v>
      </c>
    </row>
    <row r="420" spans="1:18" x14ac:dyDescent="0.2">
      <c r="A420" s="1" t="s">
        <v>758</v>
      </c>
      <c r="B420" s="1" t="s">
        <v>758</v>
      </c>
      <c r="C420" s="1" t="s">
        <v>759</v>
      </c>
      <c r="D420" s="3">
        <v>6</v>
      </c>
      <c r="E420" s="3">
        <v>6</v>
      </c>
      <c r="F420" s="3">
        <v>6</v>
      </c>
      <c r="G420" s="3">
        <v>6</v>
      </c>
      <c r="H420" s="3">
        <v>6</v>
      </c>
      <c r="I420" s="3">
        <v>6</v>
      </c>
      <c r="J420" s="3">
        <v>6</v>
      </c>
      <c r="L420" s="5">
        <v>0</v>
      </c>
      <c r="N420" s="2">
        <f t="shared" si="25"/>
        <v>6</v>
      </c>
      <c r="O420" s="2">
        <f t="shared" si="26"/>
        <v>6</v>
      </c>
      <c r="P420" s="1" t="s">
        <v>4528</v>
      </c>
      <c r="Q420" s="6">
        <f t="shared" si="27"/>
        <v>6</v>
      </c>
      <c r="R420" s="6">
        <f t="shared" si="28"/>
        <v>6</v>
      </c>
    </row>
    <row r="421" spans="1:18" x14ac:dyDescent="0.2">
      <c r="A421" s="1" t="s">
        <v>760</v>
      </c>
      <c r="B421" s="1" t="s">
        <v>760</v>
      </c>
      <c r="C421" s="1" t="s">
        <v>761</v>
      </c>
      <c r="D421" s="3">
        <v>6</v>
      </c>
      <c r="E421" s="3">
        <v>6</v>
      </c>
      <c r="F421" s="3">
        <v>6</v>
      </c>
      <c r="G421" s="3">
        <v>6</v>
      </c>
      <c r="H421" s="3">
        <v>6</v>
      </c>
      <c r="I421" s="3">
        <v>6</v>
      </c>
      <c r="J421" s="3">
        <v>6</v>
      </c>
      <c r="L421" s="5">
        <v>10</v>
      </c>
      <c r="N421" s="2">
        <f t="shared" si="25"/>
        <v>6</v>
      </c>
      <c r="O421" s="2">
        <f t="shared" si="26"/>
        <v>6</v>
      </c>
      <c r="P421" s="1" t="s">
        <v>4528</v>
      </c>
      <c r="Q421" s="6">
        <f t="shared" si="27"/>
        <v>6</v>
      </c>
      <c r="R421" s="6">
        <f t="shared" si="28"/>
        <v>6</v>
      </c>
    </row>
    <row r="422" spans="1:18" x14ac:dyDescent="0.2">
      <c r="A422" s="1" t="s">
        <v>762</v>
      </c>
      <c r="B422" s="1" t="s">
        <v>762</v>
      </c>
      <c r="C422" s="1" t="s">
        <v>763</v>
      </c>
      <c r="D422" s="3">
        <v>6</v>
      </c>
      <c r="E422" s="3">
        <v>6</v>
      </c>
      <c r="F422" s="3">
        <v>6</v>
      </c>
      <c r="G422" s="3">
        <v>6</v>
      </c>
      <c r="H422" s="3">
        <v>6</v>
      </c>
      <c r="I422" s="3">
        <v>6</v>
      </c>
      <c r="J422" s="3">
        <v>6</v>
      </c>
      <c r="L422" s="5">
        <v>163</v>
      </c>
      <c r="N422" s="2">
        <f t="shared" si="25"/>
        <v>6</v>
      </c>
      <c r="O422" s="2">
        <f t="shared" si="26"/>
        <v>6</v>
      </c>
      <c r="P422" s="1" t="s">
        <v>4528</v>
      </c>
      <c r="Q422" s="6">
        <f t="shared" si="27"/>
        <v>6</v>
      </c>
      <c r="R422" s="6">
        <f t="shared" si="28"/>
        <v>13</v>
      </c>
    </row>
    <row r="423" spans="1:18" x14ac:dyDescent="0.2">
      <c r="A423" s="1" t="s">
        <v>766</v>
      </c>
      <c r="B423" s="1" t="s">
        <v>766</v>
      </c>
      <c r="C423" s="1" t="s">
        <v>767</v>
      </c>
      <c r="D423" s="3">
        <v>6</v>
      </c>
      <c r="E423" s="3">
        <v>6</v>
      </c>
      <c r="F423" s="3">
        <v>6</v>
      </c>
      <c r="G423" s="3">
        <v>6</v>
      </c>
      <c r="H423" s="3">
        <v>6</v>
      </c>
      <c r="I423" s="3">
        <v>6</v>
      </c>
      <c r="J423" s="3">
        <v>6</v>
      </c>
      <c r="L423" s="5">
        <v>20</v>
      </c>
      <c r="N423" s="2">
        <f t="shared" si="25"/>
        <v>6</v>
      </c>
      <c r="O423" s="2">
        <f t="shared" si="26"/>
        <v>6</v>
      </c>
      <c r="P423" s="1" t="s">
        <v>4528</v>
      </c>
      <c r="Q423" s="6">
        <f t="shared" si="27"/>
        <v>6</v>
      </c>
      <c r="R423" s="6">
        <f t="shared" si="28"/>
        <v>6</v>
      </c>
    </row>
    <row r="424" spans="1:18" x14ac:dyDescent="0.2">
      <c r="A424" s="1" t="s">
        <v>768</v>
      </c>
      <c r="B424" s="1" t="s">
        <v>768</v>
      </c>
      <c r="C424" s="1" t="s">
        <v>769</v>
      </c>
      <c r="D424" s="3">
        <v>6</v>
      </c>
      <c r="E424" s="3">
        <v>6</v>
      </c>
      <c r="F424" s="3">
        <v>6</v>
      </c>
      <c r="G424" s="3">
        <v>6</v>
      </c>
      <c r="H424" s="3">
        <v>6</v>
      </c>
      <c r="I424" s="3">
        <v>6</v>
      </c>
      <c r="J424" s="3">
        <v>6</v>
      </c>
      <c r="L424" s="5">
        <v>0</v>
      </c>
      <c r="N424" s="2">
        <f t="shared" si="25"/>
        <v>6</v>
      </c>
      <c r="O424" s="2">
        <f t="shared" si="26"/>
        <v>6</v>
      </c>
      <c r="P424" s="1" t="s">
        <v>4528</v>
      </c>
      <c r="Q424" s="6">
        <f t="shared" si="27"/>
        <v>6</v>
      </c>
      <c r="R424" s="6">
        <f t="shared" si="28"/>
        <v>6</v>
      </c>
    </row>
    <row r="425" spans="1:18" x14ac:dyDescent="0.2">
      <c r="A425" s="1" t="s">
        <v>770</v>
      </c>
      <c r="B425" s="1" t="s">
        <v>770</v>
      </c>
      <c r="C425" s="1" t="s">
        <v>771</v>
      </c>
      <c r="D425" s="3">
        <v>6</v>
      </c>
      <c r="E425" s="3">
        <v>6</v>
      </c>
      <c r="F425" s="3">
        <v>6</v>
      </c>
      <c r="G425" s="3">
        <v>6</v>
      </c>
      <c r="H425" s="3">
        <v>7</v>
      </c>
      <c r="I425" s="3">
        <v>8</v>
      </c>
      <c r="J425" s="3">
        <v>10</v>
      </c>
      <c r="L425" s="5">
        <v>65</v>
      </c>
      <c r="N425" s="2">
        <f t="shared" si="25"/>
        <v>6</v>
      </c>
      <c r="O425" s="2">
        <f t="shared" si="26"/>
        <v>10</v>
      </c>
      <c r="P425" s="1" t="s">
        <v>4528</v>
      </c>
      <c r="Q425" s="6">
        <f t="shared" si="27"/>
        <v>6</v>
      </c>
      <c r="R425" s="6">
        <f t="shared" si="28"/>
        <v>10</v>
      </c>
    </row>
    <row r="426" spans="1:18" x14ac:dyDescent="0.2">
      <c r="A426" s="1" t="s">
        <v>774</v>
      </c>
      <c r="B426" s="1" t="s">
        <v>774</v>
      </c>
      <c r="C426" s="1" t="s">
        <v>775</v>
      </c>
      <c r="D426" s="3">
        <v>6</v>
      </c>
      <c r="E426" s="3">
        <v>6</v>
      </c>
      <c r="F426" s="3">
        <v>6</v>
      </c>
      <c r="G426" s="3">
        <v>6</v>
      </c>
      <c r="H426" s="3">
        <v>6</v>
      </c>
      <c r="I426" s="3">
        <v>6</v>
      </c>
      <c r="J426" s="3">
        <v>6</v>
      </c>
      <c r="L426" s="5">
        <v>40</v>
      </c>
      <c r="N426" s="2">
        <f t="shared" si="25"/>
        <v>6</v>
      </c>
      <c r="O426" s="2">
        <f t="shared" si="26"/>
        <v>6</v>
      </c>
      <c r="P426" s="1" t="s">
        <v>4528</v>
      </c>
      <c r="Q426" s="6">
        <f t="shared" si="27"/>
        <v>6</v>
      </c>
      <c r="R426" s="6">
        <f t="shared" si="28"/>
        <v>6</v>
      </c>
    </row>
    <row r="427" spans="1:18" x14ac:dyDescent="0.2">
      <c r="A427" s="1" t="s">
        <v>776</v>
      </c>
      <c r="B427" s="1" t="s">
        <v>776</v>
      </c>
      <c r="C427" s="1" t="s">
        <v>777</v>
      </c>
      <c r="D427" s="3">
        <v>6</v>
      </c>
      <c r="E427" s="3">
        <v>6</v>
      </c>
      <c r="F427" s="3">
        <v>6</v>
      </c>
      <c r="G427" s="3">
        <v>6</v>
      </c>
      <c r="H427" s="3">
        <v>6</v>
      </c>
      <c r="I427" s="3">
        <v>6</v>
      </c>
      <c r="J427" s="3">
        <v>6</v>
      </c>
      <c r="L427" s="5">
        <v>0</v>
      </c>
      <c r="N427" s="2">
        <f t="shared" si="25"/>
        <v>6</v>
      </c>
      <c r="O427" s="2">
        <f t="shared" si="26"/>
        <v>6</v>
      </c>
      <c r="P427" s="1" t="s">
        <v>4528</v>
      </c>
      <c r="Q427" s="6">
        <f t="shared" si="27"/>
        <v>6</v>
      </c>
      <c r="R427" s="6">
        <f t="shared" si="28"/>
        <v>6</v>
      </c>
    </row>
    <row r="428" spans="1:18" x14ac:dyDescent="0.2">
      <c r="A428" s="1" t="s">
        <v>778</v>
      </c>
      <c r="B428" s="1" t="s">
        <v>778</v>
      </c>
      <c r="C428" s="1" t="s">
        <v>779</v>
      </c>
      <c r="D428" s="3">
        <v>6</v>
      </c>
      <c r="E428" s="3">
        <v>6</v>
      </c>
      <c r="F428" s="3">
        <v>6</v>
      </c>
      <c r="G428" s="3">
        <v>6</v>
      </c>
      <c r="H428" s="3">
        <v>6</v>
      </c>
      <c r="I428" s="3">
        <v>6</v>
      </c>
      <c r="J428" s="3">
        <v>6</v>
      </c>
      <c r="L428" s="5">
        <v>4</v>
      </c>
      <c r="N428" s="2">
        <f t="shared" si="25"/>
        <v>6</v>
      </c>
      <c r="O428" s="2">
        <f t="shared" si="26"/>
        <v>6</v>
      </c>
      <c r="P428" s="1" t="s">
        <v>4528</v>
      </c>
      <c r="Q428" s="6">
        <f t="shared" si="27"/>
        <v>6</v>
      </c>
      <c r="R428" s="6">
        <f t="shared" si="28"/>
        <v>6</v>
      </c>
    </row>
    <row r="429" spans="1:18" x14ac:dyDescent="0.2">
      <c r="A429" s="1" t="s">
        <v>782</v>
      </c>
      <c r="B429" s="1" t="s">
        <v>782</v>
      </c>
      <c r="C429" s="1" t="s">
        <v>783</v>
      </c>
      <c r="D429" s="3">
        <v>6</v>
      </c>
      <c r="E429" s="3">
        <v>6</v>
      </c>
      <c r="F429" s="3">
        <v>6</v>
      </c>
      <c r="G429" s="3">
        <v>6</v>
      </c>
      <c r="H429" s="3">
        <v>6</v>
      </c>
      <c r="I429" s="3">
        <v>6</v>
      </c>
      <c r="J429" s="3">
        <v>6</v>
      </c>
      <c r="L429" s="5">
        <v>10</v>
      </c>
      <c r="N429" s="2">
        <f t="shared" si="25"/>
        <v>6</v>
      </c>
      <c r="O429" s="2">
        <f t="shared" si="26"/>
        <v>6</v>
      </c>
      <c r="P429" s="1" t="s">
        <v>4528</v>
      </c>
      <c r="Q429" s="6">
        <f t="shared" si="27"/>
        <v>6</v>
      </c>
      <c r="R429" s="6">
        <f t="shared" si="28"/>
        <v>6</v>
      </c>
    </row>
    <row r="430" spans="1:18" x14ac:dyDescent="0.2">
      <c r="A430" s="1" t="s">
        <v>784</v>
      </c>
      <c r="B430" s="1" t="s">
        <v>784</v>
      </c>
      <c r="C430" s="1" t="s">
        <v>785</v>
      </c>
      <c r="D430" s="3">
        <v>6</v>
      </c>
      <c r="E430" s="3">
        <v>6</v>
      </c>
      <c r="F430" s="3">
        <v>6</v>
      </c>
      <c r="G430" s="3">
        <v>6</v>
      </c>
      <c r="H430" s="3">
        <v>6</v>
      </c>
      <c r="I430" s="3">
        <v>6</v>
      </c>
      <c r="J430" s="3">
        <v>6</v>
      </c>
      <c r="L430" s="5">
        <v>32</v>
      </c>
      <c r="N430" s="2">
        <f t="shared" si="25"/>
        <v>6</v>
      </c>
      <c r="O430" s="2">
        <f t="shared" si="26"/>
        <v>6</v>
      </c>
      <c r="P430" s="1" t="s">
        <v>4528</v>
      </c>
      <c r="Q430" s="6">
        <f t="shared" si="27"/>
        <v>6</v>
      </c>
      <c r="R430" s="6">
        <f t="shared" si="28"/>
        <v>6</v>
      </c>
    </row>
    <row r="431" spans="1:18" x14ac:dyDescent="0.2">
      <c r="A431" s="1" t="s">
        <v>786</v>
      </c>
      <c r="B431" s="1" t="s">
        <v>786</v>
      </c>
      <c r="C431" s="1" t="s">
        <v>787</v>
      </c>
      <c r="D431" s="3">
        <v>6</v>
      </c>
      <c r="E431" s="3">
        <v>6</v>
      </c>
      <c r="F431" s="3">
        <v>6</v>
      </c>
      <c r="G431" s="3">
        <v>6</v>
      </c>
      <c r="H431" s="3">
        <v>6</v>
      </c>
      <c r="I431" s="3">
        <v>6</v>
      </c>
      <c r="J431" s="3">
        <v>6</v>
      </c>
      <c r="L431" s="5">
        <v>0</v>
      </c>
      <c r="N431" s="2">
        <f t="shared" si="25"/>
        <v>6</v>
      </c>
      <c r="O431" s="2">
        <f t="shared" si="26"/>
        <v>6</v>
      </c>
      <c r="P431" s="1" t="s">
        <v>4528</v>
      </c>
      <c r="Q431" s="6">
        <f t="shared" si="27"/>
        <v>6</v>
      </c>
      <c r="R431" s="6">
        <f t="shared" si="28"/>
        <v>6</v>
      </c>
    </row>
    <row r="432" spans="1:18" x14ac:dyDescent="0.2">
      <c r="A432" s="1" t="s">
        <v>788</v>
      </c>
      <c r="B432" s="1" t="s">
        <v>788</v>
      </c>
      <c r="C432" s="1" t="s">
        <v>789</v>
      </c>
      <c r="D432" s="3">
        <v>6</v>
      </c>
      <c r="E432" s="3">
        <v>6</v>
      </c>
      <c r="F432" s="3">
        <v>6</v>
      </c>
      <c r="G432" s="3">
        <v>6</v>
      </c>
      <c r="H432" s="3">
        <v>6</v>
      </c>
      <c r="I432" s="3">
        <v>6</v>
      </c>
      <c r="J432" s="3">
        <v>6</v>
      </c>
      <c r="L432" s="5">
        <v>0</v>
      </c>
      <c r="N432" s="2">
        <f t="shared" si="25"/>
        <v>6</v>
      </c>
      <c r="O432" s="2">
        <f t="shared" si="26"/>
        <v>6</v>
      </c>
      <c r="P432" s="1" t="s">
        <v>4528</v>
      </c>
      <c r="Q432" s="6">
        <f t="shared" si="27"/>
        <v>6</v>
      </c>
      <c r="R432" s="6">
        <f t="shared" si="28"/>
        <v>6</v>
      </c>
    </row>
    <row r="433" spans="1:18" x14ac:dyDescent="0.2">
      <c r="A433" s="1" t="s">
        <v>792</v>
      </c>
      <c r="B433" s="1" t="s">
        <v>792</v>
      </c>
      <c r="C433" s="1" t="s">
        <v>793</v>
      </c>
      <c r="D433" s="3">
        <v>6</v>
      </c>
      <c r="E433" s="3">
        <v>6</v>
      </c>
      <c r="F433" s="3">
        <v>6</v>
      </c>
      <c r="G433" s="3">
        <v>6</v>
      </c>
      <c r="H433" s="3">
        <v>6</v>
      </c>
      <c r="I433" s="3">
        <v>6</v>
      </c>
      <c r="J433" s="3">
        <v>6</v>
      </c>
      <c r="L433" s="5">
        <v>50</v>
      </c>
      <c r="N433" s="2">
        <f t="shared" si="25"/>
        <v>6</v>
      </c>
      <c r="O433" s="2">
        <f t="shared" si="26"/>
        <v>6</v>
      </c>
      <c r="P433" s="1" t="s">
        <v>4528</v>
      </c>
      <c r="Q433" s="6">
        <f t="shared" si="27"/>
        <v>6</v>
      </c>
      <c r="R433" s="6">
        <f t="shared" si="28"/>
        <v>6</v>
      </c>
    </row>
    <row r="434" spans="1:18" x14ac:dyDescent="0.2">
      <c r="A434" s="1" t="s">
        <v>794</v>
      </c>
      <c r="B434" s="1" t="s">
        <v>794</v>
      </c>
      <c r="C434" s="1" t="s">
        <v>795</v>
      </c>
      <c r="D434" s="3">
        <v>6</v>
      </c>
      <c r="E434" s="3">
        <v>6</v>
      </c>
      <c r="F434" s="3">
        <v>6</v>
      </c>
      <c r="G434" s="3">
        <v>6</v>
      </c>
      <c r="H434" s="3">
        <v>6</v>
      </c>
      <c r="I434" s="3">
        <v>6</v>
      </c>
      <c r="J434" s="3">
        <v>6</v>
      </c>
      <c r="L434" s="5">
        <v>50</v>
      </c>
      <c r="N434" s="2">
        <f t="shared" si="25"/>
        <v>6</v>
      </c>
      <c r="O434" s="2">
        <f t="shared" si="26"/>
        <v>6</v>
      </c>
      <c r="P434" s="1" t="s">
        <v>4528</v>
      </c>
      <c r="Q434" s="6">
        <f t="shared" si="27"/>
        <v>6</v>
      </c>
      <c r="R434" s="6">
        <f t="shared" si="28"/>
        <v>6</v>
      </c>
    </row>
    <row r="435" spans="1:18" x14ac:dyDescent="0.2">
      <c r="A435" s="1" t="s">
        <v>796</v>
      </c>
      <c r="B435" s="1" t="s">
        <v>796</v>
      </c>
      <c r="C435" s="1" t="s">
        <v>797</v>
      </c>
      <c r="D435" s="3">
        <v>5</v>
      </c>
      <c r="E435" s="3">
        <v>6</v>
      </c>
      <c r="F435" s="3">
        <v>6</v>
      </c>
      <c r="G435" s="3">
        <v>6</v>
      </c>
      <c r="H435" s="3">
        <v>6</v>
      </c>
      <c r="I435" s="3">
        <v>6</v>
      </c>
      <c r="J435" s="3">
        <v>6</v>
      </c>
      <c r="L435" s="5">
        <v>28</v>
      </c>
      <c r="N435" s="2">
        <f t="shared" si="25"/>
        <v>6</v>
      </c>
      <c r="O435" s="2">
        <f t="shared" si="26"/>
        <v>6</v>
      </c>
      <c r="P435" s="1" t="s">
        <v>4528</v>
      </c>
      <c r="Q435" s="6">
        <f t="shared" si="27"/>
        <v>5</v>
      </c>
      <c r="R435" s="6">
        <f t="shared" si="28"/>
        <v>6</v>
      </c>
    </row>
    <row r="436" spans="1:18" x14ac:dyDescent="0.2">
      <c r="A436" s="1" t="s">
        <v>798</v>
      </c>
      <c r="B436" s="1" t="s">
        <v>798</v>
      </c>
      <c r="C436" s="1" t="s">
        <v>799</v>
      </c>
      <c r="D436" s="3">
        <v>6</v>
      </c>
      <c r="E436" s="3">
        <v>6</v>
      </c>
      <c r="F436" s="3">
        <v>6</v>
      </c>
      <c r="G436" s="3">
        <v>6</v>
      </c>
      <c r="H436" s="3">
        <v>6</v>
      </c>
      <c r="I436" s="3">
        <v>6</v>
      </c>
      <c r="J436" s="3">
        <v>6</v>
      </c>
      <c r="L436" s="5">
        <v>10</v>
      </c>
      <c r="N436" s="2">
        <f t="shared" si="25"/>
        <v>6</v>
      </c>
      <c r="O436" s="2">
        <f t="shared" si="26"/>
        <v>6</v>
      </c>
      <c r="P436" s="1" t="s">
        <v>4528</v>
      </c>
      <c r="Q436" s="6">
        <f t="shared" si="27"/>
        <v>6</v>
      </c>
      <c r="R436" s="6">
        <f t="shared" si="28"/>
        <v>6</v>
      </c>
    </row>
    <row r="437" spans="1:18" x14ac:dyDescent="0.2">
      <c r="A437" s="1" t="s">
        <v>800</v>
      </c>
      <c r="B437" s="1" t="s">
        <v>800</v>
      </c>
      <c r="C437" s="1" t="s">
        <v>801</v>
      </c>
      <c r="D437" s="3">
        <v>6</v>
      </c>
      <c r="E437" s="3">
        <v>6</v>
      </c>
      <c r="F437" s="3">
        <v>6</v>
      </c>
      <c r="G437" s="3">
        <v>6</v>
      </c>
      <c r="H437" s="3">
        <v>6</v>
      </c>
      <c r="I437" s="3">
        <v>6</v>
      </c>
      <c r="J437" s="3">
        <v>6</v>
      </c>
      <c r="L437" s="5">
        <v>3</v>
      </c>
      <c r="N437" s="2">
        <f t="shared" si="25"/>
        <v>6</v>
      </c>
      <c r="O437" s="2">
        <f t="shared" si="26"/>
        <v>6</v>
      </c>
      <c r="P437" s="1" t="s">
        <v>4528</v>
      </c>
      <c r="Q437" s="6">
        <f t="shared" si="27"/>
        <v>6</v>
      </c>
      <c r="R437" s="6">
        <f t="shared" si="28"/>
        <v>6</v>
      </c>
    </row>
    <row r="438" spans="1:18" x14ac:dyDescent="0.2">
      <c r="A438" s="1" t="s">
        <v>802</v>
      </c>
      <c r="B438" s="1" t="s">
        <v>802</v>
      </c>
      <c r="C438" s="1" t="s">
        <v>803</v>
      </c>
      <c r="D438" s="3">
        <v>6</v>
      </c>
      <c r="E438" s="3">
        <v>6</v>
      </c>
      <c r="F438" s="3">
        <v>6</v>
      </c>
      <c r="G438" s="3">
        <v>6</v>
      </c>
      <c r="H438" s="3">
        <v>6</v>
      </c>
      <c r="I438" s="3">
        <v>6</v>
      </c>
      <c r="J438" s="3">
        <v>6</v>
      </c>
      <c r="L438" s="5">
        <v>0</v>
      </c>
      <c r="N438" s="2">
        <f t="shared" si="25"/>
        <v>6</v>
      </c>
      <c r="O438" s="2">
        <f t="shared" si="26"/>
        <v>6</v>
      </c>
      <c r="P438" s="1" t="s">
        <v>4528</v>
      </c>
      <c r="Q438" s="6">
        <f t="shared" si="27"/>
        <v>6</v>
      </c>
      <c r="R438" s="6">
        <f t="shared" si="28"/>
        <v>6</v>
      </c>
    </row>
    <row r="439" spans="1:18" x14ac:dyDescent="0.2">
      <c r="A439" s="1" t="s">
        <v>804</v>
      </c>
      <c r="B439" s="1" t="s">
        <v>804</v>
      </c>
      <c r="C439" s="1" t="s">
        <v>805</v>
      </c>
      <c r="D439" s="3">
        <v>6</v>
      </c>
      <c r="E439" s="3">
        <v>6</v>
      </c>
      <c r="F439" s="3">
        <v>6</v>
      </c>
      <c r="G439" s="3">
        <v>6</v>
      </c>
      <c r="H439" s="3">
        <v>6</v>
      </c>
      <c r="I439" s="3">
        <v>6</v>
      </c>
      <c r="J439" s="3">
        <v>6</v>
      </c>
      <c r="L439" s="5">
        <v>4</v>
      </c>
      <c r="N439" s="2">
        <f t="shared" si="25"/>
        <v>6</v>
      </c>
      <c r="O439" s="2">
        <f t="shared" si="26"/>
        <v>6</v>
      </c>
      <c r="P439" s="1" t="s">
        <v>4528</v>
      </c>
      <c r="Q439" s="6">
        <f t="shared" si="27"/>
        <v>6</v>
      </c>
      <c r="R439" s="6">
        <f t="shared" si="28"/>
        <v>6</v>
      </c>
    </row>
    <row r="440" spans="1:18" x14ac:dyDescent="0.2">
      <c r="A440" s="1" t="s">
        <v>806</v>
      </c>
      <c r="B440" s="1" t="s">
        <v>806</v>
      </c>
      <c r="C440" s="1" t="s">
        <v>807</v>
      </c>
      <c r="D440" s="3">
        <v>6</v>
      </c>
      <c r="E440" s="3">
        <v>6</v>
      </c>
      <c r="F440" s="3">
        <v>6</v>
      </c>
      <c r="G440" s="3">
        <v>0</v>
      </c>
      <c r="H440" s="3">
        <v>0</v>
      </c>
      <c r="I440" s="3">
        <v>0</v>
      </c>
      <c r="J440" s="3">
        <v>0</v>
      </c>
      <c r="L440" s="5">
        <v>0</v>
      </c>
      <c r="N440" s="2">
        <f t="shared" si="25"/>
        <v>6</v>
      </c>
      <c r="O440" s="2">
        <f t="shared" si="26"/>
        <v>0</v>
      </c>
      <c r="P440" s="1" t="s">
        <v>4528</v>
      </c>
      <c r="Q440" s="6">
        <f t="shared" si="27"/>
        <v>6</v>
      </c>
      <c r="R440" s="6">
        <f t="shared" si="28"/>
        <v>0</v>
      </c>
    </row>
    <row r="441" spans="1:18" x14ac:dyDescent="0.2">
      <c r="A441" s="1" t="s">
        <v>808</v>
      </c>
      <c r="B441" s="1" t="s">
        <v>808</v>
      </c>
      <c r="C441" s="1" t="s">
        <v>809</v>
      </c>
      <c r="D441" s="3">
        <v>6</v>
      </c>
      <c r="E441" s="3">
        <v>6</v>
      </c>
      <c r="F441" s="3">
        <v>6</v>
      </c>
      <c r="G441" s="3">
        <v>6</v>
      </c>
      <c r="H441" s="3">
        <v>6</v>
      </c>
      <c r="I441" s="3">
        <v>6</v>
      </c>
      <c r="J441" s="3">
        <v>6</v>
      </c>
      <c r="L441" s="5">
        <v>0</v>
      </c>
      <c r="N441" s="2">
        <f t="shared" si="25"/>
        <v>6</v>
      </c>
      <c r="O441" s="2">
        <f t="shared" si="26"/>
        <v>6</v>
      </c>
      <c r="P441" s="1" t="s">
        <v>4528</v>
      </c>
      <c r="Q441" s="6">
        <f t="shared" si="27"/>
        <v>6</v>
      </c>
      <c r="R441" s="6">
        <f t="shared" si="28"/>
        <v>6</v>
      </c>
    </row>
    <row r="442" spans="1:18" x14ac:dyDescent="0.2">
      <c r="A442" s="1" t="s">
        <v>810</v>
      </c>
      <c r="B442" s="1" t="s">
        <v>810</v>
      </c>
      <c r="C442" s="1" t="s">
        <v>811</v>
      </c>
      <c r="D442" s="3">
        <v>6</v>
      </c>
      <c r="E442" s="3">
        <v>6</v>
      </c>
      <c r="F442" s="3">
        <v>6</v>
      </c>
      <c r="G442" s="3">
        <v>6</v>
      </c>
      <c r="H442" s="3">
        <v>6</v>
      </c>
      <c r="I442" s="3">
        <v>6</v>
      </c>
      <c r="J442" s="3">
        <v>6</v>
      </c>
      <c r="L442" s="5">
        <v>0</v>
      </c>
      <c r="N442" s="2">
        <f t="shared" si="25"/>
        <v>6</v>
      </c>
      <c r="O442" s="2">
        <f t="shared" si="26"/>
        <v>6</v>
      </c>
      <c r="P442" s="1" t="s">
        <v>4528</v>
      </c>
      <c r="Q442" s="6">
        <f t="shared" si="27"/>
        <v>6</v>
      </c>
      <c r="R442" s="6">
        <f t="shared" si="28"/>
        <v>6</v>
      </c>
    </row>
    <row r="443" spans="1:18" x14ac:dyDescent="0.2">
      <c r="A443" s="1" t="s">
        <v>814</v>
      </c>
      <c r="B443" s="1" t="s">
        <v>814</v>
      </c>
      <c r="C443" s="1" t="s">
        <v>815</v>
      </c>
      <c r="D443" s="3">
        <v>6</v>
      </c>
      <c r="E443" s="3">
        <v>6</v>
      </c>
      <c r="F443" s="3">
        <v>6</v>
      </c>
      <c r="G443" s="3">
        <v>6</v>
      </c>
      <c r="H443" s="3">
        <v>6</v>
      </c>
      <c r="I443" s="3">
        <v>6</v>
      </c>
      <c r="J443" s="3">
        <v>6</v>
      </c>
      <c r="L443" s="5">
        <v>1</v>
      </c>
      <c r="N443" s="2">
        <f t="shared" si="25"/>
        <v>6</v>
      </c>
      <c r="O443" s="2">
        <f t="shared" si="26"/>
        <v>6</v>
      </c>
      <c r="P443" s="1" t="s">
        <v>4528</v>
      </c>
      <c r="Q443" s="6">
        <f t="shared" si="27"/>
        <v>6</v>
      </c>
      <c r="R443" s="6">
        <f t="shared" si="28"/>
        <v>6</v>
      </c>
    </row>
    <row r="444" spans="1:18" x14ac:dyDescent="0.2">
      <c r="A444" s="1" t="s">
        <v>822</v>
      </c>
      <c r="B444" s="1" t="s">
        <v>822</v>
      </c>
      <c r="C444" s="1" t="s">
        <v>823</v>
      </c>
      <c r="D444" s="3">
        <v>6</v>
      </c>
      <c r="E444" s="3">
        <v>6</v>
      </c>
      <c r="F444" s="3">
        <v>6</v>
      </c>
      <c r="G444" s="3">
        <v>6</v>
      </c>
      <c r="H444" s="3">
        <v>6</v>
      </c>
      <c r="I444" s="3">
        <v>6</v>
      </c>
      <c r="J444" s="3">
        <v>6</v>
      </c>
      <c r="L444" s="5">
        <v>10</v>
      </c>
      <c r="N444" s="2">
        <f t="shared" si="25"/>
        <v>6</v>
      </c>
      <c r="O444" s="2">
        <f t="shared" si="26"/>
        <v>6</v>
      </c>
      <c r="P444" s="1" t="s">
        <v>4528</v>
      </c>
      <c r="Q444" s="6">
        <f t="shared" si="27"/>
        <v>6</v>
      </c>
      <c r="R444" s="6">
        <f t="shared" si="28"/>
        <v>6</v>
      </c>
    </row>
    <row r="445" spans="1:18" x14ac:dyDescent="0.2">
      <c r="A445" s="1" t="s">
        <v>824</v>
      </c>
      <c r="B445" s="1" t="s">
        <v>824</v>
      </c>
      <c r="C445" s="1" t="s">
        <v>825</v>
      </c>
      <c r="D445" s="3">
        <v>6</v>
      </c>
      <c r="E445" s="3">
        <v>6</v>
      </c>
      <c r="F445" s="3">
        <v>6</v>
      </c>
      <c r="G445" s="3">
        <v>6</v>
      </c>
      <c r="H445" s="3">
        <v>7</v>
      </c>
      <c r="I445" s="3">
        <v>7</v>
      </c>
      <c r="J445" s="3">
        <v>7</v>
      </c>
      <c r="L445" s="5">
        <v>50</v>
      </c>
      <c r="N445" s="2">
        <f t="shared" si="25"/>
        <v>6</v>
      </c>
      <c r="O445" s="2">
        <f t="shared" si="26"/>
        <v>7</v>
      </c>
      <c r="P445" s="1" t="s">
        <v>4528</v>
      </c>
      <c r="Q445" s="6">
        <f t="shared" si="27"/>
        <v>6</v>
      </c>
      <c r="R445" s="6">
        <f t="shared" si="28"/>
        <v>7</v>
      </c>
    </row>
    <row r="446" spans="1:18" x14ac:dyDescent="0.2">
      <c r="A446" s="1" t="s">
        <v>827</v>
      </c>
      <c r="B446" s="1" t="s">
        <v>827</v>
      </c>
      <c r="C446" s="1" t="s">
        <v>828</v>
      </c>
      <c r="D446" s="3">
        <v>6</v>
      </c>
      <c r="E446" s="3">
        <v>6</v>
      </c>
      <c r="F446" s="3">
        <v>6</v>
      </c>
      <c r="G446" s="3">
        <v>6</v>
      </c>
      <c r="H446" s="3">
        <v>6</v>
      </c>
      <c r="I446" s="3">
        <v>6</v>
      </c>
      <c r="J446" s="3">
        <v>6</v>
      </c>
      <c r="L446" s="5">
        <v>0</v>
      </c>
      <c r="N446" s="2">
        <f t="shared" si="25"/>
        <v>6</v>
      </c>
      <c r="O446" s="2">
        <f t="shared" si="26"/>
        <v>6</v>
      </c>
      <c r="P446" s="1" t="s">
        <v>4528</v>
      </c>
      <c r="Q446" s="6">
        <f t="shared" si="27"/>
        <v>6</v>
      </c>
      <c r="R446" s="6">
        <f t="shared" si="28"/>
        <v>6</v>
      </c>
    </row>
    <row r="447" spans="1:18" x14ac:dyDescent="0.2">
      <c r="A447" s="1" t="s">
        <v>829</v>
      </c>
      <c r="B447" s="1" t="s">
        <v>829</v>
      </c>
      <c r="C447" s="1" t="s">
        <v>830</v>
      </c>
      <c r="D447" s="3">
        <v>6</v>
      </c>
      <c r="E447" s="3">
        <v>6</v>
      </c>
      <c r="F447" s="3">
        <v>6</v>
      </c>
      <c r="G447" s="3">
        <v>6</v>
      </c>
      <c r="H447" s="3">
        <v>6</v>
      </c>
      <c r="I447" s="3">
        <v>6</v>
      </c>
      <c r="J447" s="3">
        <v>6</v>
      </c>
      <c r="L447" s="5">
        <v>4</v>
      </c>
      <c r="N447" s="2">
        <f t="shared" si="25"/>
        <v>6</v>
      </c>
      <c r="O447" s="2">
        <f t="shared" si="26"/>
        <v>6</v>
      </c>
      <c r="P447" s="1" t="s">
        <v>4528</v>
      </c>
      <c r="Q447" s="6">
        <f t="shared" si="27"/>
        <v>6</v>
      </c>
      <c r="R447" s="6">
        <f t="shared" si="28"/>
        <v>6</v>
      </c>
    </row>
    <row r="448" spans="1:18" x14ac:dyDescent="0.2">
      <c r="A448" s="1" t="s">
        <v>831</v>
      </c>
      <c r="B448" s="1" t="s">
        <v>831</v>
      </c>
      <c r="C448" s="1" t="s">
        <v>832</v>
      </c>
      <c r="D448" s="3">
        <v>6</v>
      </c>
      <c r="E448" s="3">
        <v>6</v>
      </c>
      <c r="F448" s="3">
        <v>6</v>
      </c>
      <c r="G448" s="3">
        <v>6</v>
      </c>
      <c r="H448" s="3">
        <v>6</v>
      </c>
      <c r="I448" s="3">
        <v>6</v>
      </c>
      <c r="J448" s="3">
        <v>6</v>
      </c>
      <c r="L448" s="5">
        <v>0</v>
      </c>
      <c r="N448" s="2">
        <f t="shared" si="25"/>
        <v>6</v>
      </c>
      <c r="O448" s="2">
        <f t="shared" si="26"/>
        <v>6</v>
      </c>
      <c r="P448" s="1" t="s">
        <v>4528</v>
      </c>
      <c r="Q448" s="6">
        <f t="shared" si="27"/>
        <v>6</v>
      </c>
      <c r="R448" s="6">
        <f t="shared" si="28"/>
        <v>6</v>
      </c>
    </row>
    <row r="449" spans="1:18" x14ac:dyDescent="0.2">
      <c r="A449" s="1" t="s">
        <v>833</v>
      </c>
      <c r="B449" s="1" t="s">
        <v>833</v>
      </c>
      <c r="C449" s="1" t="s">
        <v>834</v>
      </c>
      <c r="D449" s="3">
        <v>6</v>
      </c>
      <c r="E449" s="3">
        <v>6</v>
      </c>
      <c r="F449" s="3">
        <v>6</v>
      </c>
      <c r="G449" s="3">
        <v>6</v>
      </c>
      <c r="H449" s="3">
        <v>6</v>
      </c>
      <c r="I449" s="3">
        <v>6</v>
      </c>
      <c r="J449" s="3">
        <v>6</v>
      </c>
      <c r="L449" s="5">
        <v>10</v>
      </c>
      <c r="N449" s="2">
        <f t="shared" si="25"/>
        <v>6</v>
      </c>
      <c r="O449" s="2">
        <f t="shared" si="26"/>
        <v>6</v>
      </c>
      <c r="P449" s="1" t="s">
        <v>4528</v>
      </c>
      <c r="Q449" s="6">
        <f t="shared" si="27"/>
        <v>6</v>
      </c>
      <c r="R449" s="6">
        <f t="shared" si="28"/>
        <v>6</v>
      </c>
    </row>
    <row r="450" spans="1:18" x14ac:dyDescent="0.2">
      <c r="A450" s="1" t="s">
        <v>835</v>
      </c>
      <c r="B450" s="1" t="s">
        <v>835</v>
      </c>
      <c r="C450" s="1" t="s">
        <v>836</v>
      </c>
      <c r="D450" s="3">
        <v>6</v>
      </c>
      <c r="E450" s="3">
        <v>6</v>
      </c>
      <c r="F450" s="3">
        <v>6</v>
      </c>
      <c r="G450" s="3">
        <v>6</v>
      </c>
      <c r="H450" s="3">
        <v>6</v>
      </c>
      <c r="I450" s="3">
        <v>6</v>
      </c>
      <c r="J450" s="3">
        <v>6</v>
      </c>
      <c r="L450" s="5">
        <v>0</v>
      </c>
      <c r="N450" s="2">
        <f t="shared" si="25"/>
        <v>6</v>
      </c>
      <c r="O450" s="2">
        <f t="shared" si="26"/>
        <v>6</v>
      </c>
      <c r="P450" s="1" t="s">
        <v>4528</v>
      </c>
      <c r="Q450" s="6">
        <f t="shared" si="27"/>
        <v>6</v>
      </c>
      <c r="R450" s="6">
        <f t="shared" si="28"/>
        <v>6</v>
      </c>
    </row>
    <row r="451" spans="1:18" x14ac:dyDescent="0.2">
      <c r="A451" s="1" t="s">
        <v>837</v>
      </c>
      <c r="B451" s="1" t="s">
        <v>837</v>
      </c>
      <c r="C451" s="1" t="s">
        <v>838</v>
      </c>
      <c r="D451" s="3">
        <v>0</v>
      </c>
      <c r="E451" s="3">
        <v>6</v>
      </c>
      <c r="F451" s="3">
        <v>6</v>
      </c>
      <c r="G451" s="3">
        <v>6</v>
      </c>
      <c r="H451" s="3">
        <v>6</v>
      </c>
      <c r="I451" s="3">
        <v>6</v>
      </c>
      <c r="J451" s="3">
        <v>6</v>
      </c>
      <c r="L451" s="5">
        <v>0</v>
      </c>
      <c r="N451" s="2">
        <f t="shared" ref="N451:N514" si="29">MAX(D451:F451)</f>
        <v>6</v>
      </c>
      <c r="O451" s="2">
        <f t="shared" ref="O451:O514" si="30">MAX(G451:J451)</f>
        <v>6</v>
      </c>
      <c r="P451" s="1" t="s">
        <v>4528</v>
      </c>
      <c r="Q451" s="6">
        <f t="shared" si="27"/>
        <v>0</v>
      </c>
      <c r="R451" s="6">
        <f t="shared" si="28"/>
        <v>6</v>
      </c>
    </row>
    <row r="452" spans="1:18" x14ac:dyDescent="0.2">
      <c r="A452" s="1" t="s">
        <v>839</v>
      </c>
      <c r="B452" s="1" t="s">
        <v>839</v>
      </c>
      <c r="C452" s="1" t="s">
        <v>840</v>
      </c>
      <c r="D452" s="3">
        <v>6</v>
      </c>
      <c r="E452" s="3">
        <v>6</v>
      </c>
      <c r="F452" s="3">
        <v>6</v>
      </c>
      <c r="G452" s="3">
        <v>6</v>
      </c>
      <c r="H452" s="3">
        <v>6</v>
      </c>
      <c r="I452" s="3">
        <v>6</v>
      </c>
      <c r="J452" s="3">
        <v>6</v>
      </c>
      <c r="L452" s="5">
        <v>0</v>
      </c>
      <c r="N452" s="2">
        <f t="shared" si="29"/>
        <v>6</v>
      </c>
      <c r="O452" s="2">
        <f t="shared" si="30"/>
        <v>6</v>
      </c>
      <c r="P452" s="1" t="s">
        <v>4528</v>
      </c>
      <c r="Q452" s="6">
        <f t="shared" ref="Q452:Q515" si="31">D452</f>
        <v>6</v>
      </c>
      <c r="R452" s="6">
        <f t="shared" ref="R452:R515" si="32">IF(AND(L452&gt;89,O452&gt;0,O452&lt;11),13,O452)</f>
        <v>6</v>
      </c>
    </row>
    <row r="453" spans="1:18" x14ac:dyDescent="0.2">
      <c r="A453" s="1" t="s">
        <v>841</v>
      </c>
      <c r="B453" s="1" t="s">
        <v>841</v>
      </c>
      <c r="C453" s="1" t="s">
        <v>842</v>
      </c>
      <c r="D453" s="3">
        <v>6</v>
      </c>
      <c r="E453" s="3">
        <v>6</v>
      </c>
      <c r="F453" s="3">
        <v>6</v>
      </c>
      <c r="G453" s="3">
        <v>6</v>
      </c>
      <c r="H453" s="3">
        <v>6</v>
      </c>
      <c r="I453" s="3">
        <v>6</v>
      </c>
      <c r="J453" s="3">
        <v>7</v>
      </c>
      <c r="L453" s="5">
        <v>10</v>
      </c>
      <c r="N453" s="2">
        <f t="shared" si="29"/>
        <v>6</v>
      </c>
      <c r="O453" s="2">
        <f t="shared" si="30"/>
        <v>7</v>
      </c>
      <c r="P453" s="1" t="s">
        <v>4528</v>
      </c>
      <c r="Q453" s="6">
        <f t="shared" si="31"/>
        <v>6</v>
      </c>
      <c r="R453" s="6">
        <f t="shared" si="32"/>
        <v>7</v>
      </c>
    </row>
    <row r="454" spans="1:18" x14ac:dyDescent="0.2">
      <c r="A454" s="1" t="s">
        <v>843</v>
      </c>
      <c r="B454" s="1" t="s">
        <v>843</v>
      </c>
      <c r="C454" s="1" t="s">
        <v>844</v>
      </c>
      <c r="D454" s="3">
        <v>0</v>
      </c>
      <c r="E454" s="3">
        <v>0</v>
      </c>
      <c r="F454" s="3">
        <v>6</v>
      </c>
      <c r="G454" s="3">
        <v>6</v>
      </c>
      <c r="H454" s="3">
        <v>6</v>
      </c>
      <c r="I454" s="3">
        <v>6</v>
      </c>
      <c r="J454" s="3">
        <v>6</v>
      </c>
      <c r="L454" s="5">
        <v>4</v>
      </c>
      <c r="N454" s="2">
        <f t="shared" si="29"/>
        <v>6</v>
      </c>
      <c r="O454" s="2">
        <f t="shared" si="30"/>
        <v>6</v>
      </c>
      <c r="P454" s="1" t="s">
        <v>4528</v>
      </c>
      <c r="Q454" s="6">
        <f t="shared" si="31"/>
        <v>0</v>
      </c>
      <c r="R454" s="6">
        <f t="shared" si="32"/>
        <v>6</v>
      </c>
    </row>
    <row r="455" spans="1:18" x14ac:dyDescent="0.2">
      <c r="A455" s="1" t="s">
        <v>845</v>
      </c>
      <c r="B455" s="1" t="s">
        <v>845</v>
      </c>
      <c r="C455" s="1" t="s">
        <v>846</v>
      </c>
      <c r="D455" s="3">
        <v>0</v>
      </c>
      <c r="E455" s="3">
        <v>6</v>
      </c>
      <c r="F455" s="3">
        <v>6</v>
      </c>
      <c r="G455" s="3">
        <v>6</v>
      </c>
      <c r="H455" s="3">
        <v>6</v>
      </c>
      <c r="I455" s="3">
        <v>6</v>
      </c>
      <c r="J455" s="3">
        <v>6</v>
      </c>
      <c r="L455" s="5">
        <v>10</v>
      </c>
      <c r="N455" s="2">
        <f t="shared" si="29"/>
        <v>6</v>
      </c>
      <c r="O455" s="2">
        <f t="shared" si="30"/>
        <v>6</v>
      </c>
      <c r="P455" s="1" t="s">
        <v>4528</v>
      </c>
      <c r="Q455" s="6">
        <f t="shared" si="31"/>
        <v>0</v>
      </c>
      <c r="R455" s="6">
        <f t="shared" si="32"/>
        <v>6</v>
      </c>
    </row>
    <row r="456" spans="1:18" x14ac:dyDescent="0.2">
      <c r="A456" s="1" t="s">
        <v>847</v>
      </c>
      <c r="B456" s="1" t="s">
        <v>847</v>
      </c>
      <c r="C456" s="1" t="s">
        <v>848</v>
      </c>
      <c r="D456" s="3">
        <v>0</v>
      </c>
      <c r="E456" s="3">
        <v>6</v>
      </c>
      <c r="F456" s="3">
        <v>6</v>
      </c>
      <c r="G456" s="3">
        <v>6</v>
      </c>
      <c r="H456" s="3">
        <v>6</v>
      </c>
      <c r="I456" s="3">
        <v>6</v>
      </c>
      <c r="J456" s="3">
        <v>6</v>
      </c>
      <c r="L456" s="5">
        <v>3</v>
      </c>
      <c r="N456" s="2">
        <f t="shared" si="29"/>
        <v>6</v>
      </c>
      <c r="O456" s="2">
        <f t="shared" si="30"/>
        <v>6</v>
      </c>
      <c r="P456" s="1" t="s">
        <v>4528</v>
      </c>
      <c r="Q456" s="6">
        <f t="shared" si="31"/>
        <v>0</v>
      </c>
      <c r="R456" s="6">
        <f t="shared" si="32"/>
        <v>6</v>
      </c>
    </row>
    <row r="457" spans="1:18" x14ac:dyDescent="0.2">
      <c r="A457" s="1" t="s">
        <v>849</v>
      </c>
      <c r="B457" s="1" t="s">
        <v>849</v>
      </c>
      <c r="C457" s="1" t="s">
        <v>850</v>
      </c>
      <c r="D457" s="3">
        <v>0</v>
      </c>
      <c r="E457" s="3">
        <v>3</v>
      </c>
      <c r="F457" s="3">
        <v>6</v>
      </c>
      <c r="G457" s="3">
        <v>6</v>
      </c>
      <c r="H457" s="3">
        <v>6</v>
      </c>
      <c r="I457" s="3">
        <v>7</v>
      </c>
      <c r="J457" s="3">
        <v>7</v>
      </c>
      <c r="L457" s="5">
        <v>58</v>
      </c>
      <c r="N457" s="2">
        <f t="shared" si="29"/>
        <v>6</v>
      </c>
      <c r="O457" s="2">
        <f t="shared" si="30"/>
        <v>7</v>
      </c>
      <c r="P457" s="1" t="s">
        <v>4528</v>
      </c>
      <c r="Q457" s="6">
        <f t="shared" si="31"/>
        <v>0</v>
      </c>
      <c r="R457" s="6">
        <f t="shared" si="32"/>
        <v>7</v>
      </c>
    </row>
    <row r="458" spans="1:18" x14ac:dyDescent="0.2">
      <c r="A458" s="1" t="s">
        <v>851</v>
      </c>
      <c r="B458" s="1" t="s">
        <v>851</v>
      </c>
      <c r="C458" s="1" t="s">
        <v>852</v>
      </c>
      <c r="D458" s="3">
        <v>0</v>
      </c>
      <c r="E458" s="3">
        <v>6</v>
      </c>
      <c r="F458" s="3">
        <v>6</v>
      </c>
      <c r="G458" s="3">
        <v>6</v>
      </c>
      <c r="H458" s="3">
        <v>6</v>
      </c>
      <c r="I458" s="3">
        <v>6</v>
      </c>
      <c r="J458" s="3">
        <v>6</v>
      </c>
      <c r="L458" s="5">
        <v>0</v>
      </c>
      <c r="N458" s="2">
        <f t="shared" si="29"/>
        <v>6</v>
      </c>
      <c r="O458" s="2">
        <f t="shared" si="30"/>
        <v>6</v>
      </c>
      <c r="P458" s="1" t="s">
        <v>4528</v>
      </c>
      <c r="Q458" s="6">
        <f t="shared" si="31"/>
        <v>0</v>
      </c>
      <c r="R458" s="6">
        <f t="shared" si="32"/>
        <v>6</v>
      </c>
    </row>
    <row r="459" spans="1:18" x14ac:dyDescent="0.2">
      <c r="A459" s="1" t="s">
        <v>853</v>
      </c>
      <c r="B459" s="1" t="s">
        <v>853</v>
      </c>
      <c r="C459" s="1" t="s">
        <v>854</v>
      </c>
      <c r="D459" s="3">
        <v>0</v>
      </c>
      <c r="E459" s="3">
        <v>0</v>
      </c>
      <c r="F459" s="3">
        <v>6</v>
      </c>
      <c r="G459" s="3">
        <v>6</v>
      </c>
      <c r="H459" s="3">
        <v>6</v>
      </c>
      <c r="I459" s="3">
        <v>6</v>
      </c>
      <c r="J459" s="3">
        <v>6</v>
      </c>
      <c r="L459" s="5">
        <v>0</v>
      </c>
      <c r="N459" s="2">
        <f t="shared" si="29"/>
        <v>6</v>
      </c>
      <c r="O459" s="2">
        <f t="shared" si="30"/>
        <v>6</v>
      </c>
      <c r="P459" s="1" t="s">
        <v>4528</v>
      </c>
      <c r="Q459" s="6">
        <f t="shared" si="31"/>
        <v>0</v>
      </c>
      <c r="R459" s="6">
        <f t="shared" si="32"/>
        <v>6</v>
      </c>
    </row>
    <row r="460" spans="1:18" x14ac:dyDescent="0.2">
      <c r="A460" s="1" t="s">
        <v>857</v>
      </c>
      <c r="B460" s="1" t="s">
        <v>857</v>
      </c>
      <c r="C460" s="1" t="s">
        <v>858</v>
      </c>
      <c r="D460" s="3">
        <v>0</v>
      </c>
      <c r="E460" s="3">
        <v>0</v>
      </c>
      <c r="F460" s="3">
        <v>6</v>
      </c>
      <c r="G460" s="3">
        <v>6</v>
      </c>
      <c r="H460" s="3">
        <v>6</v>
      </c>
      <c r="I460" s="3">
        <v>6</v>
      </c>
      <c r="J460" s="3">
        <v>6</v>
      </c>
      <c r="L460" s="5">
        <v>4</v>
      </c>
      <c r="N460" s="2">
        <f t="shared" si="29"/>
        <v>6</v>
      </c>
      <c r="O460" s="2">
        <f t="shared" si="30"/>
        <v>6</v>
      </c>
      <c r="P460" s="1" t="s">
        <v>4528</v>
      </c>
      <c r="Q460" s="6">
        <f t="shared" si="31"/>
        <v>0</v>
      </c>
      <c r="R460" s="6">
        <f t="shared" si="32"/>
        <v>6</v>
      </c>
    </row>
    <row r="461" spans="1:18" x14ac:dyDescent="0.2">
      <c r="A461" s="1" t="s">
        <v>2082</v>
      </c>
      <c r="B461" s="1" t="s">
        <v>859</v>
      </c>
      <c r="C461" s="1" t="s">
        <v>860</v>
      </c>
      <c r="D461" s="3">
        <v>6</v>
      </c>
      <c r="E461" s="3">
        <v>6</v>
      </c>
      <c r="F461" s="3">
        <v>6</v>
      </c>
      <c r="G461" s="3">
        <v>6</v>
      </c>
      <c r="H461" s="3">
        <v>6</v>
      </c>
      <c r="I461" s="3">
        <v>6</v>
      </c>
      <c r="J461" s="3">
        <v>6</v>
      </c>
      <c r="L461" s="5">
        <v>1</v>
      </c>
      <c r="N461" s="2">
        <f t="shared" si="29"/>
        <v>6</v>
      </c>
      <c r="O461" s="2">
        <f t="shared" si="30"/>
        <v>6</v>
      </c>
      <c r="P461" s="1" t="s">
        <v>4528</v>
      </c>
      <c r="Q461" s="6">
        <f t="shared" si="31"/>
        <v>6</v>
      </c>
      <c r="R461" s="6">
        <f t="shared" si="32"/>
        <v>6</v>
      </c>
    </row>
    <row r="462" spans="1:18" x14ac:dyDescent="0.2">
      <c r="A462" s="1" t="s">
        <v>861</v>
      </c>
      <c r="B462" s="1" t="s">
        <v>861</v>
      </c>
      <c r="C462" s="1" t="s">
        <v>862</v>
      </c>
      <c r="D462" s="3">
        <v>6</v>
      </c>
      <c r="E462" s="3">
        <v>6</v>
      </c>
      <c r="F462" s="3">
        <v>6</v>
      </c>
      <c r="G462" s="3">
        <v>6</v>
      </c>
      <c r="H462" s="3">
        <v>6</v>
      </c>
      <c r="I462" s="3">
        <v>6</v>
      </c>
      <c r="J462" s="3">
        <v>6</v>
      </c>
      <c r="L462" s="5">
        <v>42</v>
      </c>
      <c r="N462" s="2">
        <f t="shared" si="29"/>
        <v>6</v>
      </c>
      <c r="O462" s="2">
        <f t="shared" si="30"/>
        <v>6</v>
      </c>
      <c r="P462" s="1" t="s">
        <v>4528</v>
      </c>
      <c r="Q462" s="6">
        <f t="shared" si="31"/>
        <v>6</v>
      </c>
      <c r="R462" s="6">
        <f t="shared" si="32"/>
        <v>6</v>
      </c>
    </row>
    <row r="463" spans="1:18" x14ac:dyDescent="0.2">
      <c r="A463" s="1" t="s">
        <v>865</v>
      </c>
      <c r="B463" s="1" t="s">
        <v>865</v>
      </c>
      <c r="C463" s="1" t="s">
        <v>866</v>
      </c>
      <c r="D463" s="3">
        <v>0</v>
      </c>
      <c r="E463" s="3">
        <v>0</v>
      </c>
      <c r="F463" s="3">
        <v>6</v>
      </c>
      <c r="G463" s="3">
        <v>6</v>
      </c>
      <c r="H463" s="3">
        <v>6</v>
      </c>
      <c r="I463" s="3">
        <v>6</v>
      </c>
      <c r="J463" s="3">
        <v>6</v>
      </c>
      <c r="L463" s="5">
        <v>27</v>
      </c>
      <c r="N463" s="2">
        <f t="shared" si="29"/>
        <v>6</v>
      </c>
      <c r="O463" s="2">
        <f t="shared" si="30"/>
        <v>6</v>
      </c>
      <c r="P463" s="1" t="s">
        <v>4528</v>
      </c>
      <c r="Q463" s="6">
        <f t="shared" si="31"/>
        <v>0</v>
      </c>
      <c r="R463" s="6">
        <f t="shared" si="32"/>
        <v>6</v>
      </c>
    </row>
    <row r="464" spans="1:18" x14ac:dyDescent="0.2">
      <c r="A464" s="1" t="s">
        <v>867</v>
      </c>
      <c r="B464" s="1" t="s">
        <v>867</v>
      </c>
      <c r="C464" s="1" t="s">
        <v>868</v>
      </c>
      <c r="D464" s="3">
        <v>3</v>
      </c>
      <c r="E464" s="3">
        <v>3</v>
      </c>
      <c r="F464" s="3">
        <v>6</v>
      </c>
      <c r="G464" s="3">
        <v>6</v>
      </c>
      <c r="H464" s="3">
        <v>6</v>
      </c>
      <c r="I464" s="3">
        <v>6</v>
      </c>
      <c r="J464" s="3">
        <v>6</v>
      </c>
      <c r="L464" s="5">
        <v>3</v>
      </c>
      <c r="N464" s="2">
        <f t="shared" si="29"/>
        <v>6</v>
      </c>
      <c r="O464" s="2">
        <f t="shared" si="30"/>
        <v>6</v>
      </c>
      <c r="P464" s="1" t="s">
        <v>4528</v>
      </c>
      <c r="Q464" s="6">
        <f t="shared" si="31"/>
        <v>3</v>
      </c>
      <c r="R464" s="6">
        <f t="shared" si="32"/>
        <v>6</v>
      </c>
    </row>
    <row r="465" spans="1:18" x14ac:dyDescent="0.2">
      <c r="A465" s="1" t="s">
        <v>869</v>
      </c>
      <c r="B465" s="1" t="s">
        <v>869</v>
      </c>
      <c r="C465" s="1" t="s">
        <v>870</v>
      </c>
      <c r="D465" s="3">
        <v>6</v>
      </c>
      <c r="E465" s="3">
        <v>6</v>
      </c>
      <c r="F465" s="3">
        <v>6</v>
      </c>
      <c r="G465" s="3">
        <v>6</v>
      </c>
      <c r="H465" s="3">
        <v>6</v>
      </c>
      <c r="I465" s="3">
        <v>6</v>
      </c>
      <c r="J465" s="3">
        <v>6</v>
      </c>
      <c r="L465" s="5">
        <v>1</v>
      </c>
      <c r="N465" s="2">
        <f t="shared" si="29"/>
        <v>6</v>
      </c>
      <c r="O465" s="2">
        <f t="shared" si="30"/>
        <v>6</v>
      </c>
      <c r="P465" s="1" t="s">
        <v>4528</v>
      </c>
      <c r="Q465" s="6">
        <f t="shared" si="31"/>
        <v>6</v>
      </c>
      <c r="R465" s="6">
        <f t="shared" si="32"/>
        <v>6</v>
      </c>
    </row>
    <row r="466" spans="1:18" x14ac:dyDescent="0.2">
      <c r="A466" s="1" t="s">
        <v>871</v>
      </c>
      <c r="B466" s="1" t="s">
        <v>871</v>
      </c>
      <c r="C466" s="1" t="s">
        <v>872</v>
      </c>
      <c r="D466" s="3">
        <v>6</v>
      </c>
      <c r="E466" s="3">
        <v>6</v>
      </c>
      <c r="F466" s="3">
        <v>6</v>
      </c>
      <c r="G466" s="3">
        <v>6</v>
      </c>
      <c r="H466" s="3">
        <v>6</v>
      </c>
      <c r="I466" s="3">
        <v>6</v>
      </c>
      <c r="J466" s="3">
        <v>6</v>
      </c>
      <c r="L466" s="5">
        <v>0</v>
      </c>
      <c r="N466" s="2">
        <f t="shared" si="29"/>
        <v>6</v>
      </c>
      <c r="O466" s="2">
        <f t="shared" si="30"/>
        <v>6</v>
      </c>
      <c r="P466" s="1" t="s">
        <v>4528</v>
      </c>
      <c r="Q466" s="6">
        <f t="shared" si="31"/>
        <v>6</v>
      </c>
      <c r="R466" s="6">
        <f t="shared" si="32"/>
        <v>6</v>
      </c>
    </row>
    <row r="467" spans="1:18" x14ac:dyDescent="0.2">
      <c r="A467" s="1" t="s">
        <v>873</v>
      </c>
      <c r="B467" s="1" t="s">
        <v>873</v>
      </c>
      <c r="C467" s="1" t="s">
        <v>874</v>
      </c>
      <c r="D467" s="3">
        <v>6</v>
      </c>
      <c r="E467" s="3">
        <v>6</v>
      </c>
      <c r="F467" s="3">
        <v>6</v>
      </c>
      <c r="G467" s="3">
        <v>6</v>
      </c>
      <c r="H467" s="3">
        <v>6</v>
      </c>
      <c r="I467" s="3">
        <v>6</v>
      </c>
      <c r="J467" s="3">
        <v>6</v>
      </c>
      <c r="L467" s="5">
        <v>0</v>
      </c>
      <c r="N467" s="2">
        <f t="shared" si="29"/>
        <v>6</v>
      </c>
      <c r="O467" s="2">
        <f t="shared" si="30"/>
        <v>6</v>
      </c>
      <c r="P467" s="1" t="s">
        <v>4528</v>
      </c>
      <c r="Q467" s="6">
        <f t="shared" si="31"/>
        <v>6</v>
      </c>
      <c r="R467" s="6">
        <f t="shared" si="32"/>
        <v>6</v>
      </c>
    </row>
    <row r="468" spans="1:18" x14ac:dyDescent="0.2">
      <c r="A468" s="1" t="s">
        <v>879</v>
      </c>
      <c r="B468" s="1" t="s">
        <v>879</v>
      </c>
      <c r="C468" s="1" t="s">
        <v>880</v>
      </c>
      <c r="D468" s="3">
        <v>0</v>
      </c>
      <c r="E468" s="3">
        <v>0</v>
      </c>
      <c r="F468" s="3">
        <v>6</v>
      </c>
      <c r="G468" s="3">
        <v>6</v>
      </c>
      <c r="H468" s="3">
        <v>6</v>
      </c>
      <c r="I468" s="3">
        <v>6</v>
      </c>
      <c r="J468" s="3">
        <v>6</v>
      </c>
      <c r="L468" s="5">
        <v>0</v>
      </c>
      <c r="N468" s="2">
        <f t="shared" si="29"/>
        <v>6</v>
      </c>
      <c r="O468" s="2">
        <f t="shared" si="30"/>
        <v>6</v>
      </c>
      <c r="P468" s="1" t="s">
        <v>4528</v>
      </c>
      <c r="Q468" s="6">
        <f t="shared" si="31"/>
        <v>0</v>
      </c>
      <c r="R468" s="6">
        <f t="shared" si="32"/>
        <v>6</v>
      </c>
    </row>
    <row r="469" spans="1:18" x14ac:dyDescent="0.2">
      <c r="A469" s="1" t="s">
        <v>881</v>
      </c>
      <c r="B469" s="1" t="s">
        <v>881</v>
      </c>
      <c r="C469" s="1" t="s">
        <v>882</v>
      </c>
      <c r="D469" s="3">
        <v>0</v>
      </c>
      <c r="E469" s="3">
        <v>0</v>
      </c>
      <c r="F469" s="3">
        <v>6</v>
      </c>
      <c r="G469" s="3">
        <v>6</v>
      </c>
      <c r="H469" s="3">
        <v>6</v>
      </c>
      <c r="I469" s="3">
        <v>6</v>
      </c>
      <c r="J469" s="3">
        <v>6</v>
      </c>
      <c r="L469" s="5">
        <v>0</v>
      </c>
      <c r="N469" s="2">
        <f t="shared" si="29"/>
        <v>6</v>
      </c>
      <c r="O469" s="2">
        <f t="shared" si="30"/>
        <v>6</v>
      </c>
      <c r="P469" s="1" t="s">
        <v>4528</v>
      </c>
      <c r="Q469" s="6">
        <f t="shared" si="31"/>
        <v>0</v>
      </c>
      <c r="R469" s="6">
        <f t="shared" si="32"/>
        <v>6</v>
      </c>
    </row>
    <row r="470" spans="1:18" x14ac:dyDescent="0.2">
      <c r="A470" s="1" t="s">
        <v>887</v>
      </c>
      <c r="B470" s="1" t="s">
        <v>887</v>
      </c>
      <c r="C470" s="1" t="s">
        <v>888</v>
      </c>
      <c r="D470" s="3">
        <v>6</v>
      </c>
      <c r="E470" s="3">
        <v>6</v>
      </c>
      <c r="F470" s="3">
        <v>6</v>
      </c>
      <c r="G470" s="3">
        <v>6</v>
      </c>
      <c r="H470" s="3">
        <v>6</v>
      </c>
      <c r="I470" s="3">
        <v>6</v>
      </c>
      <c r="J470" s="3">
        <v>6</v>
      </c>
      <c r="L470" s="5">
        <v>3</v>
      </c>
      <c r="N470" s="2">
        <f t="shared" si="29"/>
        <v>6</v>
      </c>
      <c r="O470" s="2">
        <f t="shared" si="30"/>
        <v>6</v>
      </c>
      <c r="P470" s="1" t="s">
        <v>4528</v>
      </c>
      <c r="Q470" s="6">
        <f t="shared" si="31"/>
        <v>6</v>
      </c>
      <c r="R470" s="6">
        <f t="shared" si="32"/>
        <v>6</v>
      </c>
    </row>
    <row r="471" spans="1:18" x14ac:dyDescent="0.2">
      <c r="A471" s="1" t="s">
        <v>891</v>
      </c>
      <c r="B471" s="1" t="s">
        <v>891</v>
      </c>
      <c r="C471" s="1" t="s">
        <v>892</v>
      </c>
      <c r="D471" s="3">
        <v>6</v>
      </c>
      <c r="E471" s="3">
        <v>6</v>
      </c>
      <c r="F471" s="3">
        <v>6</v>
      </c>
      <c r="G471" s="3">
        <v>6</v>
      </c>
      <c r="H471" s="3">
        <v>6</v>
      </c>
      <c r="I471" s="3">
        <v>6</v>
      </c>
      <c r="J471" s="3">
        <v>6</v>
      </c>
      <c r="L471" s="5">
        <v>4</v>
      </c>
      <c r="N471" s="2">
        <f t="shared" si="29"/>
        <v>6</v>
      </c>
      <c r="O471" s="2">
        <f t="shared" si="30"/>
        <v>6</v>
      </c>
      <c r="P471" s="1" t="s">
        <v>4528</v>
      </c>
      <c r="Q471" s="6">
        <f t="shared" si="31"/>
        <v>6</v>
      </c>
      <c r="R471" s="6">
        <f t="shared" si="32"/>
        <v>6</v>
      </c>
    </row>
    <row r="472" spans="1:18" x14ac:dyDescent="0.2">
      <c r="A472" s="1" t="s">
        <v>897</v>
      </c>
      <c r="B472" s="1" t="s">
        <v>897</v>
      </c>
      <c r="C472" s="1" t="s">
        <v>898</v>
      </c>
      <c r="D472" s="3">
        <v>6</v>
      </c>
      <c r="E472" s="3">
        <v>6</v>
      </c>
      <c r="F472" s="3">
        <v>6</v>
      </c>
      <c r="G472" s="3">
        <v>6</v>
      </c>
      <c r="H472" s="3">
        <v>6</v>
      </c>
      <c r="I472" s="3">
        <v>6</v>
      </c>
      <c r="J472" s="3">
        <v>6</v>
      </c>
      <c r="L472" s="5">
        <v>0</v>
      </c>
      <c r="N472" s="2">
        <f t="shared" si="29"/>
        <v>6</v>
      </c>
      <c r="O472" s="2">
        <f t="shared" si="30"/>
        <v>6</v>
      </c>
      <c r="P472" s="1" t="s">
        <v>4528</v>
      </c>
      <c r="Q472" s="6">
        <f t="shared" si="31"/>
        <v>6</v>
      </c>
      <c r="R472" s="6">
        <f t="shared" si="32"/>
        <v>6</v>
      </c>
    </row>
    <row r="473" spans="1:18" x14ac:dyDescent="0.2">
      <c r="A473" s="1" t="s">
        <v>901</v>
      </c>
      <c r="B473" s="1" t="s">
        <v>901</v>
      </c>
      <c r="C473" s="1" t="s">
        <v>902</v>
      </c>
      <c r="D473" s="3">
        <v>5</v>
      </c>
      <c r="E473" s="3">
        <v>6</v>
      </c>
      <c r="F473" s="3">
        <v>6</v>
      </c>
      <c r="G473" s="3">
        <v>6</v>
      </c>
      <c r="H473" s="3">
        <v>6</v>
      </c>
      <c r="I473" s="3">
        <v>6</v>
      </c>
      <c r="J473" s="3">
        <v>6</v>
      </c>
      <c r="L473" s="5">
        <v>10</v>
      </c>
      <c r="N473" s="2">
        <f t="shared" si="29"/>
        <v>6</v>
      </c>
      <c r="O473" s="2">
        <f t="shared" si="30"/>
        <v>6</v>
      </c>
      <c r="P473" s="1" t="s">
        <v>4528</v>
      </c>
      <c r="Q473" s="6">
        <f t="shared" si="31"/>
        <v>5</v>
      </c>
      <c r="R473" s="6">
        <f t="shared" si="32"/>
        <v>6</v>
      </c>
    </row>
    <row r="474" spans="1:18" x14ac:dyDescent="0.2">
      <c r="A474" s="1" t="s">
        <v>905</v>
      </c>
      <c r="B474" s="1" t="s">
        <v>905</v>
      </c>
      <c r="C474" s="1" t="s">
        <v>906</v>
      </c>
      <c r="D474" s="3">
        <v>6</v>
      </c>
      <c r="E474" s="3">
        <v>6</v>
      </c>
      <c r="F474" s="3">
        <v>6</v>
      </c>
      <c r="G474" s="3">
        <v>6</v>
      </c>
      <c r="H474" s="3">
        <v>6</v>
      </c>
      <c r="I474" s="3">
        <v>6</v>
      </c>
      <c r="J474" s="3">
        <v>6</v>
      </c>
      <c r="L474" s="5">
        <v>0</v>
      </c>
      <c r="N474" s="2">
        <f t="shared" si="29"/>
        <v>6</v>
      </c>
      <c r="O474" s="2">
        <f t="shared" si="30"/>
        <v>6</v>
      </c>
      <c r="P474" s="1" t="s">
        <v>4528</v>
      </c>
      <c r="Q474" s="6">
        <f t="shared" si="31"/>
        <v>6</v>
      </c>
      <c r="R474" s="6">
        <f t="shared" si="32"/>
        <v>6</v>
      </c>
    </row>
    <row r="475" spans="1:18" x14ac:dyDescent="0.2">
      <c r="A475" s="1" t="s">
        <v>909</v>
      </c>
      <c r="B475" s="1" t="s">
        <v>909</v>
      </c>
      <c r="C475" s="1" t="s">
        <v>910</v>
      </c>
      <c r="D475" s="3">
        <v>0</v>
      </c>
      <c r="E475" s="3">
        <v>0</v>
      </c>
      <c r="F475" s="3">
        <v>6</v>
      </c>
      <c r="G475" s="3">
        <v>6</v>
      </c>
      <c r="H475" s="3">
        <v>6</v>
      </c>
      <c r="I475" s="3">
        <v>6</v>
      </c>
      <c r="J475" s="3">
        <v>6</v>
      </c>
      <c r="L475" s="5">
        <v>4</v>
      </c>
      <c r="N475" s="2">
        <f t="shared" si="29"/>
        <v>6</v>
      </c>
      <c r="O475" s="2">
        <f t="shared" si="30"/>
        <v>6</v>
      </c>
      <c r="P475" s="1" t="s">
        <v>4528</v>
      </c>
      <c r="Q475" s="6">
        <f t="shared" si="31"/>
        <v>0</v>
      </c>
      <c r="R475" s="6">
        <f t="shared" si="32"/>
        <v>6</v>
      </c>
    </row>
    <row r="476" spans="1:18" x14ac:dyDescent="0.2">
      <c r="A476" s="1" t="s">
        <v>927</v>
      </c>
      <c r="B476" s="1" t="s">
        <v>927</v>
      </c>
      <c r="C476" s="1" t="s">
        <v>928</v>
      </c>
      <c r="D476" s="3">
        <v>6</v>
      </c>
      <c r="E476" s="3">
        <v>6</v>
      </c>
      <c r="F476" s="3">
        <v>6</v>
      </c>
      <c r="G476" s="3">
        <v>6</v>
      </c>
      <c r="H476" s="3">
        <v>6</v>
      </c>
      <c r="I476" s="3">
        <v>6</v>
      </c>
      <c r="J476" s="3">
        <v>6</v>
      </c>
      <c r="L476" s="5">
        <v>0</v>
      </c>
      <c r="N476" s="2">
        <f t="shared" si="29"/>
        <v>6</v>
      </c>
      <c r="O476" s="2">
        <f t="shared" si="30"/>
        <v>6</v>
      </c>
      <c r="P476" s="1" t="s">
        <v>4528</v>
      </c>
      <c r="Q476" s="6">
        <f t="shared" si="31"/>
        <v>6</v>
      </c>
      <c r="R476" s="6">
        <f t="shared" si="32"/>
        <v>6</v>
      </c>
    </row>
    <row r="477" spans="1:18" x14ac:dyDescent="0.2">
      <c r="A477" s="1" t="s">
        <v>947</v>
      </c>
      <c r="B477" s="1" t="s">
        <v>947</v>
      </c>
      <c r="C477" s="1" t="s">
        <v>948</v>
      </c>
      <c r="D477" s="3">
        <v>6</v>
      </c>
      <c r="E477" s="3">
        <v>6</v>
      </c>
      <c r="F477" s="3">
        <v>6</v>
      </c>
      <c r="G477" s="3">
        <v>6</v>
      </c>
      <c r="H477" s="3">
        <v>6</v>
      </c>
      <c r="I477" s="3">
        <v>6</v>
      </c>
      <c r="J477" s="3">
        <v>6</v>
      </c>
      <c r="L477" s="5">
        <v>0</v>
      </c>
      <c r="N477" s="2">
        <f t="shared" si="29"/>
        <v>6</v>
      </c>
      <c r="O477" s="2">
        <f t="shared" si="30"/>
        <v>6</v>
      </c>
      <c r="P477" s="1" t="s">
        <v>4528</v>
      </c>
      <c r="Q477" s="6">
        <f t="shared" si="31"/>
        <v>6</v>
      </c>
      <c r="R477" s="6">
        <f t="shared" si="32"/>
        <v>6</v>
      </c>
    </row>
    <row r="478" spans="1:18" x14ac:dyDescent="0.2">
      <c r="A478" s="1" t="s">
        <v>949</v>
      </c>
      <c r="B478" s="1" t="s">
        <v>949</v>
      </c>
      <c r="C478" s="1" t="s">
        <v>950</v>
      </c>
      <c r="D478" s="3">
        <v>5</v>
      </c>
      <c r="E478" s="3">
        <v>6</v>
      </c>
      <c r="F478" s="3">
        <v>6</v>
      </c>
      <c r="G478" s="3">
        <v>6</v>
      </c>
      <c r="H478" s="3">
        <v>6</v>
      </c>
      <c r="I478" s="3">
        <v>6</v>
      </c>
      <c r="J478" s="3">
        <v>6</v>
      </c>
      <c r="L478" s="5">
        <v>0</v>
      </c>
      <c r="N478" s="2">
        <f t="shared" si="29"/>
        <v>6</v>
      </c>
      <c r="O478" s="2">
        <f t="shared" si="30"/>
        <v>6</v>
      </c>
      <c r="P478" s="1" t="s">
        <v>4528</v>
      </c>
      <c r="Q478" s="6">
        <f t="shared" si="31"/>
        <v>5</v>
      </c>
      <c r="R478" s="6">
        <f t="shared" si="32"/>
        <v>6</v>
      </c>
    </row>
    <row r="479" spans="1:18" x14ac:dyDescent="0.2">
      <c r="A479" s="1" t="s">
        <v>951</v>
      </c>
      <c r="B479" s="1" t="s">
        <v>951</v>
      </c>
      <c r="C479" s="1" t="s">
        <v>952</v>
      </c>
      <c r="D479" s="3">
        <v>6</v>
      </c>
      <c r="E479" s="3">
        <v>6</v>
      </c>
      <c r="F479" s="3">
        <v>6</v>
      </c>
      <c r="G479" s="3">
        <v>6</v>
      </c>
      <c r="H479" s="3">
        <v>6</v>
      </c>
      <c r="I479" s="3">
        <v>6</v>
      </c>
      <c r="J479" s="3">
        <v>6</v>
      </c>
      <c r="L479" s="5">
        <v>0</v>
      </c>
      <c r="N479" s="2">
        <f t="shared" si="29"/>
        <v>6</v>
      </c>
      <c r="O479" s="2">
        <f t="shared" si="30"/>
        <v>6</v>
      </c>
      <c r="P479" s="1" t="s">
        <v>4528</v>
      </c>
      <c r="Q479" s="6">
        <f t="shared" si="31"/>
        <v>6</v>
      </c>
      <c r="R479" s="6">
        <f t="shared" si="32"/>
        <v>6</v>
      </c>
    </row>
    <row r="480" spans="1:18" x14ac:dyDescent="0.2">
      <c r="A480" s="1" t="s">
        <v>957</v>
      </c>
      <c r="B480" s="1" t="s">
        <v>957</v>
      </c>
      <c r="C480" s="1" t="s">
        <v>958</v>
      </c>
      <c r="D480" s="3">
        <v>6</v>
      </c>
      <c r="E480" s="3">
        <v>6</v>
      </c>
      <c r="F480" s="3">
        <v>6</v>
      </c>
      <c r="G480" s="3">
        <v>6</v>
      </c>
      <c r="H480" s="3">
        <v>6</v>
      </c>
      <c r="I480" s="3">
        <v>6</v>
      </c>
      <c r="J480" s="3">
        <v>6</v>
      </c>
      <c r="L480" s="5">
        <v>0</v>
      </c>
      <c r="N480" s="2">
        <f t="shared" si="29"/>
        <v>6</v>
      </c>
      <c r="O480" s="2">
        <f t="shared" si="30"/>
        <v>6</v>
      </c>
      <c r="P480" s="1" t="s">
        <v>4528</v>
      </c>
      <c r="Q480" s="6">
        <f t="shared" si="31"/>
        <v>6</v>
      </c>
      <c r="R480" s="6">
        <f t="shared" si="32"/>
        <v>6</v>
      </c>
    </row>
    <row r="481" spans="1:18" x14ac:dyDescent="0.2">
      <c r="A481" s="1" t="s">
        <v>959</v>
      </c>
      <c r="B481" s="1" t="s">
        <v>959</v>
      </c>
      <c r="C481" s="1" t="s">
        <v>960</v>
      </c>
      <c r="D481" s="3">
        <v>6</v>
      </c>
      <c r="E481" s="3">
        <v>6</v>
      </c>
      <c r="F481" s="3">
        <v>6</v>
      </c>
      <c r="G481" s="3">
        <v>6</v>
      </c>
      <c r="H481" s="3">
        <v>6</v>
      </c>
      <c r="I481" s="3">
        <v>6</v>
      </c>
      <c r="J481" s="3">
        <v>6</v>
      </c>
      <c r="L481" s="5">
        <v>8</v>
      </c>
      <c r="N481" s="2">
        <f t="shared" si="29"/>
        <v>6</v>
      </c>
      <c r="O481" s="2">
        <f t="shared" si="30"/>
        <v>6</v>
      </c>
      <c r="P481" s="1" t="s">
        <v>4528</v>
      </c>
      <c r="Q481" s="6">
        <f t="shared" si="31"/>
        <v>6</v>
      </c>
      <c r="R481" s="6">
        <f t="shared" si="32"/>
        <v>6</v>
      </c>
    </row>
    <row r="482" spans="1:18" x14ac:dyDescent="0.2">
      <c r="A482" s="1" t="s">
        <v>963</v>
      </c>
      <c r="B482" s="1" t="s">
        <v>963</v>
      </c>
      <c r="C482" s="1" t="s">
        <v>964</v>
      </c>
      <c r="D482" s="3">
        <v>6</v>
      </c>
      <c r="E482" s="3">
        <v>6</v>
      </c>
      <c r="F482" s="3">
        <v>6</v>
      </c>
      <c r="G482" s="3">
        <v>6</v>
      </c>
      <c r="H482" s="3">
        <v>6</v>
      </c>
      <c r="I482" s="3">
        <v>6</v>
      </c>
      <c r="J482" s="3">
        <v>6</v>
      </c>
      <c r="L482" s="5">
        <v>0</v>
      </c>
      <c r="N482" s="2">
        <f t="shared" si="29"/>
        <v>6</v>
      </c>
      <c r="O482" s="2">
        <f t="shared" si="30"/>
        <v>6</v>
      </c>
      <c r="P482" s="1" t="s">
        <v>4528</v>
      </c>
      <c r="Q482" s="6">
        <f t="shared" si="31"/>
        <v>6</v>
      </c>
      <c r="R482" s="6">
        <f t="shared" si="32"/>
        <v>6</v>
      </c>
    </row>
    <row r="483" spans="1:18" x14ac:dyDescent="0.2">
      <c r="A483" s="1" t="s">
        <v>977</v>
      </c>
      <c r="B483" s="1" t="s">
        <v>977</v>
      </c>
      <c r="C483" s="1" t="s">
        <v>978</v>
      </c>
      <c r="D483" s="3">
        <v>6</v>
      </c>
      <c r="E483" s="3">
        <v>6</v>
      </c>
      <c r="F483" s="3">
        <v>6</v>
      </c>
      <c r="G483" s="3">
        <v>6</v>
      </c>
      <c r="H483" s="3">
        <v>6</v>
      </c>
      <c r="I483" s="3">
        <v>6</v>
      </c>
      <c r="J483" s="3">
        <v>6</v>
      </c>
      <c r="L483" s="5">
        <v>3</v>
      </c>
      <c r="N483" s="2">
        <f t="shared" si="29"/>
        <v>6</v>
      </c>
      <c r="O483" s="2">
        <f t="shared" si="30"/>
        <v>6</v>
      </c>
      <c r="P483" s="1" t="s">
        <v>4528</v>
      </c>
      <c r="Q483" s="6">
        <f t="shared" si="31"/>
        <v>6</v>
      </c>
      <c r="R483" s="6">
        <f t="shared" si="32"/>
        <v>6</v>
      </c>
    </row>
    <row r="484" spans="1:18" x14ac:dyDescent="0.2">
      <c r="A484" s="1" t="s">
        <v>981</v>
      </c>
      <c r="B484" s="1" t="s">
        <v>981</v>
      </c>
      <c r="C484" s="1" t="s">
        <v>982</v>
      </c>
      <c r="D484" s="3">
        <v>6</v>
      </c>
      <c r="E484" s="3">
        <v>6</v>
      </c>
      <c r="F484" s="3">
        <v>6</v>
      </c>
      <c r="G484" s="3">
        <v>6</v>
      </c>
      <c r="H484" s="3">
        <v>9</v>
      </c>
      <c r="I484" s="3">
        <v>9</v>
      </c>
      <c r="J484" s="3">
        <v>9</v>
      </c>
      <c r="L484" s="5">
        <v>41</v>
      </c>
      <c r="N484" s="2">
        <f t="shared" si="29"/>
        <v>6</v>
      </c>
      <c r="O484" s="2">
        <f t="shared" si="30"/>
        <v>9</v>
      </c>
      <c r="P484" s="1" t="s">
        <v>4528</v>
      </c>
      <c r="Q484" s="6">
        <f t="shared" si="31"/>
        <v>6</v>
      </c>
      <c r="R484" s="6">
        <f t="shared" si="32"/>
        <v>9</v>
      </c>
    </row>
    <row r="485" spans="1:18" x14ac:dyDescent="0.2">
      <c r="A485" s="1" t="s">
        <v>983</v>
      </c>
      <c r="B485" s="1" t="s">
        <v>983</v>
      </c>
      <c r="C485" s="1" t="s">
        <v>984</v>
      </c>
      <c r="D485" s="3">
        <v>6</v>
      </c>
      <c r="E485" s="3">
        <v>6</v>
      </c>
      <c r="F485" s="3">
        <v>6</v>
      </c>
      <c r="G485" s="3">
        <v>6</v>
      </c>
      <c r="H485" s="3">
        <v>6</v>
      </c>
      <c r="I485" s="3">
        <v>6</v>
      </c>
      <c r="J485" s="3">
        <v>6</v>
      </c>
      <c r="L485" s="5">
        <v>22</v>
      </c>
      <c r="N485" s="2">
        <f t="shared" si="29"/>
        <v>6</v>
      </c>
      <c r="O485" s="2">
        <f t="shared" si="30"/>
        <v>6</v>
      </c>
      <c r="P485" s="1" t="s">
        <v>4528</v>
      </c>
      <c r="Q485" s="6">
        <f t="shared" si="31"/>
        <v>6</v>
      </c>
      <c r="R485" s="6">
        <f t="shared" si="32"/>
        <v>6</v>
      </c>
    </row>
    <row r="486" spans="1:18" x14ac:dyDescent="0.2">
      <c r="A486" s="1" t="s">
        <v>1133</v>
      </c>
      <c r="B486" s="1" t="s">
        <v>985</v>
      </c>
      <c r="C486" s="1" t="s">
        <v>986</v>
      </c>
      <c r="D486" s="3">
        <v>6</v>
      </c>
      <c r="E486" s="3">
        <v>6</v>
      </c>
      <c r="F486" s="3">
        <v>6</v>
      </c>
      <c r="G486" s="3">
        <v>6</v>
      </c>
      <c r="H486" s="3">
        <v>6</v>
      </c>
      <c r="I486" s="3">
        <v>6</v>
      </c>
      <c r="J486" s="3">
        <v>6</v>
      </c>
      <c r="L486" s="5">
        <v>0</v>
      </c>
      <c r="N486" s="2">
        <f t="shared" si="29"/>
        <v>6</v>
      </c>
      <c r="O486" s="2">
        <f t="shared" si="30"/>
        <v>6</v>
      </c>
      <c r="P486" s="1" t="s">
        <v>4528</v>
      </c>
      <c r="Q486" s="6">
        <f t="shared" si="31"/>
        <v>6</v>
      </c>
      <c r="R486" s="6">
        <f t="shared" si="32"/>
        <v>6</v>
      </c>
    </row>
    <row r="487" spans="1:18" x14ac:dyDescent="0.2">
      <c r="A487" s="1" t="s">
        <v>987</v>
      </c>
      <c r="B487" s="1" t="s">
        <v>987</v>
      </c>
      <c r="C487" s="1" t="s">
        <v>988</v>
      </c>
      <c r="D487" s="3">
        <v>6</v>
      </c>
      <c r="E487" s="3">
        <v>6</v>
      </c>
      <c r="F487" s="3">
        <v>6</v>
      </c>
      <c r="G487" s="3">
        <v>6</v>
      </c>
      <c r="H487" s="3">
        <v>6</v>
      </c>
      <c r="I487" s="3">
        <v>6</v>
      </c>
      <c r="J487" s="3">
        <v>6</v>
      </c>
      <c r="L487" s="5">
        <v>0</v>
      </c>
      <c r="N487" s="2">
        <f t="shared" si="29"/>
        <v>6</v>
      </c>
      <c r="O487" s="2">
        <f t="shared" si="30"/>
        <v>6</v>
      </c>
      <c r="P487" s="1" t="s">
        <v>4528</v>
      </c>
      <c r="Q487" s="6">
        <f t="shared" si="31"/>
        <v>6</v>
      </c>
      <c r="R487" s="6">
        <f t="shared" si="32"/>
        <v>6</v>
      </c>
    </row>
    <row r="488" spans="1:18" x14ac:dyDescent="0.2">
      <c r="A488" s="1" t="s">
        <v>991</v>
      </c>
      <c r="B488" s="1" t="s">
        <v>991</v>
      </c>
      <c r="C488" s="1" t="s">
        <v>992</v>
      </c>
      <c r="D488" s="3">
        <v>6</v>
      </c>
      <c r="E488" s="3">
        <v>6</v>
      </c>
      <c r="F488" s="3">
        <v>6</v>
      </c>
      <c r="G488" s="3">
        <v>6</v>
      </c>
      <c r="H488" s="3">
        <v>6</v>
      </c>
      <c r="I488" s="3">
        <v>6</v>
      </c>
      <c r="J488" s="3">
        <v>6</v>
      </c>
      <c r="L488" s="5">
        <v>138</v>
      </c>
      <c r="N488" s="2">
        <f t="shared" si="29"/>
        <v>6</v>
      </c>
      <c r="O488" s="2">
        <f t="shared" si="30"/>
        <v>6</v>
      </c>
      <c r="P488" s="1" t="s">
        <v>4528</v>
      </c>
      <c r="Q488" s="6">
        <f t="shared" si="31"/>
        <v>6</v>
      </c>
      <c r="R488" s="6">
        <f t="shared" si="32"/>
        <v>13</v>
      </c>
    </row>
    <row r="489" spans="1:18" x14ac:dyDescent="0.2">
      <c r="A489" s="1" t="s">
        <v>993</v>
      </c>
      <c r="B489" s="1" t="s">
        <v>993</v>
      </c>
      <c r="C489" s="1" t="s">
        <v>994</v>
      </c>
      <c r="D489" s="3">
        <v>6</v>
      </c>
      <c r="E489" s="3">
        <v>6</v>
      </c>
      <c r="F489" s="3">
        <v>6</v>
      </c>
      <c r="G489" s="3">
        <v>6</v>
      </c>
      <c r="H489" s="3">
        <v>6</v>
      </c>
      <c r="I489" s="3">
        <v>6</v>
      </c>
      <c r="J489" s="3">
        <v>6</v>
      </c>
      <c r="L489" s="5">
        <v>3</v>
      </c>
      <c r="N489" s="2">
        <f t="shared" si="29"/>
        <v>6</v>
      </c>
      <c r="O489" s="2">
        <f t="shared" si="30"/>
        <v>6</v>
      </c>
      <c r="P489" s="1" t="s">
        <v>4528</v>
      </c>
      <c r="Q489" s="6">
        <f t="shared" si="31"/>
        <v>6</v>
      </c>
      <c r="R489" s="6">
        <f t="shared" si="32"/>
        <v>6</v>
      </c>
    </row>
    <row r="490" spans="1:18" x14ac:dyDescent="0.2">
      <c r="A490" s="1" t="s">
        <v>997</v>
      </c>
      <c r="B490" s="1" t="s">
        <v>997</v>
      </c>
      <c r="C490" s="1" t="s">
        <v>998</v>
      </c>
      <c r="D490" s="3">
        <v>6</v>
      </c>
      <c r="E490" s="3">
        <v>6</v>
      </c>
      <c r="F490" s="3">
        <v>6</v>
      </c>
      <c r="G490" s="3">
        <v>5</v>
      </c>
      <c r="H490" s="3">
        <v>5</v>
      </c>
      <c r="I490" s="3">
        <v>5</v>
      </c>
      <c r="J490" s="3">
        <v>5</v>
      </c>
      <c r="L490" s="5">
        <v>0</v>
      </c>
      <c r="N490" s="2">
        <f t="shared" si="29"/>
        <v>6</v>
      </c>
      <c r="O490" s="2">
        <f t="shared" si="30"/>
        <v>5</v>
      </c>
      <c r="P490" s="1" t="s">
        <v>4528</v>
      </c>
      <c r="Q490" s="6">
        <f t="shared" si="31"/>
        <v>6</v>
      </c>
      <c r="R490" s="6">
        <f t="shared" si="32"/>
        <v>5</v>
      </c>
    </row>
    <row r="491" spans="1:18" x14ac:dyDescent="0.2">
      <c r="A491" s="1" t="s">
        <v>1007</v>
      </c>
      <c r="B491" s="1" t="s">
        <v>1007</v>
      </c>
      <c r="C491" s="1" t="s">
        <v>1008</v>
      </c>
      <c r="D491" s="3">
        <v>6</v>
      </c>
      <c r="E491" s="3">
        <v>6</v>
      </c>
      <c r="F491" s="3">
        <v>6</v>
      </c>
      <c r="G491" s="3">
        <v>6</v>
      </c>
      <c r="H491" s="3">
        <v>6</v>
      </c>
      <c r="I491" s="3">
        <v>6</v>
      </c>
      <c r="J491" s="3">
        <v>6</v>
      </c>
      <c r="L491" s="5">
        <v>17</v>
      </c>
      <c r="N491" s="2">
        <f t="shared" si="29"/>
        <v>6</v>
      </c>
      <c r="O491" s="2">
        <f t="shared" si="30"/>
        <v>6</v>
      </c>
      <c r="P491" s="1" t="s">
        <v>4528</v>
      </c>
      <c r="Q491" s="6">
        <f t="shared" si="31"/>
        <v>6</v>
      </c>
      <c r="R491" s="6">
        <f t="shared" si="32"/>
        <v>6</v>
      </c>
    </row>
    <row r="492" spans="1:18" x14ac:dyDescent="0.2">
      <c r="A492" s="1" t="s">
        <v>1019</v>
      </c>
      <c r="B492" s="1" t="s">
        <v>1019</v>
      </c>
      <c r="C492" s="1" t="s">
        <v>1020</v>
      </c>
      <c r="D492" s="3">
        <v>6</v>
      </c>
      <c r="E492" s="3">
        <v>6</v>
      </c>
      <c r="F492" s="3">
        <v>6</v>
      </c>
      <c r="G492" s="3">
        <v>6</v>
      </c>
      <c r="H492" s="3">
        <v>6</v>
      </c>
      <c r="I492" s="3">
        <v>6</v>
      </c>
      <c r="J492" s="3">
        <v>6</v>
      </c>
      <c r="L492" s="5">
        <v>0</v>
      </c>
      <c r="N492" s="2">
        <f t="shared" si="29"/>
        <v>6</v>
      </c>
      <c r="O492" s="2">
        <f t="shared" si="30"/>
        <v>6</v>
      </c>
      <c r="P492" s="1" t="s">
        <v>4528</v>
      </c>
      <c r="Q492" s="6">
        <f t="shared" si="31"/>
        <v>6</v>
      </c>
      <c r="R492" s="6">
        <f t="shared" si="32"/>
        <v>6</v>
      </c>
    </row>
    <row r="493" spans="1:18" x14ac:dyDescent="0.2">
      <c r="A493" s="1" t="s">
        <v>1031</v>
      </c>
      <c r="B493" s="1" t="s">
        <v>1031</v>
      </c>
      <c r="C493" s="1" t="s">
        <v>1032</v>
      </c>
      <c r="D493" s="3">
        <v>6</v>
      </c>
      <c r="E493" s="3">
        <v>6</v>
      </c>
      <c r="F493" s="3">
        <v>6</v>
      </c>
      <c r="G493" s="3">
        <v>6</v>
      </c>
      <c r="H493" s="3">
        <v>6</v>
      </c>
      <c r="I493" s="3">
        <v>6</v>
      </c>
      <c r="J493" s="3">
        <v>6</v>
      </c>
      <c r="L493" s="5">
        <v>0</v>
      </c>
      <c r="N493" s="2">
        <f t="shared" si="29"/>
        <v>6</v>
      </c>
      <c r="O493" s="2">
        <f t="shared" si="30"/>
        <v>6</v>
      </c>
      <c r="P493" s="1" t="s">
        <v>4528</v>
      </c>
      <c r="Q493" s="6">
        <f t="shared" si="31"/>
        <v>6</v>
      </c>
      <c r="R493" s="6">
        <f t="shared" si="32"/>
        <v>6</v>
      </c>
    </row>
    <row r="494" spans="1:18" x14ac:dyDescent="0.2">
      <c r="A494" s="1" t="s">
        <v>1039</v>
      </c>
      <c r="B494" s="1" t="s">
        <v>1039</v>
      </c>
      <c r="C494" s="1" t="s">
        <v>1040</v>
      </c>
      <c r="D494" s="3">
        <v>6</v>
      </c>
      <c r="E494" s="3">
        <v>6</v>
      </c>
      <c r="F494" s="3">
        <v>6</v>
      </c>
      <c r="G494" s="3">
        <v>6</v>
      </c>
      <c r="H494" s="3">
        <v>6</v>
      </c>
      <c r="I494" s="3">
        <v>6</v>
      </c>
      <c r="J494" s="3">
        <v>6</v>
      </c>
      <c r="L494" s="5">
        <v>0</v>
      </c>
      <c r="N494" s="2">
        <f t="shared" si="29"/>
        <v>6</v>
      </c>
      <c r="O494" s="2">
        <f t="shared" si="30"/>
        <v>6</v>
      </c>
      <c r="P494" s="1" t="s">
        <v>4528</v>
      </c>
      <c r="Q494" s="6">
        <f t="shared" si="31"/>
        <v>6</v>
      </c>
      <c r="R494" s="6">
        <f t="shared" si="32"/>
        <v>6</v>
      </c>
    </row>
    <row r="495" spans="1:18" x14ac:dyDescent="0.2">
      <c r="A495" s="1" t="s">
        <v>1045</v>
      </c>
      <c r="B495" s="1" t="s">
        <v>1045</v>
      </c>
      <c r="C495" s="1" t="s">
        <v>1046</v>
      </c>
      <c r="D495" s="3">
        <v>6</v>
      </c>
      <c r="E495" s="3">
        <v>6</v>
      </c>
      <c r="F495" s="3">
        <v>6</v>
      </c>
      <c r="G495" s="3">
        <v>6</v>
      </c>
      <c r="H495" s="3">
        <v>6</v>
      </c>
      <c r="I495" s="3">
        <v>6</v>
      </c>
      <c r="J495" s="3">
        <v>6</v>
      </c>
      <c r="L495" s="5">
        <v>6</v>
      </c>
      <c r="N495" s="2">
        <f t="shared" si="29"/>
        <v>6</v>
      </c>
      <c r="O495" s="2">
        <f t="shared" si="30"/>
        <v>6</v>
      </c>
      <c r="P495" s="1" t="s">
        <v>4528</v>
      </c>
      <c r="Q495" s="6">
        <f t="shared" si="31"/>
        <v>6</v>
      </c>
      <c r="R495" s="6">
        <f t="shared" si="32"/>
        <v>6</v>
      </c>
    </row>
    <row r="496" spans="1:18" x14ac:dyDescent="0.2">
      <c r="A496" s="1" t="s">
        <v>1053</v>
      </c>
      <c r="B496" s="1" t="s">
        <v>1053</v>
      </c>
      <c r="C496" s="1" t="s">
        <v>1054</v>
      </c>
      <c r="D496" s="3">
        <v>6</v>
      </c>
      <c r="E496" s="3">
        <v>6</v>
      </c>
      <c r="F496" s="3">
        <v>6</v>
      </c>
      <c r="G496" s="3">
        <v>6</v>
      </c>
      <c r="H496" s="3">
        <v>6</v>
      </c>
      <c r="I496" s="3">
        <v>6</v>
      </c>
      <c r="J496" s="3">
        <v>6</v>
      </c>
      <c r="L496" s="5">
        <v>0</v>
      </c>
      <c r="N496" s="2">
        <f t="shared" si="29"/>
        <v>6</v>
      </c>
      <c r="O496" s="2">
        <f t="shared" si="30"/>
        <v>6</v>
      </c>
      <c r="P496" s="1" t="s">
        <v>4528</v>
      </c>
      <c r="Q496" s="6">
        <f t="shared" si="31"/>
        <v>6</v>
      </c>
      <c r="R496" s="6">
        <f t="shared" si="32"/>
        <v>6</v>
      </c>
    </row>
    <row r="497" spans="1:18" x14ac:dyDescent="0.2">
      <c r="A497" s="1" t="s">
        <v>1057</v>
      </c>
      <c r="B497" s="1" t="s">
        <v>1057</v>
      </c>
      <c r="C497" s="1" t="s">
        <v>1058</v>
      </c>
      <c r="D497" s="3">
        <v>6</v>
      </c>
      <c r="E497" s="3">
        <v>6</v>
      </c>
      <c r="F497" s="3">
        <v>6</v>
      </c>
      <c r="G497" s="3">
        <v>6</v>
      </c>
      <c r="H497" s="3">
        <v>6</v>
      </c>
      <c r="I497" s="3">
        <v>6</v>
      </c>
      <c r="J497" s="3">
        <v>6</v>
      </c>
      <c r="L497" s="5">
        <v>0</v>
      </c>
      <c r="N497" s="2">
        <f t="shared" si="29"/>
        <v>6</v>
      </c>
      <c r="O497" s="2">
        <f t="shared" si="30"/>
        <v>6</v>
      </c>
      <c r="P497" s="1" t="s">
        <v>4528</v>
      </c>
      <c r="Q497" s="6">
        <f t="shared" si="31"/>
        <v>6</v>
      </c>
      <c r="R497" s="6">
        <f t="shared" si="32"/>
        <v>6</v>
      </c>
    </row>
    <row r="498" spans="1:18" x14ac:dyDescent="0.2">
      <c r="A498" s="1" t="s">
        <v>1059</v>
      </c>
      <c r="B498" s="1" t="s">
        <v>1059</v>
      </c>
      <c r="C498" s="1" t="s">
        <v>1060</v>
      </c>
      <c r="D498" s="3">
        <v>6</v>
      </c>
      <c r="E498" s="3">
        <v>6</v>
      </c>
      <c r="F498" s="3">
        <v>6</v>
      </c>
      <c r="G498" s="3">
        <v>6</v>
      </c>
      <c r="H498" s="3">
        <v>6</v>
      </c>
      <c r="I498" s="3">
        <v>6</v>
      </c>
      <c r="J498" s="3">
        <v>6</v>
      </c>
      <c r="L498" s="5">
        <v>6</v>
      </c>
      <c r="N498" s="2">
        <f t="shared" si="29"/>
        <v>6</v>
      </c>
      <c r="O498" s="2">
        <f t="shared" si="30"/>
        <v>6</v>
      </c>
      <c r="P498" s="1" t="s">
        <v>4528</v>
      </c>
      <c r="Q498" s="6">
        <f t="shared" si="31"/>
        <v>6</v>
      </c>
      <c r="R498" s="6">
        <f t="shared" si="32"/>
        <v>6</v>
      </c>
    </row>
    <row r="499" spans="1:18" x14ac:dyDescent="0.2">
      <c r="A499" s="1" t="s">
        <v>1067</v>
      </c>
      <c r="B499" s="1" t="s">
        <v>1067</v>
      </c>
      <c r="C499" s="1" t="s">
        <v>1068</v>
      </c>
      <c r="D499" s="3">
        <v>6</v>
      </c>
      <c r="E499" s="3">
        <v>6</v>
      </c>
      <c r="F499" s="3">
        <v>6</v>
      </c>
      <c r="G499" s="3">
        <v>6</v>
      </c>
      <c r="H499" s="3">
        <v>6</v>
      </c>
      <c r="I499" s="3">
        <v>6</v>
      </c>
      <c r="J499" s="3">
        <v>6</v>
      </c>
      <c r="L499" s="5">
        <v>1</v>
      </c>
      <c r="N499" s="2">
        <f t="shared" si="29"/>
        <v>6</v>
      </c>
      <c r="O499" s="2">
        <f t="shared" si="30"/>
        <v>6</v>
      </c>
      <c r="P499" s="1" t="s">
        <v>4528</v>
      </c>
      <c r="Q499" s="6">
        <f t="shared" si="31"/>
        <v>6</v>
      </c>
      <c r="R499" s="6">
        <f t="shared" si="32"/>
        <v>6</v>
      </c>
    </row>
    <row r="500" spans="1:18" x14ac:dyDescent="0.2">
      <c r="A500" s="1" t="s">
        <v>1079</v>
      </c>
      <c r="B500" s="1" t="s">
        <v>1079</v>
      </c>
      <c r="C500" s="1" t="s">
        <v>1080</v>
      </c>
      <c r="D500" s="3">
        <v>6</v>
      </c>
      <c r="E500" s="3">
        <v>6</v>
      </c>
      <c r="F500" s="3">
        <v>6</v>
      </c>
      <c r="G500" s="3">
        <v>6</v>
      </c>
      <c r="H500" s="3">
        <v>6</v>
      </c>
      <c r="I500" s="3">
        <v>6</v>
      </c>
      <c r="J500" s="3">
        <v>6</v>
      </c>
      <c r="L500" s="5">
        <v>0</v>
      </c>
      <c r="N500" s="2">
        <f t="shared" si="29"/>
        <v>6</v>
      </c>
      <c r="O500" s="2">
        <f t="shared" si="30"/>
        <v>6</v>
      </c>
      <c r="P500" s="1" t="s">
        <v>4528</v>
      </c>
      <c r="Q500" s="6">
        <f t="shared" si="31"/>
        <v>6</v>
      </c>
      <c r="R500" s="6">
        <f t="shared" si="32"/>
        <v>6</v>
      </c>
    </row>
    <row r="501" spans="1:18" x14ac:dyDescent="0.2">
      <c r="A501" s="1" t="s">
        <v>1081</v>
      </c>
      <c r="B501" s="1" t="s">
        <v>1081</v>
      </c>
      <c r="C501" s="1" t="s">
        <v>1082</v>
      </c>
      <c r="D501" s="3">
        <v>6</v>
      </c>
      <c r="E501" s="3">
        <v>6</v>
      </c>
      <c r="F501" s="3">
        <v>6</v>
      </c>
      <c r="G501" s="3">
        <v>6</v>
      </c>
      <c r="H501" s="3">
        <v>6</v>
      </c>
      <c r="I501" s="3">
        <v>6</v>
      </c>
      <c r="J501" s="3">
        <v>6</v>
      </c>
      <c r="L501" s="5">
        <v>0</v>
      </c>
      <c r="N501" s="2">
        <f t="shared" si="29"/>
        <v>6</v>
      </c>
      <c r="O501" s="2">
        <f t="shared" si="30"/>
        <v>6</v>
      </c>
      <c r="P501" s="1" t="s">
        <v>4528</v>
      </c>
      <c r="Q501" s="6">
        <f t="shared" si="31"/>
        <v>6</v>
      </c>
      <c r="R501" s="6">
        <f t="shared" si="32"/>
        <v>6</v>
      </c>
    </row>
    <row r="502" spans="1:18" x14ac:dyDescent="0.2">
      <c r="A502" s="1" t="s">
        <v>1085</v>
      </c>
      <c r="B502" s="1" t="s">
        <v>1085</v>
      </c>
      <c r="C502" s="1" t="s">
        <v>1086</v>
      </c>
      <c r="D502" s="3">
        <v>6</v>
      </c>
      <c r="E502" s="3">
        <v>6</v>
      </c>
      <c r="F502" s="3">
        <v>6</v>
      </c>
      <c r="G502" s="3">
        <v>6</v>
      </c>
      <c r="H502" s="3">
        <v>6</v>
      </c>
      <c r="I502" s="3">
        <v>6</v>
      </c>
      <c r="J502" s="3">
        <v>6</v>
      </c>
      <c r="L502" s="5">
        <v>0</v>
      </c>
      <c r="N502" s="2">
        <f t="shared" si="29"/>
        <v>6</v>
      </c>
      <c r="O502" s="2">
        <f t="shared" si="30"/>
        <v>6</v>
      </c>
      <c r="P502" s="1" t="s">
        <v>4528</v>
      </c>
      <c r="Q502" s="6">
        <f t="shared" si="31"/>
        <v>6</v>
      </c>
      <c r="R502" s="6">
        <f t="shared" si="32"/>
        <v>6</v>
      </c>
    </row>
    <row r="503" spans="1:18" x14ac:dyDescent="0.2">
      <c r="A503" s="1" t="s">
        <v>1087</v>
      </c>
      <c r="B503" s="1" t="s">
        <v>1087</v>
      </c>
      <c r="C503" s="1" t="s">
        <v>1088</v>
      </c>
      <c r="D503" s="3">
        <v>6</v>
      </c>
      <c r="E503" s="3">
        <v>6</v>
      </c>
      <c r="F503" s="3">
        <v>6</v>
      </c>
      <c r="G503" s="3">
        <v>6</v>
      </c>
      <c r="H503" s="3">
        <v>6</v>
      </c>
      <c r="I503" s="3">
        <v>6</v>
      </c>
      <c r="J503" s="3">
        <v>6</v>
      </c>
      <c r="L503" s="5">
        <v>0</v>
      </c>
      <c r="N503" s="2">
        <f t="shared" si="29"/>
        <v>6</v>
      </c>
      <c r="O503" s="2">
        <f t="shared" si="30"/>
        <v>6</v>
      </c>
      <c r="P503" s="1" t="s">
        <v>4528</v>
      </c>
      <c r="Q503" s="6">
        <f t="shared" si="31"/>
        <v>6</v>
      </c>
      <c r="R503" s="6">
        <f t="shared" si="32"/>
        <v>6</v>
      </c>
    </row>
    <row r="504" spans="1:18" x14ac:dyDescent="0.2">
      <c r="A504" s="1" t="s">
        <v>1099</v>
      </c>
      <c r="B504" s="1" t="s">
        <v>1099</v>
      </c>
      <c r="C504" s="1" t="s">
        <v>1100</v>
      </c>
      <c r="D504" s="3">
        <v>6</v>
      </c>
      <c r="E504" s="3">
        <v>6</v>
      </c>
      <c r="F504" s="3">
        <v>6</v>
      </c>
      <c r="G504" s="3">
        <v>6</v>
      </c>
      <c r="H504" s="3">
        <v>6</v>
      </c>
      <c r="I504" s="3">
        <v>6</v>
      </c>
      <c r="J504" s="3">
        <v>6</v>
      </c>
      <c r="L504" s="5">
        <v>84</v>
      </c>
      <c r="N504" s="2">
        <f t="shared" si="29"/>
        <v>6</v>
      </c>
      <c r="O504" s="2">
        <f t="shared" si="30"/>
        <v>6</v>
      </c>
      <c r="P504" s="1" t="s">
        <v>4528</v>
      </c>
      <c r="Q504" s="6">
        <f t="shared" si="31"/>
        <v>6</v>
      </c>
      <c r="R504" s="6">
        <f t="shared" si="32"/>
        <v>6</v>
      </c>
    </row>
    <row r="505" spans="1:18" x14ac:dyDescent="0.2">
      <c r="A505" s="1" t="s">
        <v>1101</v>
      </c>
      <c r="B505" s="1" t="s">
        <v>1101</v>
      </c>
      <c r="C505" s="1" t="s">
        <v>1102</v>
      </c>
      <c r="D505" s="3">
        <v>0</v>
      </c>
      <c r="E505" s="3">
        <v>6</v>
      </c>
      <c r="F505" s="3">
        <v>6</v>
      </c>
      <c r="G505" s="3">
        <v>6</v>
      </c>
      <c r="H505" s="3">
        <v>0</v>
      </c>
      <c r="I505" s="3">
        <v>0</v>
      </c>
      <c r="J505" s="3">
        <v>0</v>
      </c>
      <c r="L505" s="5">
        <v>0</v>
      </c>
      <c r="N505" s="2">
        <f t="shared" si="29"/>
        <v>6</v>
      </c>
      <c r="O505" s="2">
        <f t="shared" si="30"/>
        <v>6</v>
      </c>
      <c r="P505" s="1" t="s">
        <v>4528</v>
      </c>
      <c r="Q505" s="6">
        <f t="shared" si="31"/>
        <v>0</v>
      </c>
      <c r="R505" s="6">
        <f t="shared" si="32"/>
        <v>6</v>
      </c>
    </row>
    <row r="506" spans="1:18" x14ac:dyDescent="0.2">
      <c r="A506" s="1" t="s">
        <v>1103</v>
      </c>
      <c r="B506" s="1" t="s">
        <v>1103</v>
      </c>
      <c r="C506" s="1" t="s">
        <v>1104</v>
      </c>
      <c r="D506" s="3">
        <v>5</v>
      </c>
      <c r="E506" s="3">
        <v>5</v>
      </c>
      <c r="F506" s="3">
        <v>6</v>
      </c>
      <c r="G506" s="3">
        <v>6</v>
      </c>
      <c r="H506" s="3">
        <v>6</v>
      </c>
      <c r="I506" s="3">
        <v>6</v>
      </c>
      <c r="J506" s="3">
        <v>6</v>
      </c>
      <c r="L506" s="5">
        <v>58</v>
      </c>
      <c r="N506" s="2">
        <f t="shared" si="29"/>
        <v>6</v>
      </c>
      <c r="O506" s="2">
        <f t="shared" si="30"/>
        <v>6</v>
      </c>
      <c r="P506" s="1" t="s">
        <v>4528</v>
      </c>
      <c r="Q506" s="6">
        <f t="shared" si="31"/>
        <v>5</v>
      </c>
      <c r="R506" s="6">
        <f t="shared" si="32"/>
        <v>6</v>
      </c>
    </row>
    <row r="507" spans="1:18" x14ac:dyDescent="0.2">
      <c r="A507" s="1" t="s">
        <v>1115</v>
      </c>
      <c r="B507" s="1" t="s">
        <v>1115</v>
      </c>
      <c r="C507" s="1" t="s">
        <v>1116</v>
      </c>
      <c r="D507" s="3">
        <v>5</v>
      </c>
      <c r="E507" s="3">
        <v>6</v>
      </c>
      <c r="F507" s="3">
        <v>6</v>
      </c>
      <c r="G507" s="3">
        <v>6</v>
      </c>
      <c r="H507" s="3">
        <v>6</v>
      </c>
      <c r="I507" s="3">
        <v>6</v>
      </c>
      <c r="J507" s="3">
        <v>6</v>
      </c>
      <c r="L507" s="5">
        <v>109</v>
      </c>
      <c r="N507" s="2">
        <f t="shared" si="29"/>
        <v>6</v>
      </c>
      <c r="O507" s="2">
        <f t="shared" si="30"/>
        <v>6</v>
      </c>
      <c r="P507" s="1" t="s">
        <v>4528</v>
      </c>
      <c r="Q507" s="6">
        <f t="shared" si="31"/>
        <v>5</v>
      </c>
      <c r="R507" s="6">
        <f t="shared" si="32"/>
        <v>13</v>
      </c>
    </row>
    <row r="508" spans="1:18" x14ac:dyDescent="0.2">
      <c r="A508" s="1" t="s">
        <v>1099</v>
      </c>
      <c r="B508" s="1" t="s">
        <v>1123</v>
      </c>
      <c r="C508" s="1" t="s">
        <v>1124</v>
      </c>
      <c r="D508" s="3">
        <v>6</v>
      </c>
      <c r="E508" s="3">
        <v>6</v>
      </c>
      <c r="F508" s="3">
        <v>6</v>
      </c>
      <c r="G508" s="3">
        <v>6</v>
      </c>
      <c r="H508" s="3">
        <v>6</v>
      </c>
      <c r="I508" s="3">
        <v>6</v>
      </c>
      <c r="J508" s="3">
        <v>6</v>
      </c>
      <c r="L508" s="5">
        <v>0</v>
      </c>
      <c r="N508" s="2">
        <f t="shared" si="29"/>
        <v>6</v>
      </c>
      <c r="O508" s="2">
        <f t="shared" si="30"/>
        <v>6</v>
      </c>
      <c r="P508" s="1" t="s">
        <v>4528</v>
      </c>
      <c r="Q508" s="6">
        <f t="shared" si="31"/>
        <v>6</v>
      </c>
      <c r="R508" s="6">
        <f t="shared" si="32"/>
        <v>6</v>
      </c>
    </row>
    <row r="509" spans="1:18" x14ac:dyDescent="0.2">
      <c r="A509" s="1" t="s">
        <v>1133</v>
      </c>
      <c r="B509" s="1" t="s">
        <v>1133</v>
      </c>
      <c r="C509" s="1" t="s">
        <v>1134</v>
      </c>
      <c r="D509" s="3">
        <v>6</v>
      </c>
      <c r="E509" s="3">
        <v>6</v>
      </c>
      <c r="F509" s="3">
        <v>6</v>
      </c>
      <c r="G509" s="3">
        <v>6</v>
      </c>
      <c r="H509" s="3">
        <v>6</v>
      </c>
      <c r="I509" s="3">
        <v>6</v>
      </c>
      <c r="J509" s="3">
        <v>6</v>
      </c>
      <c r="L509" s="5">
        <v>0</v>
      </c>
      <c r="N509" s="2">
        <f t="shared" si="29"/>
        <v>6</v>
      </c>
      <c r="O509" s="2">
        <f t="shared" si="30"/>
        <v>6</v>
      </c>
      <c r="P509" s="1" t="s">
        <v>4528</v>
      </c>
      <c r="Q509" s="6">
        <f t="shared" si="31"/>
        <v>6</v>
      </c>
      <c r="R509" s="6">
        <f t="shared" si="32"/>
        <v>6</v>
      </c>
    </row>
    <row r="510" spans="1:18" x14ac:dyDescent="0.2">
      <c r="A510" s="1" t="s">
        <v>1137</v>
      </c>
      <c r="B510" s="1" t="s">
        <v>1137</v>
      </c>
      <c r="C510" s="1" t="s">
        <v>1138</v>
      </c>
      <c r="D510" s="3">
        <v>6</v>
      </c>
      <c r="E510" s="3">
        <v>6</v>
      </c>
      <c r="F510" s="3">
        <v>6</v>
      </c>
      <c r="G510" s="3">
        <v>6</v>
      </c>
      <c r="H510" s="3">
        <v>6</v>
      </c>
      <c r="I510" s="3">
        <v>6</v>
      </c>
      <c r="J510" s="3">
        <v>6</v>
      </c>
      <c r="L510" s="5">
        <v>0</v>
      </c>
      <c r="N510" s="2">
        <f t="shared" si="29"/>
        <v>6</v>
      </c>
      <c r="O510" s="2">
        <f t="shared" si="30"/>
        <v>6</v>
      </c>
      <c r="P510" s="1" t="s">
        <v>4528</v>
      </c>
      <c r="Q510" s="6">
        <f t="shared" si="31"/>
        <v>6</v>
      </c>
      <c r="R510" s="6">
        <f t="shared" si="32"/>
        <v>6</v>
      </c>
    </row>
    <row r="511" spans="1:18" x14ac:dyDescent="0.2">
      <c r="A511" s="1" t="s">
        <v>1139</v>
      </c>
      <c r="B511" s="1" t="s">
        <v>1139</v>
      </c>
      <c r="C511" s="1" t="s">
        <v>1140</v>
      </c>
      <c r="D511" s="3">
        <v>6</v>
      </c>
      <c r="E511" s="3">
        <v>6</v>
      </c>
      <c r="F511" s="3">
        <v>6</v>
      </c>
      <c r="G511" s="3">
        <v>6</v>
      </c>
      <c r="H511" s="3">
        <v>6</v>
      </c>
      <c r="I511" s="3">
        <v>6</v>
      </c>
      <c r="J511" s="3">
        <v>6</v>
      </c>
      <c r="L511" s="5">
        <v>2</v>
      </c>
      <c r="N511" s="2">
        <f t="shared" si="29"/>
        <v>6</v>
      </c>
      <c r="O511" s="2">
        <f t="shared" si="30"/>
        <v>6</v>
      </c>
      <c r="P511" s="1" t="s">
        <v>4528</v>
      </c>
      <c r="Q511" s="6">
        <f t="shared" si="31"/>
        <v>6</v>
      </c>
      <c r="R511" s="6">
        <f t="shared" si="32"/>
        <v>6</v>
      </c>
    </row>
    <row r="512" spans="1:18" x14ac:dyDescent="0.2">
      <c r="A512" s="1" t="s">
        <v>1143</v>
      </c>
      <c r="B512" s="1" t="s">
        <v>1143</v>
      </c>
      <c r="C512" s="1" t="s">
        <v>1144</v>
      </c>
      <c r="D512" s="3">
        <v>6</v>
      </c>
      <c r="E512" s="3">
        <v>6</v>
      </c>
      <c r="F512" s="3">
        <v>6</v>
      </c>
      <c r="G512" s="3">
        <v>6</v>
      </c>
      <c r="H512" s="3">
        <v>6</v>
      </c>
      <c r="I512" s="3">
        <v>6</v>
      </c>
      <c r="J512" s="3">
        <v>6</v>
      </c>
      <c r="L512" s="5">
        <v>0</v>
      </c>
      <c r="N512" s="2">
        <f t="shared" si="29"/>
        <v>6</v>
      </c>
      <c r="O512" s="2">
        <f t="shared" si="30"/>
        <v>6</v>
      </c>
      <c r="P512" s="1" t="s">
        <v>4528</v>
      </c>
      <c r="Q512" s="6">
        <f t="shared" si="31"/>
        <v>6</v>
      </c>
      <c r="R512" s="6">
        <f t="shared" si="32"/>
        <v>6</v>
      </c>
    </row>
    <row r="513" spans="1:18" x14ac:dyDescent="0.2">
      <c r="A513" s="1" t="s">
        <v>1161</v>
      </c>
      <c r="B513" s="1" t="s">
        <v>1161</v>
      </c>
      <c r="C513" s="1" t="s">
        <v>1162</v>
      </c>
      <c r="D513" s="3">
        <v>6</v>
      </c>
      <c r="E513" s="3">
        <v>6</v>
      </c>
      <c r="F513" s="3">
        <v>6</v>
      </c>
      <c r="G513" s="3">
        <v>6</v>
      </c>
      <c r="H513" s="3">
        <v>6</v>
      </c>
      <c r="I513" s="3">
        <v>6</v>
      </c>
      <c r="J513" s="3">
        <v>6</v>
      </c>
      <c r="L513" s="5">
        <v>16</v>
      </c>
      <c r="N513" s="2">
        <f t="shared" si="29"/>
        <v>6</v>
      </c>
      <c r="O513" s="2">
        <f t="shared" si="30"/>
        <v>6</v>
      </c>
      <c r="P513" s="1" t="s">
        <v>4528</v>
      </c>
      <c r="Q513" s="6">
        <f t="shared" si="31"/>
        <v>6</v>
      </c>
      <c r="R513" s="6">
        <f t="shared" si="32"/>
        <v>6</v>
      </c>
    </row>
    <row r="514" spans="1:18" x14ac:dyDescent="0.2">
      <c r="A514" s="1" t="s">
        <v>1165</v>
      </c>
      <c r="B514" s="1" t="s">
        <v>1165</v>
      </c>
      <c r="C514" s="1" t="s">
        <v>1166</v>
      </c>
      <c r="D514" s="3">
        <v>6</v>
      </c>
      <c r="E514" s="3">
        <v>6</v>
      </c>
      <c r="F514" s="3">
        <v>6</v>
      </c>
      <c r="G514" s="3">
        <v>5</v>
      </c>
      <c r="H514" s="3">
        <v>5</v>
      </c>
      <c r="I514" s="3">
        <v>5</v>
      </c>
      <c r="J514" s="3">
        <v>5</v>
      </c>
      <c r="L514" s="5">
        <v>0</v>
      </c>
      <c r="N514" s="2">
        <f t="shared" si="29"/>
        <v>6</v>
      </c>
      <c r="O514" s="2">
        <f t="shared" si="30"/>
        <v>5</v>
      </c>
      <c r="P514" s="1" t="s">
        <v>4528</v>
      </c>
      <c r="Q514" s="6">
        <f t="shared" si="31"/>
        <v>6</v>
      </c>
      <c r="R514" s="6">
        <f t="shared" si="32"/>
        <v>5</v>
      </c>
    </row>
    <row r="515" spans="1:18" x14ac:dyDescent="0.2">
      <c r="A515" s="1" t="s">
        <v>1177</v>
      </c>
      <c r="B515" s="1" t="s">
        <v>1177</v>
      </c>
      <c r="C515" s="1" t="s">
        <v>1178</v>
      </c>
      <c r="D515" s="3">
        <v>6</v>
      </c>
      <c r="E515" s="3">
        <v>6</v>
      </c>
      <c r="F515" s="3">
        <v>6</v>
      </c>
      <c r="G515" s="3">
        <v>6</v>
      </c>
      <c r="H515" s="3">
        <v>6</v>
      </c>
      <c r="I515" s="3">
        <v>6</v>
      </c>
      <c r="J515" s="3">
        <v>6</v>
      </c>
      <c r="L515" s="5">
        <v>14</v>
      </c>
      <c r="N515" s="2">
        <f t="shared" ref="N515:N578" si="33">MAX(D515:F515)</f>
        <v>6</v>
      </c>
      <c r="O515" s="2">
        <f t="shared" ref="O515:O578" si="34">MAX(G515:J515)</f>
        <v>6</v>
      </c>
      <c r="P515" s="1" t="s">
        <v>4528</v>
      </c>
      <c r="Q515" s="6">
        <f t="shared" si="31"/>
        <v>6</v>
      </c>
      <c r="R515" s="6">
        <f t="shared" si="32"/>
        <v>6</v>
      </c>
    </row>
    <row r="516" spans="1:18" x14ac:dyDescent="0.2">
      <c r="A516" s="1" t="s">
        <v>1179</v>
      </c>
      <c r="B516" s="1" t="s">
        <v>1179</v>
      </c>
      <c r="C516" s="1" t="s">
        <v>1180</v>
      </c>
      <c r="D516" s="3">
        <v>6</v>
      </c>
      <c r="E516" s="3">
        <v>6</v>
      </c>
      <c r="F516" s="3">
        <v>6</v>
      </c>
      <c r="G516" s="3">
        <v>6</v>
      </c>
      <c r="H516" s="3">
        <v>6</v>
      </c>
      <c r="I516" s="3">
        <v>6</v>
      </c>
      <c r="J516" s="3">
        <v>6</v>
      </c>
      <c r="L516" s="5">
        <v>0</v>
      </c>
      <c r="N516" s="2">
        <f t="shared" si="33"/>
        <v>6</v>
      </c>
      <c r="O516" s="2">
        <f t="shared" si="34"/>
        <v>6</v>
      </c>
      <c r="P516" s="1" t="s">
        <v>4528</v>
      </c>
      <c r="Q516" s="6">
        <f t="shared" ref="Q516:Q579" si="35">D516</f>
        <v>6</v>
      </c>
      <c r="R516" s="6">
        <f t="shared" ref="R516:R579" si="36">IF(AND(L516&gt;89,O516&gt;0,O516&lt;11),13,O516)</f>
        <v>6</v>
      </c>
    </row>
    <row r="517" spans="1:18" x14ac:dyDescent="0.2">
      <c r="A517" s="1" t="s">
        <v>1183</v>
      </c>
      <c r="B517" s="1" t="s">
        <v>1183</v>
      </c>
      <c r="C517" s="1" t="s">
        <v>1184</v>
      </c>
      <c r="D517" s="3">
        <v>6</v>
      </c>
      <c r="E517" s="3">
        <v>6</v>
      </c>
      <c r="F517" s="3">
        <v>6</v>
      </c>
      <c r="G517" s="3">
        <v>6</v>
      </c>
      <c r="H517" s="3">
        <v>6</v>
      </c>
      <c r="I517" s="3">
        <v>6</v>
      </c>
      <c r="J517" s="3">
        <v>7</v>
      </c>
      <c r="L517" s="5">
        <v>107</v>
      </c>
      <c r="N517" s="2">
        <f t="shared" si="33"/>
        <v>6</v>
      </c>
      <c r="O517" s="2">
        <f t="shared" si="34"/>
        <v>7</v>
      </c>
      <c r="P517" s="1" t="s">
        <v>4528</v>
      </c>
      <c r="Q517" s="6">
        <f t="shared" si="35"/>
        <v>6</v>
      </c>
      <c r="R517" s="6">
        <f t="shared" si="36"/>
        <v>13</v>
      </c>
    </row>
    <row r="518" spans="1:18" x14ac:dyDescent="0.2">
      <c r="A518" s="1" t="s">
        <v>1187</v>
      </c>
      <c r="B518" s="1" t="s">
        <v>1187</v>
      </c>
      <c r="C518" s="1" t="s">
        <v>1188</v>
      </c>
      <c r="D518" s="3">
        <v>6</v>
      </c>
      <c r="E518" s="3">
        <v>6</v>
      </c>
      <c r="F518" s="3">
        <v>6</v>
      </c>
      <c r="G518" s="3">
        <v>6</v>
      </c>
      <c r="H518" s="3">
        <v>6</v>
      </c>
      <c r="I518" s="3">
        <v>6</v>
      </c>
      <c r="J518" s="3">
        <v>6</v>
      </c>
      <c r="L518" s="5">
        <v>25</v>
      </c>
      <c r="N518" s="2">
        <f t="shared" si="33"/>
        <v>6</v>
      </c>
      <c r="O518" s="2">
        <f t="shared" si="34"/>
        <v>6</v>
      </c>
      <c r="P518" s="1" t="s">
        <v>4528</v>
      </c>
      <c r="Q518" s="6">
        <f t="shared" si="35"/>
        <v>6</v>
      </c>
      <c r="R518" s="6">
        <f t="shared" si="36"/>
        <v>6</v>
      </c>
    </row>
    <row r="519" spans="1:18" x14ac:dyDescent="0.2">
      <c r="A519" s="1" t="s">
        <v>1195</v>
      </c>
      <c r="B519" s="1" t="s">
        <v>1195</v>
      </c>
      <c r="C519" s="1" t="s">
        <v>1196</v>
      </c>
      <c r="D519" s="3">
        <v>6</v>
      </c>
      <c r="E519" s="3">
        <v>6</v>
      </c>
      <c r="F519" s="3">
        <v>6</v>
      </c>
      <c r="G519" s="3">
        <v>6</v>
      </c>
      <c r="H519" s="3">
        <v>6</v>
      </c>
      <c r="I519" s="3">
        <v>6</v>
      </c>
      <c r="J519" s="3">
        <v>5</v>
      </c>
      <c r="L519" s="5">
        <v>1</v>
      </c>
      <c r="N519" s="2">
        <f t="shared" si="33"/>
        <v>6</v>
      </c>
      <c r="O519" s="2">
        <f t="shared" si="34"/>
        <v>6</v>
      </c>
      <c r="P519" s="1" t="s">
        <v>4528</v>
      </c>
      <c r="Q519" s="6">
        <f t="shared" si="35"/>
        <v>6</v>
      </c>
      <c r="R519" s="6">
        <f t="shared" si="36"/>
        <v>6</v>
      </c>
    </row>
    <row r="520" spans="1:18" x14ac:dyDescent="0.2">
      <c r="A520" s="1" t="s">
        <v>1201</v>
      </c>
      <c r="B520" s="1" t="s">
        <v>1201</v>
      </c>
      <c r="C520" s="1" t="s">
        <v>1202</v>
      </c>
      <c r="D520" s="3">
        <v>6</v>
      </c>
      <c r="E520" s="3">
        <v>6</v>
      </c>
      <c r="F520" s="3">
        <v>6</v>
      </c>
      <c r="G520" s="3">
        <v>6</v>
      </c>
      <c r="H520" s="3">
        <v>6</v>
      </c>
      <c r="I520" s="3">
        <v>6</v>
      </c>
      <c r="J520" s="3">
        <v>6</v>
      </c>
      <c r="L520" s="5">
        <v>0</v>
      </c>
      <c r="N520" s="2">
        <f t="shared" si="33"/>
        <v>6</v>
      </c>
      <c r="O520" s="2">
        <f t="shared" si="34"/>
        <v>6</v>
      </c>
      <c r="P520" s="1" t="s">
        <v>4528</v>
      </c>
      <c r="Q520" s="6">
        <f t="shared" si="35"/>
        <v>6</v>
      </c>
      <c r="R520" s="6">
        <f t="shared" si="36"/>
        <v>6</v>
      </c>
    </row>
    <row r="521" spans="1:18" x14ac:dyDescent="0.2">
      <c r="A521" s="1" t="s">
        <v>1207</v>
      </c>
      <c r="B521" s="1" t="s">
        <v>1207</v>
      </c>
      <c r="C521" s="1" t="s">
        <v>1208</v>
      </c>
      <c r="D521" s="3">
        <v>6</v>
      </c>
      <c r="E521" s="3">
        <v>6</v>
      </c>
      <c r="F521" s="3">
        <v>6</v>
      </c>
      <c r="G521" s="3">
        <v>6</v>
      </c>
      <c r="H521" s="3">
        <v>6</v>
      </c>
      <c r="I521" s="3">
        <v>6</v>
      </c>
      <c r="J521" s="3">
        <v>6</v>
      </c>
      <c r="L521" s="5">
        <v>3</v>
      </c>
      <c r="N521" s="2">
        <f t="shared" si="33"/>
        <v>6</v>
      </c>
      <c r="O521" s="2">
        <f t="shared" si="34"/>
        <v>6</v>
      </c>
      <c r="P521" s="1" t="s">
        <v>4528</v>
      </c>
      <c r="Q521" s="6">
        <f t="shared" si="35"/>
        <v>6</v>
      </c>
      <c r="R521" s="6">
        <f t="shared" si="36"/>
        <v>6</v>
      </c>
    </row>
    <row r="522" spans="1:18" x14ac:dyDescent="0.2">
      <c r="A522" s="1" t="s">
        <v>1215</v>
      </c>
      <c r="B522" s="1" t="s">
        <v>1215</v>
      </c>
      <c r="C522" s="1" t="s">
        <v>1216</v>
      </c>
      <c r="D522" s="3">
        <v>6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L522" s="5">
        <v>0</v>
      </c>
      <c r="N522" s="2">
        <f t="shared" si="33"/>
        <v>6</v>
      </c>
      <c r="O522" s="2">
        <f t="shared" si="34"/>
        <v>0</v>
      </c>
      <c r="P522" s="1" t="s">
        <v>4528</v>
      </c>
      <c r="Q522" s="6">
        <f t="shared" si="35"/>
        <v>6</v>
      </c>
      <c r="R522" s="6">
        <f t="shared" si="36"/>
        <v>0</v>
      </c>
    </row>
    <row r="523" spans="1:18" x14ac:dyDescent="0.2">
      <c r="A523" s="1" t="s">
        <v>1219</v>
      </c>
      <c r="B523" s="1" t="s">
        <v>1219</v>
      </c>
      <c r="C523" s="1" t="s">
        <v>1220</v>
      </c>
      <c r="D523" s="3">
        <v>6</v>
      </c>
      <c r="E523" s="3">
        <v>6</v>
      </c>
      <c r="F523" s="3">
        <v>6</v>
      </c>
      <c r="G523" s="3">
        <v>6</v>
      </c>
      <c r="H523" s="3">
        <v>6</v>
      </c>
      <c r="I523" s="3">
        <v>6</v>
      </c>
      <c r="J523" s="3">
        <v>6</v>
      </c>
      <c r="L523" s="5">
        <v>0</v>
      </c>
      <c r="N523" s="2">
        <f t="shared" si="33"/>
        <v>6</v>
      </c>
      <c r="O523" s="2">
        <f t="shared" si="34"/>
        <v>6</v>
      </c>
      <c r="P523" s="1" t="s">
        <v>4528</v>
      </c>
      <c r="Q523" s="6">
        <f t="shared" si="35"/>
        <v>6</v>
      </c>
      <c r="R523" s="6">
        <f t="shared" si="36"/>
        <v>6</v>
      </c>
    </row>
    <row r="524" spans="1:18" x14ac:dyDescent="0.2">
      <c r="A524" s="1" t="s">
        <v>1221</v>
      </c>
      <c r="B524" s="1" t="s">
        <v>1221</v>
      </c>
      <c r="C524" s="1" t="s">
        <v>1222</v>
      </c>
      <c r="D524" s="3">
        <v>6</v>
      </c>
      <c r="E524" s="3">
        <v>6</v>
      </c>
      <c r="F524" s="3">
        <v>6</v>
      </c>
      <c r="G524" s="3">
        <v>6</v>
      </c>
      <c r="H524" s="3">
        <v>6</v>
      </c>
      <c r="I524" s="3">
        <v>6</v>
      </c>
      <c r="J524" s="3">
        <v>6</v>
      </c>
      <c r="L524" s="5">
        <v>19</v>
      </c>
      <c r="N524" s="2">
        <f t="shared" si="33"/>
        <v>6</v>
      </c>
      <c r="O524" s="2">
        <f t="shared" si="34"/>
        <v>6</v>
      </c>
      <c r="P524" s="1" t="s">
        <v>4528</v>
      </c>
      <c r="Q524" s="6">
        <f t="shared" si="35"/>
        <v>6</v>
      </c>
      <c r="R524" s="6">
        <f t="shared" si="36"/>
        <v>6</v>
      </c>
    </row>
    <row r="525" spans="1:18" x14ac:dyDescent="0.2">
      <c r="A525" s="1" t="s">
        <v>1223</v>
      </c>
      <c r="B525" s="1" t="s">
        <v>1223</v>
      </c>
      <c r="C525" s="1" t="s">
        <v>1224</v>
      </c>
      <c r="D525" s="3">
        <v>6</v>
      </c>
      <c r="E525" s="3">
        <v>6</v>
      </c>
      <c r="F525" s="3">
        <v>6</v>
      </c>
      <c r="G525" s="3">
        <v>6</v>
      </c>
      <c r="H525" s="3">
        <v>6</v>
      </c>
      <c r="I525" s="3">
        <v>6</v>
      </c>
      <c r="J525" s="3">
        <v>7</v>
      </c>
      <c r="L525" s="5">
        <v>122</v>
      </c>
      <c r="N525" s="2">
        <f t="shared" si="33"/>
        <v>6</v>
      </c>
      <c r="O525" s="2">
        <f t="shared" si="34"/>
        <v>7</v>
      </c>
      <c r="P525" s="1" t="s">
        <v>4528</v>
      </c>
      <c r="Q525" s="6">
        <f t="shared" si="35"/>
        <v>6</v>
      </c>
      <c r="R525" s="6">
        <f t="shared" si="36"/>
        <v>13</v>
      </c>
    </row>
    <row r="526" spans="1:18" x14ac:dyDescent="0.2">
      <c r="A526" s="1" t="s">
        <v>1235</v>
      </c>
      <c r="B526" s="1" t="s">
        <v>1235</v>
      </c>
      <c r="C526" s="1" t="s">
        <v>1236</v>
      </c>
      <c r="D526" s="3">
        <v>6</v>
      </c>
      <c r="E526" s="3">
        <v>6</v>
      </c>
      <c r="F526" s="3">
        <v>6</v>
      </c>
      <c r="G526" s="3">
        <v>6</v>
      </c>
      <c r="H526" s="3">
        <v>6</v>
      </c>
      <c r="I526" s="3">
        <v>6</v>
      </c>
      <c r="J526" s="3">
        <v>6</v>
      </c>
      <c r="L526" s="5">
        <v>0</v>
      </c>
      <c r="N526" s="2">
        <f t="shared" si="33"/>
        <v>6</v>
      </c>
      <c r="O526" s="2">
        <f t="shared" si="34"/>
        <v>6</v>
      </c>
      <c r="P526" s="1" t="s">
        <v>4528</v>
      </c>
      <c r="Q526" s="6">
        <f t="shared" si="35"/>
        <v>6</v>
      </c>
      <c r="R526" s="6">
        <f t="shared" si="36"/>
        <v>6</v>
      </c>
    </row>
    <row r="527" spans="1:18" x14ac:dyDescent="0.2">
      <c r="A527" s="1" t="s">
        <v>1237</v>
      </c>
      <c r="B527" s="1" t="s">
        <v>1237</v>
      </c>
      <c r="C527" s="1" t="s">
        <v>1238</v>
      </c>
      <c r="D527" s="3">
        <v>6</v>
      </c>
      <c r="E527" s="3">
        <v>6</v>
      </c>
      <c r="F527" s="3">
        <v>6</v>
      </c>
      <c r="G527" s="3">
        <v>6</v>
      </c>
      <c r="H527" s="3">
        <v>0</v>
      </c>
      <c r="I527" s="3">
        <v>0</v>
      </c>
      <c r="J527" s="3">
        <v>0</v>
      </c>
      <c r="L527" s="5">
        <v>0</v>
      </c>
      <c r="N527" s="2">
        <f t="shared" si="33"/>
        <v>6</v>
      </c>
      <c r="O527" s="2">
        <f t="shared" si="34"/>
        <v>6</v>
      </c>
      <c r="P527" s="1" t="s">
        <v>4528</v>
      </c>
      <c r="Q527" s="6">
        <f t="shared" si="35"/>
        <v>6</v>
      </c>
      <c r="R527" s="6">
        <f t="shared" si="36"/>
        <v>6</v>
      </c>
    </row>
    <row r="528" spans="1:18" x14ac:dyDescent="0.2">
      <c r="A528" s="1" t="s">
        <v>1239</v>
      </c>
      <c r="B528" s="1" t="s">
        <v>1239</v>
      </c>
      <c r="C528" s="1" t="s">
        <v>1240</v>
      </c>
      <c r="D528" s="3">
        <v>6</v>
      </c>
      <c r="E528" s="3">
        <v>6</v>
      </c>
      <c r="F528" s="3">
        <v>6</v>
      </c>
      <c r="G528" s="3">
        <v>6</v>
      </c>
      <c r="H528" s="3">
        <v>6</v>
      </c>
      <c r="I528" s="3">
        <v>6</v>
      </c>
      <c r="J528" s="3">
        <v>6</v>
      </c>
      <c r="L528" s="5">
        <v>43</v>
      </c>
      <c r="N528" s="2">
        <f t="shared" si="33"/>
        <v>6</v>
      </c>
      <c r="O528" s="2">
        <f t="shared" si="34"/>
        <v>6</v>
      </c>
      <c r="P528" s="1" t="s">
        <v>4528</v>
      </c>
      <c r="Q528" s="6">
        <f t="shared" si="35"/>
        <v>6</v>
      </c>
      <c r="R528" s="6">
        <f t="shared" si="36"/>
        <v>6</v>
      </c>
    </row>
    <row r="529" spans="1:18" x14ac:dyDescent="0.2">
      <c r="A529" s="1" t="s">
        <v>977</v>
      </c>
      <c r="B529" s="1" t="s">
        <v>1241</v>
      </c>
      <c r="C529" s="1" t="s">
        <v>1242</v>
      </c>
      <c r="D529" s="3">
        <v>6</v>
      </c>
      <c r="E529" s="3">
        <v>6</v>
      </c>
      <c r="F529" s="3">
        <v>6</v>
      </c>
      <c r="G529" s="3">
        <v>6</v>
      </c>
      <c r="H529" s="3">
        <v>6</v>
      </c>
      <c r="I529" s="3">
        <v>6</v>
      </c>
      <c r="J529" s="3">
        <v>6</v>
      </c>
      <c r="L529" s="5">
        <v>46</v>
      </c>
      <c r="N529" s="2">
        <f t="shared" si="33"/>
        <v>6</v>
      </c>
      <c r="O529" s="2">
        <f t="shared" si="34"/>
        <v>6</v>
      </c>
      <c r="P529" s="1" t="s">
        <v>4528</v>
      </c>
      <c r="Q529" s="6">
        <f t="shared" si="35"/>
        <v>6</v>
      </c>
      <c r="R529" s="6">
        <f t="shared" si="36"/>
        <v>6</v>
      </c>
    </row>
    <row r="530" spans="1:18" x14ac:dyDescent="0.2">
      <c r="A530" s="1" t="s">
        <v>1245</v>
      </c>
      <c r="B530" s="1" t="s">
        <v>1245</v>
      </c>
      <c r="C530" s="1" t="s">
        <v>1246</v>
      </c>
      <c r="D530" s="3">
        <v>6</v>
      </c>
      <c r="E530" s="3">
        <v>6</v>
      </c>
      <c r="F530" s="3">
        <v>6</v>
      </c>
      <c r="G530" s="3">
        <v>6</v>
      </c>
      <c r="H530" s="3">
        <v>6</v>
      </c>
      <c r="I530" s="3">
        <v>6</v>
      </c>
      <c r="J530" s="3">
        <v>6</v>
      </c>
      <c r="L530" s="5">
        <v>7</v>
      </c>
      <c r="N530" s="2">
        <f t="shared" si="33"/>
        <v>6</v>
      </c>
      <c r="O530" s="2">
        <f t="shared" si="34"/>
        <v>6</v>
      </c>
      <c r="P530" s="1" t="s">
        <v>4528</v>
      </c>
      <c r="Q530" s="6">
        <f t="shared" si="35"/>
        <v>6</v>
      </c>
      <c r="R530" s="6">
        <f t="shared" si="36"/>
        <v>6</v>
      </c>
    </row>
    <row r="531" spans="1:18" x14ac:dyDescent="0.2">
      <c r="A531" s="1" t="s">
        <v>1247</v>
      </c>
      <c r="B531" s="1" t="s">
        <v>1247</v>
      </c>
      <c r="C531" s="1" t="s">
        <v>1248</v>
      </c>
      <c r="D531" s="3">
        <v>6</v>
      </c>
      <c r="E531" s="3">
        <v>6</v>
      </c>
      <c r="F531" s="3">
        <v>6</v>
      </c>
      <c r="G531" s="3">
        <v>6</v>
      </c>
      <c r="H531" s="3">
        <v>6</v>
      </c>
      <c r="I531" s="3">
        <v>6</v>
      </c>
      <c r="J531" s="3">
        <v>6</v>
      </c>
      <c r="L531" s="5">
        <v>0</v>
      </c>
      <c r="N531" s="2">
        <f t="shared" si="33"/>
        <v>6</v>
      </c>
      <c r="O531" s="2">
        <f t="shared" si="34"/>
        <v>6</v>
      </c>
      <c r="P531" s="1" t="s">
        <v>4528</v>
      </c>
      <c r="Q531" s="6">
        <f t="shared" si="35"/>
        <v>6</v>
      </c>
      <c r="R531" s="6">
        <f t="shared" si="36"/>
        <v>6</v>
      </c>
    </row>
    <row r="532" spans="1:18" x14ac:dyDescent="0.2">
      <c r="A532" s="1" t="s">
        <v>1255</v>
      </c>
      <c r="B532" s="1" t="s">
        <v>1255</v>
      </c>
      <c r="C532" s="1" t="s">
        <v>1256</v>
      </c>
      <c r="D532" s="3">
        <v>6</v>
      </c>
      <c r="E532" s="3">
        <v>6</v>
      </c>
      <c r="F532" s="3">
        <v>6</v>
      </c>
      <c r="G532" s="3">
        <v>6</v>
      </c>
      <c r="H532" s="3">
        <v>6</v>
      </c>
      <c r="I532" s="3">
        <v>6</v>
      </c>
      <c r="J532" s="3">
        <v>6</v>
      </c>
      <c r="L532" s="5">
        <v>0</v>
      </c>
      <c r="N532" s="2">
        <f t="shared" si="33"/>
        <v>6</v>
      </c>
      <c r="O532" s="2">
        <f t="shared" si="34"/>
        <v>6</v>
      </c>
      <c r="P532" s="1" t="s">
        <v>4528</v>
      </c>
      <c r="Q532" s="6">
        <f t="shared" si="35"/>
        <v>6</v>
      </c>
      <c r="R532" s="6">
        <f t="shared" si="36"/>
        <v>6</v>
      </c>
    </row>
    <row r="533" spans="1:18" x14ac:dyDescent="0.2">
      <c r="A533" s="1" t="s">
        <v>1263</v>
      </c>
      <c r="B533" s="1" t="s">
        <v>1263</v>
      </c>
      <c r="C533" s="1" t="s">
        <v>1264</v>
      </c>
      <c r="D533" s="3">
        <v>6</v>
      </c>
      <c r="E533" s="3">
        <v>5</v>
      </c>
      <c r="F533" s="3">
        <v>5</v>
      </c>
      <c r="G533" s="3">
        <v>5</v>
      </c>
      <c r="H533" s="3">
        <v>5</v>
      </c>
      <c r="I533" s="3">
        <v>5</v>
      </c>
      <c r="J533" s="3">
        <v>5</v>
      </c>
      <c r="L533" s="5">
        <v>4</v>
      </c>
      <c r="N533" s="2">
        <f t="shared" si="33"/>
        <v>6</v>
      </c>
      <c r="O533" s="2">
        <f t="shared" si="34"/>
        <v>5</v>
      </c>
      <c r="P533" s="1" t="s">
        <v>4528</v>
      </c>
      <c r="Q533" s="6">
        <f t="shared" si="35"/>
        <v>6</v>
      </c>
      <c r="R533" s="6">
        <f t="shared" si="36"/>
        <v>5</v>
      </c>
    </row>
    <row r="534" spans="1:18" x14ac:dyDescent="0.2">
      <c r="A534" s="1" t="s">
        <v>1265</v>
      </c>
      <c r="B534" s="1" t="s">
        <v>1265</v>
      </c>
      <c r="C534" s="1" t="s">
        <v>1266</v>
      </c>
      <c r="D534" s="3">
        <v>6</v>
      </c>
      <c r="E534" s="3">
        <v>6</v>
      </c>
      <c r="F534" s="3">
        <v>6</v>
      </c>
      <c r="G534" s="3">
        <v>6</v>
      </c>
      <c r="H534" s="3">
        <v>6</v>
      </c>
      <c r="I534" s="3">
        <v>6</v>
      </c>
      <c r="J534" s="3">
        <v>6</v>
      </c>
      <c r="L534" s="5">
        <v>11</v>
      </c>
      <c r="N534" s="2">
        <f t="shared" si="33"/>
        <v>6</v>
      </c>
      <c r="O534" s="2">
        <f t="shared" si="34"/>
        <v>6</v>
      </c>
      <c r="P534" s="1" t="s">
        <v>4528</v>
      </c>
      <c r="Q534" s="6">
        <f t="shared" si="35"/>
        <v>6</v>
      </c>
      <c r="R534" s="6">
        <f t="shared" si="36"/>
        <v>6</v>
      </c>
    </row>
    <row r="535" spans="1:18" x14ac:dyDescent="0.2">
      <c r="A535" s="1" t="s">
        <v>1269</v>
      </c>
      <c r="B535" s="1" t="s">
        <v>1269</v>
      </c>
      <c r="C535" s="1" t="s">
        <v>1270</v>
      </c>
      <c r="D535" s="3">
        <v>6</v>
      </c>
      <c r="E535" s="3">
        <v>6</v>
      </c>
      <c r="F535" s="3">
        <v>6</v>
      </c>
      <c r="G535" s="3">
        <v>6</v>
      </c>
      <c r="H535" s="3">
        <v>6</v>
      </c>
      <c r="I535" s="3">
        <v>6</v>
      </c>
      <c r="J535" s="3">
        <v>6</v>
      </c>
      <c r="L535" s="5">
        <v>0</v>
      </c>
      <c r="N535" s="2">
        <f t="shared" si="33"/>
        <v>6</v>
      </c>
      <c r="O535" s="2">
        <f t="shared" si="34"/>
        <v>6</v>
      </c>
      <c r="P535" s="1" t="s">
        <v>4528</v>
      </c>
      <c r="Q535" s="6">
        <f t="shared" si="35"/>
        <v>6</v>
      </c>
      <c r="R535" s="6">
        <f t="shared" si="36"/>
        <v>6</v>
      </c>
    </row>
    <row r="536" spans="1:18" x14ac:dyDescent="0.2">
      <c r="A536" s="1" t="s">
        <v>1279</v>
      </c>
      <c r="B536" s="1" t="s">
        <v>1279</v>
      </c>
      <c r="C536" s="1" t="s">
        <v>1280</v>
      </c>
      <c r="D536" s="3">
        <v>6</v>
      </c>
      <c r="E536" s="3">
        <v>6</v>
      </c>
      <c r="F536" s="3">
        <v>6</v>
      </c>
      <c r="G536" s="3">
        <v>6</v>
      </c>
      <c r="H536" s="3">
        <v>6</v>
      </c>
      <c r="I536" s="3">
        <v>6</v>
      </c>
      <c r="J536" s="3">
        <v>6</v>
      </c>
      <c r="L536" s="5">
        <v>4</v>
      </c>
      <c r="N536" s="2">
        <f t="shared" si="33"/>
        <v>6</v>
      </c>
      <c r="O536" s="2">
        <f t="shared" si="34"/>
        <v>6</v>
      </c>
      <c r="P536" s="1" t="s">
        <v>4528</v>
      </c>
      <c r="Q536" s="6">
        <f t="shared" si="35"/>
        <v>6</v>
      </c>
      <c r="R536" s="6">
        <f t="shared" si="36"/>
        <v>6</v>
      </c>
    </row>
    <row r="537" spans="1:18" x14ac:dyDescent="0.2">
      <c r="A537" s="1" t="s">
        <v>1283</v>
      </c>
      <c r="B537" s="1" t="s">
        <v>1283</v>
      </c>
      <c r="C537" s="1" t="s">
        <v>1284</v>
      </c>
      <c r="D537" s="3">
        <v>6</v>
      </c>
      <c r="E537" s="3">
        <v>6</v>
      </c>
      <c r="F537" s="3">
        <v>6</v>
      </c>
      <c r="G537" s="3">
        <v>6</v>
      </c>
      <c r="H537" s="3">
        <v>11</v>
      </c>
      <c r="I537" s="3">
        <v>12</v>
      </c>
      <c r="J537" s="3">
        <v>12</v>
      </c>
      <c r="L537" s="5">
        <v>266</v>
      </c>
      <c r="N537" s="2">
        <f t="shared" si="33"/>
        <v>6</v>
      </c>
      <c r="O537" s="2">
        <f t="shared" si="34"/>
        <v>12</v>
      </c>
      <c r="P537" s="1" t="s">
        <v>4528</v>
      </c>
      <c r="Q537" s="6">
        <f t="shared" si="35"/>
        <v>6</v>
      </c>
      <c r="R537" s="6">
        <f t="shared" si="36"/>
        <v>12</v>
      </c>
    </row>
    <row r="538" spans="1:18" x14ac:dyDescent="0.2">
      <c r="A538" s="1" t="s">
        <v>1285</v>
      </c>
      <c r="B538" s="1" t="s">
        <v>1285</v>
      </c>
      <c r="C538" s="1" t="s">
        <v>1286</v>
      </c>
      <c r="D538" s="3">
        <v>6</v>
      </c>
      <c r="E538" s="3">
        <v>5</v>
      </c>
      <c r="F538" s="3">
        <v>5</v>
      </c>
      <c r="G538" s="3">
        <v>5</v>
      </c>
      <c r="H538" s="3">
        <v>5</v>
      </c>
      <c r="I538" s="3">
        <v>5</v>
      </c>
      <c r="J538" s="3">
        <v>5</v>
      </c>
      <c r="L538" s="5">
        <v>2</v>
      </c>
      <c r="N538" s="2">
        <f t="shared" si="33"/>
        <v>6</v>
      </c>
      <c r="O538" s="2">
        <f t="shared" si="34"/>
        <v>5</v>
      </c>
      <c r="P538" s="1" t="s">
        <v>4528</v>
      </c>
      <c r="Q538" s="6">
        <f t="shared" si="35"/>
        <v>6</v>
      </c>
      <c r="R538" s="6">
        <f t="shared" si="36"/>
        <v>5</v>
      </c>
    </row>
    <row r="539" spans="1:18" x14ac:dyDescent="0.2">
      <c r="A539" s="1" t="s">
        <v>1133</v>
      </c>
      <c r="B539" s="1" t="s">
        <v>1293</v>
      </c>
      <c r="C539" s="1" t="s">
        <v>1294</v>
      </c>
      <c r="D539" s="3">
        <v>6</v>
      </c>
      <c r="E539" s="3">
        <v>6</v>
      </c>
      <c r="F539" s="3">
        <v>6</v>
      </c>
      <c r="G539" s="3">
        <v>6</v>
      </c>
      <c r="H539" s="3">
        <v>6</v>
      </c>
      <c r="I539" s="3">
        <v>6</v>
      </c>
      <c r="J539" s="3">
        <v>6</v>
      </c>
      <c r="L539" s="5">
        <v>0</v>
      </c>
      <c r="N539" s="2">
        <f t="shared" si="33"/>
        <v>6</v>
      </c>
      <c r="O539" s="2">
        <f t="shared" si="34"/>
        <v>6</v>
      </c>
      <c r="P539" s="1" t="s">
        <v>4528</v>
      </c>
      <c r="Q539" s="6">
        <f t="shared" si="35"/>
        <v>6</v>
      </c>
      <c r="R539" s="6">
        <f t="shared" si="36"/>
        <v>6</v>
      </c>
    </row>
    <row r="540" spans="1:18" x14ac:dyDescent="0.2">
      <c r="A540" s="1" t="s">
        <v>1295</v>
      </c>
      <c r="B540" s="1" t="s">
        <v>1295</v>
      </c>
      <c r="C540" s="1" t="s">
        <v>1296</v>
      </c>
      <c r="D540" s="3">
        <v>6</v>
      </c>
      <c r="E540" s="3">
        <v>6</v>
      </c>
      <c r="F540" s="3">
        <v>6</v>
      </c>
      <c r="G540" s="3">
        <v>6</v>
      </c>
      <c r="H540" s="3">
        <v>6</v>
      </c>
      <c r="I540" s="3">
        <v>6</v>
      </c>
      <c r="J540" s="3">
        <v>6</v>
      </c>
      <c r="L540" s="5">
        <v>0</v>
      </c>
      <c r="N540" s="2">
        <f t="shared" si="33"/>
        <v>6</v>
      </c>
      <c r="O540" s="2">
        <f t="shared" si="34"/>
        <v>6</v>
      </c>
      <c r="P540" s="1" t="s">
        <v>4528</v>
      </c>
      <c r="Q540" s="6">
        <f t="shared" si="35"/>
        <v>6</v>
      </c>
      <c r="R540" s="6">
        <f t="shared" si="36"/>
        <v>6</v>
      </c>
    </row>
    <row r="541" spans="1:18" x14ac:dyDescent="0.2">
      <c r="A541" s="1" t="s">
        <v>1299</v>
      </c>
      <c r="B541" s="1" t="s">
        <v>1299</v>
      </c>
      <c r="C541" s="1" t="s">
        <v>1300</v>
      </c>
      <c r="D541" s="3">
        <v>6</v>
      </c>
      <c r="E541" s="3">
        <v>6</v>
      </c>
      <c r="F541" s="3">
        <v>6</v>
      </c>
      <c r="G541" s="3">
        <v>6</v>
      </c>
      <c r="H541" s="3">
        <v>6</v>
      </c>
      <c r="I541" s="3">
        <v>6</v>
      </c>
      <c r="J541" s="3">
        <v>6</v>
      </c>
      <c r="L541" s="5">
        <v>5</v>
      </c>
      <c r="N541" s="2">
        <f t="shared" si="33"/>
        <v>6</v>
      </c>
      <c r="O541" s="2">
        <f t="shared" si="34"/>
        <v>6</v>
      </c>
      <c r="P541" s="1" t="s">
        <v>4528</v>
      </c>
      <c r="Q541" s="6">
        <f t="shared" si="35"/>
        <v>6</v>
      </c>
      <c r="R541" s="6">
        <f t="shared" si="36"/>
        <v>6</v>
      </c>
    </row>
    <row r="542" spans="1:18" x14ac:dyDescent="0.2">
      <c r="A542" s="1" t="s">
        <v>1307</v>
      </c>
      <c r="B542" s="1" t="s">
        <v>1307</v>
      </c>
      <c r="C542" s="1" t="s">
        <v>1308</v>
      </c>
      <c r="D542" s="3">
        <v>6</v>
      </c>
      <c r="E542" s="3">
        <v>6</v>
      </c>
      <c r="F542" s="3">
        <v>6</v>
      </c>
      <c r="G542" s="3">
        <v>6</v>
      </c>
      <c r="H542" s="3">
        <v>6</v>
      </c>
      <c r="I542" s="3">
        <v>6</v>
      </c>
      <c r="J542" s="3">
        <v>6</v>
      </c>
      <c r="L542" s="5">
        <v>0</v>
      </c>
      <c r="N542" s="2">
        <f t="shared" si="33"/>
        <v>6</v>
      </c>
      <c r="O542" s="2">
        <f t="shared" si="34"/>
        <v>6</v>
      </c>
      <c r="P542" s="1" t="s">
        <v>4528</v>
      </c>
      <c r="Q542" s="6">
        <f t="shared" si="35"/>
        <v>6</v>
      </c>
      <c r="R542" s="6">
        <f t="shared" si="36"/>
        <v>6</v>
      </c>
    </row>
    <row r="543" spans="1:18" x14ac:dyDescent="0.2">
      <c r="A543" s="1" t="s">
        <v>1309</v>
      </c>
      <c r="B543" s="1" t="s">
        <v>1309</v>
      </c>
      <c r="C543" s="1" t="s">
        <v>1310</v>
      </c>
      <c r="D543" s="3">
        <v>6</v>
      </c>
      <c r="E543" s="3">
        <v>6</v>
      </c>
      <c r="F543" s="3">
        <v>6</v>
      </c>
      <c r="G543" s="3">
        <v>6</v>
      </c>
      <c r="H543" s="3">
        <v>6</v>
      </c>
      <c r="I543" s="3">
        <v>6</v>
      </c>
      <c r="J543" s="3">
        <v>6</v>
      </c>
      <c r="L543" s="5">
        <v>0</v>
      </c>
      <c r="N543" s="2">
        <f t="shared" si="33"/>
        <v>6</v>
      </c>
      <c r="O543" s="2">
        <f t="shared" si="34"/>
        <v>6</v>
      </c>
      <c r="P543" s="1" t="s">
        <v>4528</v>
      </c>
      <c r="Q543" s="6">
        <f t="shared" si="35"/>
        <v>6</v>
      </c>
      <c r="R543" s="6">
        <f t="shared" si="36"/>
        <v>6</v>
      </c>
    </row>
    <row r="544" spans="1:18" x14ac:dyDescent="0.2">
      <c r="A544" s="1" t="s">
        <v>1313</v>
      </c>
      <c r="B544" s="1" t="s">
        <v>1313</v>
      </c>
      <c r="C544" s="1" t="s">
        <v>1314</v>
      </c>
      <c r="D544" s="3">
        <v>6</v>
      </c>
      <c r="E544" s="3">
        <v>6</v>
      </c>
      <c r="F544" s="3">
        <v>6</v>
      </c>
      <c r="G544" s="3">
        <v>6</v>
      </c>
      <c r="H544" s="3">
        <v>0</v>
      </c>
      <c r="I544" s="3">
        <v>0</v>
      </c>
      <c r="J544" s="3">
        <v>0</v>
      </c>
      <c r="L544" s="5">
        <v>3</v>
      </c>
      <c r="N544" s="2">
        <f t="shared" si="33"/>
        <v>6</v>
      </c>
      <c r="O544" s="2">
        <f t="shared" si="34"/>
        <v>6</v>
      </c>
      <c r="P544" s="1" t="s">
        <v>4528</v>
      </c>
      <c r="Q544" s="6">
        <f t="shared" si="35"/>
        <v>6</v>
      </c>
      <c r="R544" s="6">
        <f t="shared" si="36"/>
        <v>6</v>
      </c>
    </row>
    <row r="545" spans="1:18" x14ac:dyDescent="0.2">
      <c r="A545" s="1" t="s">
        <v>1329</v>
      </c>
      <c r="B545" s="1" t="s">
        <v>1329</v>
      </c>
      <c r="C545" s="1" t="s">
        <v>1330</v>
      </c>
      <c r="D545" s="3">
        <v>6</v>
      </c>
      <c r="E545" s="3">
        <v>6</v>
      </c>
      <c r="F545" s="3">
        <v>6</v>
      </c>
      <c r="G545" s="3">
        <v>6</v>
      </c>
      <c r="H545" s="3">
        <v>6</v>
      </c>
      <c r="I545" s="3">
        <v>6</v>
      </c>
      <c r="J545" s="3">
        <v>6</v>
      </c>
      <c r="L545" s="5">
        <v>0</v>
      </c>
      <c r="N545" s="2">
        <f t="shared" si="33"/>
        <v>6</v>
      </c>
      <c r="O545" s="2">
        <f t="shared" si="34"/>
        <v>6</v>
      </c>
      <c r="P545" s="1" t="s">
        <v>4528</v>
      </c>
      <c r="Q545" s="6">
        <f t="shared" si="35"/>
        <v>6</v>
      </c>
      <c r="R545" s="6">
        <f t="shared" si="36"/>
        <v>6</v>
      </c>
    </row>
    <row r="546" spans="1:18" x14ac:dyDescent="0.2">
      <c r="A546" s="1" t="s">
        <v>1331</v>
      </c>
      <c r="B546" s="1" t="s">
        <v>1331</v>
      </c>
      <c r="C546" s="1" t="s">
        <v>1332</v>
      </c>
      <c r="D546" s="3">
        <v>6</v>
      </c>
      <c r="E546" s="3">
        <v>6</v>
      </c>
      <c r="F546" s="3">
        <v>6</v>
      </c>
      <c r="G546" s="3">
        <v>6</v>
      </c>
      <c r="H546" s="3">
        <v>6</v>
      </c>
      <c r="I546" s="3">
        <v>6</v>
      </c>
      <c r="J546" s="3">
        <v>6</v>
      </c>
      <c r="L546" s="5">
        <v>0</v>
      </c>
      <c r="N546" s="2">
        <f t="shared" si="33"/>
        <v>6</v>
      </c>
      <c r="O546" s="2">
        <f t="shared" si="34"/>
        <v>6</v>
      </c>
      <c r="P546" s="1" t="s">
        <v>4528</v>
      </c>
      <c r="Q546" s="6">
        <f t="shared" si="35"/>
        <v>6</v>
      </c>
      <c r="R546" s="6">
        <f t="shared" si="36"/>
        <v>6</v>
      </c>
    </row>
    <row r="547" spans="1:18" x14ac:dyDescent="0.2">
      <c r="A547" s="1" t="s">
        <v>1333</v>
      </c>
      <c r="B547" s="1" t="s">
        <v>1333</v>
      </c>
      <c r="C547" s="1" t="s">
        <v>1334</v>
      </c>
      <c r="D547" s="3">
        <v>6</v>
      </c>
      <c r="E547" s="3">
        <v>6</v>
      </c>
      <c r="F547" s="3">
        <v>6</v>
      </c>
      <c r="G547" s="3">
        <v>6</v>
      </c>
      <c r="H547" s="3">
        <v>6</v>
      </c>
      <c r="I547" s="3">
        <v>6</v>
      </c>
      <c r="J547" s="3">
        <v>6</v>
      </c>
      <c r="L547" s="5">
        <v>3</v>
      </c>
      <c r="N547" s="2">
        <f t="shared" si="33"/>
        <v>6</v>
      </c>
      <c r="O547" s="2">
        <f t="shared" si="34"/>
        <v>6</v>
      </c>
      <c r="P547" s="1" t="s">
        <v>4528</v>
      </c>
      <c r="Q547" s="6">
        <f t="shared" si="35"/>
        <v>6</v>
      </c>
      <c r="R547" s="6">
        <f t="shared" si="36"/>
        <v>6</v>
      </c>
    </row>
    <row r="548" spans="1:18" x14ac:dyDescent="0.2">
      <c r="A548" s="1" t="s">
        <v>1337</v>
      </c>
      <c r="B548" s="1" t="s">
        <v>1337</v>
      </c>
      <c r="C548" s="1" t="s">
        <v>1338</v>
      </c>
      <c r="D548" s="3">
        <v>6</v>
      </c>
      <c r="E548" s="3">
        <v>6</v>
      </c>
      <c r="F548" s="3">
        <v>6</v>
      </c>
      <c r="G548" s="3">
        <v>6</v>
      </c>
      <c r="H548" s="3">
        <v>6</v>
      </c>
      <c r="I548" s="3">
        <v>6</v>
      </c>
      <c r="J548" s="3">
        <v>6</v>
      </c>
      <c r="L548" s="5">
        <v>0</v>
      </c>
      <c r="N548" s="2">
        <f t="shared" si="33"/>
        <v>6</v>
      </c>
      <c r="O548" s="2">
        <f t="shared" si="34"/>
        <v>6</v>
      </c>
      <c r="P548" s="1" t="s">
        <v>4528</v>
      </c>
      <c r="Q548" s="6">
        <f t="shared" si="35"/>
        <v>6</v>
      </c>
      <c r="R548" s="6">
        <f t="shared" si="36"/>
        <v>6</v>
      </c>
    </row>
    <row r="549" spans="1:18" x14ac:dyDescent="0.2">
      <c r="A549" s="1" t="s">
        <v>1339</v>
      </c>
      <c r="B549" s="1" t="s">
        <v>1339</v>
      </c>
      <c r="C549" s="1" t="s">
        <v>1340</v>
      </c>
      <c r="D549" s="3">
        <v>6</v>
      </c>
      <c r="E549" s="3">
        <v>6</v>
      </c>
      <c r="F549" s="3">
        <v>6</v>
      </c>
      <c r="G549" s="3">
        <v>6</v>
      </c>
      <c r="H549" s="3">
        <v>6</v>
      </c>
      <c r="I549" s="3">
        <v>6</v>
      </c>
      <c r="J549" s="3">
        <v>6</v>
      </c>
      <c r="L549" s="5">
        <v>0</v>
      </c>
      <c r="N549" s="2">
        <f t="shared" si="33"/>
        <v>6</v>
      </c>
      <c r="O549" s="2">
        <f t="shared" si="34"/>
        <v>6</v>
      </c>
      <c r="P549" s="1" t="s">
        <v>4528</v>
      </c>
      <c r="Q549" s="6">
        <f t="shared" si="35"/>
        <v>6</v>
      </c>
      <c r="R549" s="6">
        <f t="shared" si="36"/>
        <v>6</v>
      </c>
    </row>
    <row r="550" spans="1:18" x14ac:dyDescent="0.2">
      <c r="A550" s="1" t="s">
        <v>1351</v>
      </c>
      <c r="B550" s="1" t="s">
        <v>1351</v>
      </c>
      <c r="C550" s="1" t="s">
        <v>1352</v>
      </c>
      <c r="D550" s="3">
        <v>6</v>
      </c>
      <c r="E550" s="3">
        <v>6</v>
      </c>
      <c r="F550" s="3">
        <v>6</v>
      </c>
      <c r="G550" s="3">
        <v>6</v>
      </c>
      <c r="H550" s="3">
        <v>6</v>
      </c>
      <c r="I550" s="3">
        <v>6</v>
      </c>
      <c r="J550" s="3">
        <v>6</v>
      </c>
      <c r="L550" s="5">
        <v>0</v>
      </c>
      <c r="N550" s="2">
        <f t="shared" si="33"/>
        <v>6</v>
      </c>
      <c r="O550" s="2">
        <f t="shared" si="34"/>
        <v>6</v>
      </c>
      <c r="P550" s="1" t="s">
        <v>4528</v>
      </c>
      <c r="Q550" s="6">
        <f t="shared" si="35"/>
        <v>6</v>
      </c>
      <c r="R550" s="6">
        <f t="shared" si="36"/>
        <v>6</v>
      </c>
    </row>
    <row r="551" spans="1:18" x14ac:dyDescent="0.2">
      <c r="A551" s="1" t="s">
        <v>1359</v>
      </c>
      <c r="B551" s="1" t="s">
        <v>1359</v>
      </c>
      <c r="C551" s="1" t="s">
        <v>1360</v>
      </c>
      <c r="D551" s="3">
        <v>6</v>
      </c>
      <c r="E551" s="3">
        <v>6</v>
      </c>
      <c r="F551" s="3">
        <v>6</v>
      </c>
      <c r="G551" s="3">
        <v>6</v>
      </c>
      <c r="H551" s="3">
        <v>6</v>
      </c>
      <c r="I551" s="3">
        <v>6</v>
      </c>
      <c r="J551" s="3">
        <v>6</v>
      </c>
      <c r="L551" s="5">
        <v>0</v>
      </c>
      <c r="N551" s="2">
        <f t="shared" si="33"/>
        <v>6</v>
      </c>
      <c r="O551" s="2">
        <f t="shared" si="34"/>
        <v>6</v>
      </c>
      <c r="P551" s="1" t="s">
        <v>4528</v>
      </c>
      <c r="Q551" s="6">
        <f t="shared" si="35"/>
        <v>6</v>
      </c>
      <c r="R551" s="6">
        <f t="shared" si="36"/>
        <v>6</v>
      </c>
    </row>
    <row r="552" spans="1:18" x14ac:dyDescent="0.2">
      <c r="A552" s="1" t="s">
        <v>1363</v>
      </c>
      <c r="B552" s="1" t="s">
        <v>1363</v>
      </c>
      <c r="C552" s="1" t="s">
        <v>1364</v>
      </c>
      <c r="D552" s="3">
        <v>6</v>
      </c>
      <c r="E552" s="3">
        <v>6</v>
      </c>
      <c r="F552" s="3">
        <v>6</v>
      </c>
      <c r="G552" s="3">
        <v>6</v>
      </c>
      <c r="H552" s="3">
        <v>6</v>
      </c>
      <c r="I552" s="3">
        <v>6</v>
      </c>
      <c r="J552" s="3">
        <v>6</v>
      </c>
      <c r="L552" s="5">
        <v>0</v>
      </c>
      <c r="N552" s="2">
        <f t="shared" si="33"/>
        <v>6</v>
      </c>
      <c r="O552" s="2">
        <f t="shared" si="34"/>
        <v>6</v>
      </c>
      <c r="P552" s="1" t="s">
        <v>4528</v>
      </c>
      <c r="Q552" s="6">
        <f t="shared" si="35"/>
        <v>6</v>
      </c>
      <c r="R552" s="6">
        <f t="shared" si="36"/>
        <v>6</v>
      </c>
    </row>
    <row r="553" spans="1:18" x14ac:dyDescent="0.2">
      <c r="A553" s="1" t="s">
        <v>1365</v>
      </c>
      <c r="B553" s="1" t="s">
        <v>1365</v>
      </c>
      <c r="C553" s="1" t="s">
        <v>1366</v>
      </c>
      <c r="D553" s="3">
        <v>6</v>
      </c>
      <c r="E553" s="3">
        <v>6</v>
      </c>
      <c r="F553" s="3">
        <v>6</v>
      </c>
      <c r="G553" s="3">
        <v>6</v>
      </c>
      <c r="H553" s="3">
        <v>6</v>
      </c>
      <c r="I553" s="3">
        <v>6</v>
      </c>
      <c r="J553" s="3">
        <v>6</v>
      </c>
      <c r="L553" s="5">
        <v>0</v>
      </c>
      <c r="N553" s="2">
        <f t="shared" si="33"/>
        <v>6</v>
      </c>
      <c r="O553" s="2">
        <f t="shared" si="34"/>
        <v>6</v>
      </c>
      <c r="P553" s="1" t="s">
        <v>4528</v>
      </c>
      <c r="Q553" s="6">
        <f t="shared" si="35"/>
        <v>6</v>
      </c>
      <c r="R553" s="6">
        <f t="shared" si="36"/>
        <v>6</v>
      </c>
    </row>
    <row r="554" spans="1:18" x14ac:dyDescent="0.2">
      <c r="A554" s="1" t="s">
        <v>1367</v>
      </c>
      <c r="B554" s="1" t="s">
        <v>1367</v>
      </c>
      <c r="C554" s="1" t="s">
        <v>1368</v>
      </c>
      <c r="D554" s="3">
        <v>6</v>
      </c>
      <c r="E554" s="3">
        <v>6</v>
      </c>
      <c r="F554" s="3">
        <v>6</v>
      </c>
      <c r="G554" s="3">
        <v>6</v>
      </c>
      <c r="H554" s="3">
        <v>6</v>
      </c>
      <c r="I554" s="3">
        <v>6</v>
      </c>
      <c r="J554" s="3">
        <v>6</v>
      </c>
      <c r="L554" s="5">
        <v>6</v>
      </c>
      <c r="N554" s="2">
        <f t="shared" si="33"/>
        <v>6</v>
      </c>
      <c r="O554" s="2">
        <f t="shared" si="34"/>
        <v>6</v>
      </c>
      <c r="P554" s="1" t="s">
        <v>4528</v>
      </c>
      <c r="Q554" s="6">
        <f t="shared" si="35"/>
        <v>6</v>
      </c>
      <c r="R554" s="6">
        <f t="shared" si="36"/>
        <v>6</v>
      </c>
    </row>
    <row r="555" spans="1:18" x14ac:dyDescent="0.2">
      <c r="A555" s="1" t="s">
        <v>1371</v>
      </c>
      <c r="B555" s="1" t="s">
        <v>1371</v>
      </c>
      <c r="C555" s="1" t="s">
        <v>1372</v>
      </c>
      <c r="D555" s="3">
        <v>6</v>
      </c>
      <c r="E555" s="3">
        <v>6</v>
      </c>
      <c r="F555" s="3">
        <v>6</v>
      </c>
      <c r="G555" s="3">
        <v>6</v>
      </c>
      <c r="H555" s="3">
        <v>6</v>
      </c>
      <c r="I555" s="3">
        <v>6</v>
      </c>
      <c r="J555" s="3">
        <v>6</v>
      </c>
      <c r="L555" s="5">
        <v>0</v>
      </c>
      <c r="N555" s="2">
        <f t="shared" si="33"/>
        <v>6</v>
      </c>
      <c r="O555" s="2">
        <f t="shared" si="34"/>
        <v>6</v>
      </c>
      <c r="P555" s="1" t="s">
        <v>4528</v>
      </c>
      <c r="Q555" s="6">
        <f t="shared" si="35"/>
        <v>6</v>
      </c>
      <c r="R555" s="6">
        <f t="shared" si="36"/>
        <v>6</v>
      </c>
    </row>
    <row r="556" spans="1:18" x14ac:dyDescent="0.2">
      <c r="A556" s="1" t="s">
        <v>1377</v>
      </c>
      <c r="B556" s="1" t="s">
        <v>1377</v>
      </c>
      <c r="C556" s="1" t="s">
        <v>1378</v>
      </c>
      <c r="D556" s="3">
        <v>6</v>
      </c>
      <c r="E556" s="3">
        <v>6</v>
      </c>
      <c r="F556" s="3">
        <v>6</v>
      </c>
      <c r="G556" s="3">
        <v>6</v>
      </c>
      <c r="H556" s="3">
        <v>6</v>
      </c>
      <c r="I556" s="3">
        <v>6</v>
      </c>
      <c r="J556" s="3">
        <v>6</v>
      </c>
      <c r="L556" s="5">
        <v>0</v>
      </c>
      <c r="N556" s="2">
        <f t="shared" si="33"/>
        <v>6</v>
      </c>
      <c r="O556" s="2">
        <f t="shared" si="34"/>
        <v>6</v>
      </c>
      <c r="P556" s="1" t="s">
        <v>4528</v>
      </c>
      <c r="Q556" s="6">
        <f t="shared" si="35"/>
        <v>6</v>
      </c>
      <c r="R556" s="6">
        <f t="shared" si="36"/>
        <v>6</v>
      </c>
    </row>
    <row r="557" spans="1:18" x14ac:dyDescent="0.2">
      <c r="A557" s="1" t="s">
        <v>1379</v>
      </c>
      <c r="B557" s="1" t="s">
        <v>1379</v>
      </c>
      <c r="C557" s="1" t="s">
        <v>1380</v>
      </c>
      <c r="D557" s="3">
        <v>6</v>
      </c>
      <c r="E557" s="3">
        <v>6</v>
      </c>
      <c r="F557" s="3">
        <v>6</v>
      </c>
      <c r="G557" s="3">
        <v>6</v>
      </c>
      <c r="H557" s="3">
        <v>6</v>
      </c>
      <c r="I557" s="3">
        <v>6</v>
      </c>
      <c r="J557" s="3">
        <v>6</v>
      </c>
      <c r="L557" s="5">
        <v>0</v>
      </c>
      <c r="N557" s="2">
        <f t="shared" si="33"/>
        <v>6</v>
      </c>
      <c r="O557" s="2">
        <f t="shared" si="34"/>
        <v>6</v>
      </c>
      <c r="P557" s="1" t="s">
        <v>4528</v>
      </c>
      <c r="Q557" s="6">
        <f t="shared" si="35"/>
        <v>6</v>
      </c>
      <c r="R557" s="6">
        <f t="shared" si="36"/>
        <v>6</v>
      </c>
    </row>
    <row r="558" spans="1:18" x14ac:dyDescent="0.2">
      <c r="A558" s="1" t="s">
        <v>1381</v>
      </c>
      <c r="B558" s="1" t="s">
        <v>1381</v>
      </c>
      <c r="C558" s="1" t="s">
        <v>1382</v>
      </c>
      <c r="D558" s="3">
        <v>6</v>
      </c>
      <c r="E558" s="3">
        <v>6</v>
      </c>
      <c r="F558" s="3">
        <v>6</v>
      </c>
      <c r="G558" s="3">
        <v>6</v>
      </c>
      <c r="H558" s="3">
        <v>6</v>
      </c>
      <c r="I558" s="3">
        <v>6</v>
      </c>
      <c r="J558" s="3">
        <v>6</v>
      </c>
      <c r="L558" s="5">
        <v>24</v>
      </c>
      <c r="N558" s="2">
        <f t="shared" si="33"/>
        <v>6</v>
      </c>
      <c r="O558" s="2">
        <f t="shared" si="34"/>
        <v>6</v>
      </c>
      <c r="P558" s="1" t="s">
        <v>4528</v>
      </c>
      <c r="Q558" s="6">
        <f t="shared" si="35"/>
        <v>6</v>
      </c>
      <c r="R558" s="6">
        <f t="shared" si="36"/>
        <v>6</v>
      </c>
    </row>
    <row r="559" spans="1:18" x14ac:dyDescent="0.2">
      <c r="A559" s="1" t="s">
        <v>1399</v>
      </c>
      <c r="B559" s="1" t="s">
        <v>1399</v>
      </c>
      <c r="C559" s="1" t="s">
        <v>1400</v>
      </c>
      <c r="D559" s="3">
        <v>6</v>
      </c>
      <c r="E559" s="3">
        <v>6</v>
      </c>
      <c r="F559" s="3">
        <v>6</v>
      </c>
      <c r="G559" s="3">
        <v>6</v>
      </c>
      <c r="H559" s="3">
        <v>6</v>
      </c>
      <c r="I559" s="3">
        <v>6</v>
      </c>
      <c r="J559" s="3">
        <v>6</v>
      </c>
      <c r="L559" s="5">
        <v>3</v>
      </c>
      <c r="N559" s="2">
        <f t="shared" si="33"/>
        <v>6</v>
      </c>
      <c r="O559" s="2">
        <f t="shared" si="34"/>
        <v>6</v>
      </c>
      <c r="P559" s="1" t="s">
        <v>4528</v>
      </c>
      <c r="Q559" s="6">
        <f t="shared" si="35"/>
        <v>6</v>
      </c>
      <c r="R559" s="6">
        <f t="shared" si="36"/>
        <v>6</v>
      </c>
    </row>
    <row r="560" spans="1:18" x14ac:dyDescent="0.2">
      <c r="A560" s="1" t="s">
        <v>1401</v>
      </c>
      <c r="B560" s="1" t="s">
        <v>1401</v>
      </c>
      <c r="C560" s="1" t="s">
        <v>1402</v>
      </c>
      <c r="D560" s="3">
        <v>6</v>
      </c>
      <c r="E560" s="3">
        <v>6</v>
      </c>
      <c r="F560" s="3">
        <v>6</v>
      </c>
      <c r="G560" s="3">
        <v>6</v>
      </c>
      <c r="H560" s="3">
        <v>6</v>
      </c>
      <c r="I560" s="3">
        <v>6</v>
      </c>
      <c r="J560" s="3">
        <v>6</v>
      </c>
      <c r="L560" s="5">
        <v>0</v>
      </c>
      <c r="N560" s="2">
        <f t="shared" si="33"/>
        <v>6</v>
      </c>
      <c r="O560" s="2">
        <f t="shared" si="34"/>
        <v>6</v>
      </c>
      <c r="P560" s="1" t="s">
        <v>4528</v>
      </c>
      <c r="Q560" s="6">
        <f t="shared" si="35"/>
        <v>6</v>
      </c>
      <c r="R560" s="6">
        <f t="shared" si="36"/>
        <v>6</v>
      </c>
    </row>
    <row r="561" spans="1:18" x14ac:dyDescent="0.2">
      <c r="A561" s="1" t="s">
        <v>1405</v>
      </c>
      <c r="B561" s="1" t="s">
        <v>1405</v>
      </c>
      <c r="C561" s="1" t="s">
        <v>1406</v>
      </c>
      <c r="D561" s="3">
        <v>6</v>
      </c>
      <c r="E561" s="3">
        <v>6</v>
      </c>
      <c r="F561" s="3">
        <v>6</v>
      </c>
      <c r="G561" s="3">
        <v>6</v>
      </c>
      <c r="H561" s="3">
        <v>6</v>
      </c>
      <c r="I561" s="3">
        <v>6</v>
      </c>
      <c r="J561" s="3">
        <v>6</v>
      </c>
      <c r="L561" s="5">
        <v>34</v>
      </c>
      <c r="N561" s="2">
        <f t="shared" si="33"/>
        <v>6</v>
      </c>
      <c r="O561" s="2">
        <f t="shared" si="34"/>
        <v>6</v>
      </c>
      <c r="P561" s="1" t="s">
        <v>4528</v>
      </c>
      <c r="Q561" s="6">
        <f t="shared" si="35"/>
        <v>6</v>
      </c>
      <c r="R561" s="6">
        <f t="shared" si="36"/>
        <v>6</v>
      </c>
    </row>
    <row r="562" spans="1:18" x14ac:dyDescent="0.2">
      <c r="A562" s="1" t="s">
        <v>1407</v>
      </c>
      <c r="B562" s="1" t="s">
        <v>1407</v>
      </c>
      <c r="C562" s="1" t="s">
        <v>1408</v>
      </c>
      <c r="D562" s="3">
        <v>6</v>
      </c>
      <c r="E562" s="3">
        <v>6</v>
      </c>
      <c r="F562" s="3">
        <v>6</v>
      </c>
      <c r="G562" s="3">
        <v>6</v>
      </c>
      <c r="H562" s="3">
        <v>6</v>
      </c>
      <c r="I562" s="3">
        <v>6</v>
      </c>
      <c r="J562" s="3">
        <v>6</v>
      </c>
      <c r="L562" s="5">
        <v>0</v>
      </c>
      <c r="N562" s="2">
        <f t="shared" si="33"/>
        <v>6</v>
      </c>
      <c r="O562" s="2">
        <f t="shared" si="34"/>
        <v>6</v>
      </c>
      <c r="P562" s="1" t="s">
        <v>4528</v>
      </c>
      <c r="Q562" s="6">
        <f t="shared" si="35"/>
        <v>6</v>
      </c>
      <c r="R562" s="6">
        <f t="shared" si="36"/>
        <v>6</v>
      </c>
    </row>
    <row r="563" spans="1:18" x14ac:dyDescent="0.2">
      <c r="A563" s="1" t="s">
        <v>1409</v>
      </c>
      <c r="B563" s="1" t="s">
        <v>1409</v>
      </c>
      <c r="C563" s="1" t="s">
        <v>1410</v>
      </c>
      <c r="D563" s="3">
        <v>6</v>
      </c>
      <c r="E563" s="3">
        <v>6</v>
      </c>
      <c r="F563" s="3">
        <v>6</v>
      </c>
      <c r="G563" s="3">
        <v>6</v>
      </c>
      <c r="H563" s="3">
        <v>6</v>
      </c>
      <c r="I563" s="3">
        <v>6</v>
      </c>
      <c r="J563" s="3">
        <v>6</v>
      </c>
      <c r="L563" s="5">
        <v>2</v>
      </c>
      <c r="N563" s="2">
        <f t="shared" si="33"/>
        <v>6</v>
      </c>
      <c r="O563" s="2">
        <f t="shared" si="34"/>
        <v>6</v>
      </c>
      <c r="P563" s="1" t="s">
        <v>4528</v>
      </c>
      <c r="Q563" s="6">
        <f t="shared" si="35"/>
        <v>6</v>
      </c>
      <c r="R563" s="6">
        <f t="shared" si="36"/>
        <v>6</v>
      </c>
    </row>
    <row r="564" spans="1:18" x14ac:dyDescent="0.2">
      <c r="A564" s="1" t="s">
        <v>1415</v>
      </c>
      <c r="B564" s="1" t="s">
        <v>1415</v>
      </c>
      <c r="C564" s="1" t="s">
        <v>1416</v>
      </c>
      <c r="D564" s="3">
        <v>6</v>
      </c>
      <c r="E564" s="3">
        <v>6</v>
      </c>
      <c r="F564" s="3">
        <v>6</v>
      </c>
      <c r="G564" s="3">
        <v>6</v>
      </c>
      <c r="H564" s="3">
        <v>6</v>
      </c>
      <c r="I564" s="3">
        <v>6</v>
      </c>
      <c r="J564" s="3">
        <v>6</v>
      </c>
      <c r="L564" s="5">
        <v>0</v>
      </c>
      <c r="N564" s="2">
        <f t="shared" si="33"/>
        <v>6</v>
      </c>
      <c r="O564" s="2">
        <f t="shared" si="34"/>
        <v>6</v>
      </c>
      <c r="P564" s="1" t="s">
        <v>4528</v>
      </c>
      <c r="Q564" s="6">
        <f t="shared" si="35"/>
        <v>6</v>
      </c>
      <c r="R564" s="6">
        <f t="shared" si="36"/>
        <v>6</v>
      </c>
    </row>
    <row r="565" spans="1:18" x14ac:dyDescent="0.2">
      <c r="A565" s="1" t="s">
        <v>1425</v>
      </c>
      <c r="B565" s="1" t="s">
        <v>1425</v>
      </c>
      <c r="C565" s="1" t="s">
        <v>1426</v>
      </c>
      <c r="D565" s="3">
        <v>6</v>
      </c>
      <c r="E565" s="3">
        <v>6</v>
      </c>
      <c r="F565" s="3">
        <v>6</v>
      </c>
      <c r="G565" s="3">
        <v>6</v>
      </c>
      <c r="H565" s="3">
        <v>6</v>
      </c>
      <c r="I565" s="3">
        <v>6</v>
      </c>
      <c r="J565" s="3">
        <v>6</v>
      </c>
      <c r="L565" s="5">
        <v>20</v>
      </c>
      <c r="N565" s="2">
        <f t="shared" si="33"/>
        <v>6</v>
      </c>
      <c r="O565" s="2">
        <f t="shared" si="34"/>
        <v>6</v>
      </c>
      <c r="P565" s="1" t="s">
        <v>4528</v>
      </c>
      <c r="Q565" s="6">
        <f t="shared" si="35"/>
        <v>6</v>
      </c>
      <c r="R565" s="6">
        <f t="shared" si="36"/>
        <v>6</v>
      </c>
    </row>
    <row r="566" spans="1:18" x14ac:dyDescent="0.2">
      <c r="A566" s="1" t="s">
        <v>1427</v>
      </c>
      <c r="B566" s="1" t="s">
        <v>1427</v>
      </c>
      <c r="C566" s="1" t="s">
        <v>1428</v>
      </c>
      <c r="D566" s="3">
        <v>6</v>
      </c>
      <c r="E566" s="3">
        <v>6</v>
      </c>
      <c r="F566" s="3">
        <v>6</v>
      </c>
      <c r="G566" s="3">
        <v>6</v>
      </c>
      <c r="H566" s="3">
        <v>6</v>
      </c>
      <c r="I566" s="3">
        <v>6</v>
      </c>
      <c r="J566" s="3">
        <v>6</v>
      </c>
      <c r="L566" s="5">
        <v>7</v>
      </c>
      <c r="N566" s="2">
        <f t="shared" si="33"/>
        <v>6</v>
      </c>
      <c r="O566" s="2">
        <f t="shared" si="34"/>
        <v>6</v>
      </c>
      <c r="P566" s="1" t="s">
        <v>4528</v>
      </c>
      <c r="Q566" s="6">
        <f t="shared" si="35"/>
        <v>6</v>
      </c>
      <c r="R566" s="6">
        <f t="shared" si="36"/>
        <v>6</v>
      </c>
    </row>
    <row r="567" spans="1:18" x14ac:dyDescent="0.2">
      <c r="A567" s="1" t="s">
        <v>1431</v>
      </c>
      <c r="B567" s="1" t="s">
        <v>1431</v>
      </c>
      <c r="C567" s="1" t="s">
        <v>1432</v>
      </c>
      <c r="D567" s="3">
        <v>6</v>
      </c>
      <c r="E567" s="3">
        <v>6</v>
      </c>
      <c r="F567" s="3">
        <v>6</v>
      </c>
      <c r="G567" s="3">
        <v>6</v>
      </c>
      <c r="H567" s="3">
        <v>6</v>
      </c>
      <c r="I567" s="3">
        <v>6</v>
      </c>
      <c r="J567" s="3">
        <v>6</v>
      </c>
      <c r="L567" s="5">
        <v>0</v>
      </c>
      <c r="N567" s="2">
        <f t="shared" si="33"/>
        <v>6</v>
      </c>
      <c r="O567" s="2">
        <f t="shared" si="34"/>
        <v>6</v>
      </c>
      <c r="P567" s="1" t="s">
        <v>4528</v>
      </c>
      <c r="Q567" s="6">
        <f t="shared" si="35"/>
        <v>6</v>
      </c>
      <c r="R567" s="6">
        <f t="shared" si="36"/>
        <v>6</v>
      </c>
    </row>
    <row r="568" spans="1:18" x14ac:dyDescent="0.2">
      <c r="A568" s="1" t="s">
        <v>1437</v>
      </c>
      <c r="B568" s="1" t="s">
        <v>1437</v>
      </c>
      <c r="C568" s="1" t="s">
        <v>1438</v>
      </c>
      <c r="D568" s="3">
        <v>6</v>
      </c>
      <c r="E568" s="3">
        <v>6</v>
      </c>
      <c r="F568" s="3">
        <v>6</v>
      </c>
      <c r="G568" s="3">
        <v>6</v>
      </c>
      <c r="H568" s="3">
        <v>6</v>
      </c>
      <c r="I568" s="3">
        <v>6</v>
      </c>
      <c r="J568" s="3">
        <v>6</v>
      </c>
      <c r="L568" s="5">
        <v>0</v>
      </c>
      <c r="N568" s="2">
        <f t="shared" si="33"/>
        <v>6</v>
      </c>
      <c r="O568" s="2">
        <f t="shared" si="34"/>
        <v>6</v>
      </c>
      <c r="P568" s="1" t="s">
        <v>4528</v>
      </c>
      <c r="Q568" s="6">
        <f t="shared" si="35"/>
        <v>6</v>
      </c>
      <c r="R568" s="6">
        <f t="shared" si="36"/>
        <v>6</v>
      </c>
    </row>
    <row r="569" spans="1:18" x14ac:dyDescent="0.2">
      <c r="A569" s="1" t="s">
        <v>1439</v>
      </c>
      <c r="B569" s="1" t="s">
        <v>1439</v>
      </c>
      <c r="C569" s="1" t="s">
        <v>1440</v>
      </c>
      <c r="D569" s="3">
        <v>6</v>
      </c>
      <c r="E569" s="3">
        <v>6</v>
      </c>
      <c r="F569" s="3">
        <v>6</v>
      </c>
      <c r="G569" s="3">
        <v>6</v>
      </c>
      <c r="H569" s="3">
        <v>6</v>
      </c>
      <c r="I569" s="3">
        <v>6</v>
      </c>
      <c r="J569" s="3">
        <v>6</v>
      </c>
      <c r="L569" s="5">
        <v>0</v>
      </c>
      <c r="N569" s="2">
        <f t="shared" si="33"/>
        <v>6</v>
      </c>
      <c r="O569" s="2">
        <f t="shared" si="34"/>
        <v>6</v>
      </c>
      <c r="P569" s="1" t="s">
        <v>4528</v>
      </c>
      <c r="Q569" s="6">
        <f t="shared" si="35"/>
        <v>6</v>
      </c>
      <c r="R569" s="6">
        <f t="shared" si="36"/>
        <v>6</v>
      </c>
    </row>
    <row r="570" spans="1:18" x14ac:dyDescent="0.2">
      <c r="A570" s="1" t="s">
        <v>1441</v>
      </c>
      <c r="B570" s="1" t="s">
        <v>1441</v>
      </c>
      <c r="C570" s="1" t="s">
        <v>1442</v>
      </c>
      <c r="D570" s="3">
        <v>5</v>
      </c>
      <c r="E570" s="3">
        <v>6</v>
      </c>
      <c r="F570" s="3">
        <v>6</v>
      </c>
      <c r="G570" s="3">
        <v>6</v>
      </c>
      <c r="H570" s="3">
        <v>6</v>
      </c>
      <c r="I570" s="3">
        <v>5</v>
      </c>
      <c r="J570" s="3">
        <v>5</v>
      </c>
      <c r="L570" s="5">
        <v>0</v>
      </c>
      <c r="N570" s="2">
        <f t="shared" si="33"/>
        <v>6</v>
      </c>
      <c r="O570" s="2">
        <f t="shared" si="34"/>
        <v>6</v>
      </c>
      <c r="P570" s="1" t="s">
        <v>4528</v>
      </c>
      <c r="Q570" s="6">
        <f t="shared" si="35"/>
        <v>5</v>
      </c>
      <c r="R570" s="6">
        <f t="shared" si="36"/>
        <v>6</v>
      </c>
    </row>
    <row r="571" spans="1:18" x14ac:dyDescent="0.2">
      <c r="A571" s="1" t="s">
        <v>1445</v>
      </c>
      <c r="B571" s="1" t="s">
        <v>1445</v>
      </c>
      <c r="C571" s="1" t="s">
        <v>1446</v>
      </c>
      <c r="D571" s="3">
        <v>6</v>
      </c>
      <c r="E571" s="3">
        <v>6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L571" s="5">
        <v>0</v>
      </c>
      <c r="N571" s="2">
        <f t="shared" si="33"/>
        <v>6</v>
      </c>
      <c r="O571" s="2">
        <f t="shared" si="34"/>
        <v>0</v>
      </c>
      <c r="P571" s="1" t="s">
        <v>4528</v>
      </c>
      <c r="Q571" s="6">
        <f t="shared" si="35"/>
        <v>6</v>
      </c>
      <c r="R571" s="6">
        <f t="shared" si="36"/>
        <v>0</v>
      </c>
    </row>
    <row r="572" spans="1:18" x14ac:dyDescent="0.2">
      <c r="A572" s="1" t="s">
        <v>1447</v>
      </c>
      <c r="B572" s="1" t="s">
        <v>1447</v>
      </c>
      <c r="C572" s="1" t="s">
        <v>1448</v>
      </c>
      <c r="D572" s="3">
        <v>6</v>
      </c>
      <c r="E572" s="3">
        <v>6</v>
      </c>
      <c r="F572" s="3">
        <v>6</v>
      </c>
      <c r="G572" s="3">
        <v>6</v>
      </c>
      <c r="H572" s="3">
        <v>6</v>
      </c>
      <c r="I572" s="3">
        <v>6</v>
      </c>
      <c r="J572" s="3">
        <v>6</v>
      </c>
      <c r="L572" s="5">
        <v>3</v>
      </c>
      <c r="N572" s="2">
        <f t="shared" si="33"/>
        <v>6</v>
      </c>
      <c r="O572" s="2">
        <f t="shared" si="34"/>
        <v>6</v>
      </c>
      <c r="P572" s="1" t="s">
        <v>4528</v>
      </c>
      <c r="Q572" s="6">
        <f t="shared" si="35"/>
        <v>6</v>
      </c>
      <c r="R572" s="6">
        <f t="shared" si="36"/>
        <v>6</v>
      </c>
    </row>
    <row r="573" spans="1:18" x14ac:dyDescent="0.2">
      <c r="A573" s="1" t="s">
        <v>1449</v>
      </c>
      <c r="B573" s="1" t="s">
        <v>1449</v>
      </c>
      <c r="C573" s="1" t="s">
        <v>1450</v>
      </c>
      <c r="D573" s="3">
        <v>6</v>
      </c>
      <c r="E573" s="3">
        <v>6</v>
      </c>
      <c r="F573" s="3">
        <v>6</v>
      </c>
      <c r="G573" s="3">
        <v>6</v>
      </c>
      <c r="H573" s="3">
        <v>6</v>
      </c>
      <c r="I573" s="3">
        <v>6</v>
      </c>
      <c r="J573" s="3">
        <v>6</v>
      </c>
      <c r="L573" s="5">
        <v>0</v>
      </c>
      <c r="N573" s="2">
        <f t="shared" si="33"/>
        <v>6</v>
      </c>
      <c r="O573" s="2">
        <f t="shared" si="34"/>
        <v>6</v>
      </c>
      <c r="P573" s="1" t="s">
        <v>4528</v>
      </c>
      <c r="Q573" s="6">
        <f t="shared" si="35"/>
        <v>6</v>
      </c>
      <c r="R573" s="6">
        <f t="shared" si="36"/>
        <v>6</v>
      </c>
    </row>
    <row r="574" spans="1:18" x14ac:dyDescent="0.2">
      <c r="A574" s="1" t="s">
        <v>1453</v>
      </c>
      <c r="B574" s="1" t="s">
        <v>1453</v>
      </c>
      <c r="C574" s="1" t="s">
        <v>1454</v>
      </c>
      <c r="D574" s="3">
        <v>6</v>
      </c>
      <c r="E574" s="3">
        <v>6</v>
      </c>
      <c r="F574" s="3">
        <v>6</v>
      </c>
      <c r="G574" s="3">
        <v>6</v>
      </c>
      <c r="H574" s="3">
        <v>6</v>
      </c>
      <c r="I574" s="3">
        <v>6</v>
      </c>
      <c r="J574" s="3">
        <v>6</v>
      </c>
      <c r="L574" s="5">
        <v>6</v>
      </c>
      <c r="N574" s="2">
        <f t="shared" si="33"/>
        <v>6</v>
      </c>
      <c r="O574" s="2">
        <f t="shared" si="34"/>
        <v>6</v>
      </c>
      <c r="P574" s="1" t="s">
        <v>4528</v>
      </c>
      <c r="Q574" s="6">
        <f t="shared" si="35"/>
        <v>6</v>
      </c>
      <c r="R574" s="6">
        <f t="shared" si="36"/>
        <v>6</v>
      </c>
    </row>
    <row r="575" spans="1:18" x14ac:dyDescent="0.2">
      <c r="A575" s="1" t="s">
        <v>1455</v>
      </c>
      <c r="B575" s="1" t="s">
        <v>1455</v>
      </c>
      <c r="C575" s="1" t="s">
        <v>1456</v>
      </c>
      <c r="D575" s="3">
        <v>6</v>
      </c>
      <c r="E575" s="3">
        <v>6</v>
      </c>
      <c r="F575" s="3">
        <v>6</v>
      </c>
      <c r="G575" s="3">
        <v>6</v>
      </c>
      <c r="H575" s="3">
        <v>6</v>
      </c>
      <c r="I575" s="3">
        <v>6</v>
      </c>
      <c r="J575" s="3">
        <v>6</v>
      </c>
      <c r="L575" s="5">
        <v>5</v>
      </c>
      <c r="N575" s="2">
        <f t="shared" si="33"/>
        <v>6</v>
      </c>
      <c r="O575" s="2">
        <f t="shared" si="34"/>
        <v>6</v>
      </c>
      <c r="P575" s="1" t="s">
        <v>4528</v>
      </c>
      <c r="Q575" s="6">
        <f t="shared" si="35"/>
        <v>6</v>
      </c>
      <c r="R575" s="6">
        <f t="shared" si="36"/>
        <v>6</v>
      </c>
    </row>
    <row r="576" spans="1:18" x14ac:dyDescent="0.2">
      <c r="A576" s="1" t="s">
        <v>1463</v>
      </c>
      <c r="B576" s="1" t="s">
        <v>1463</v>
      </c>
      <c r="C576" s="1" t="s">
        <v>1464</v>
      </c>
      <c r="D576" s="3">
        <v>6</v>
      </c>
      <c r="E576" s="3">
        <v>6</v>
      </c>
      <c r="F576" s="3">
        <v>6</v>
      </c>
      <c r="G576" s="3">
        <v>6</v>
      </c>
      <c r="H576" s="3">
        <v>6</v>
      </c>
      <c r="I576" s="3">
        <v>6</v>
      </c>
      <c r="J576" s="3">
        <v>6</v>
      </c>
      <c r="L576" s="5">
        <v>4</v>
      </c>
      <c r="N576" s="2">
        <f t="shared" si="33"/>
        <v>6</v>
      </c>
      <c r="O576" s="2">
        <f t="shared" si="34"/>
        <v>6</v>
      </c>
      <c r="P576" s="1" t="s">
        <v>4528</v>
      </c>
      <c r="Q576" s="6">
        <f t="shared" si="35"/>
        <v>6</v>
      </c>
      <c r="R576" s="6">
        <f t="shared" si="36"/>
        <v>6</v>
      </c>
    </row>
    <row r="577" spans="1:18" x14ac:dyDescent="0.2">
      <c r="A577" s="1" t="s">
        <v>1469</v>
      </c>
      <c r="B577" s="1" t="s">
        <v>1469</v>
      </c>
      <c r="C577" s="1" t="s">
        <v>1470</v>
      </c>
      <c r="D577" s="3">
        <v>6</v>
      </c>
      <c r="E577" s="3">
        <v>6</v>
      </c>
      <c r="F577" s="3">
        <v>6</v>
      </c>
      <c r="G577" s="3">
        <v>6</v>
      </c>
      <c r="H577" s="3">
        <v>6</v>
      </c>
      <c r="I577" s="3">
        <v>6</v>
      </c>
      <c r="J577" s="3">
        <v>6</v>
      </c>
      <c r="L577" s="5">
        <v>12</v>
      </c>
      <c r="N577" s="2">
        <f t="shared" si="33"/>
        <v>6</v>
      </c>
      <c r="O577" s="2">
        <f t="shared" si="34"/>
        <v>6</v>
      </c>
      <c r="P577" s="1" t="s">
        <v>4528</v>
      </c>
      <c r="Q577" s="6">
        <f t="shared" si="35"/>
        <v>6</v>
      </c>
      <c r="R577" s="6">
        <f t="shared" si="36"/>
        <v>6</v>
      </c>
    </row>
    <row r="578" spans="1:18" x14ac:dyDescent="0.2">
      <c r="A578" s="1" t="s">
        <v>1481</v>
      </c>
      <c r="B578" s="1" t="s">
        <v>1481</v>
      </c>
      <c r="C578" s="1" t="s">
        <v>1482</v>
      </c>
      <c r="D578" s="3">
        <v>6</v>
      </c>
      <c r="E578" s="3">
        <v>6</v>
      </c>
      <c r="F578" s="3">
        <v>6</v>
      </c>
      <c r="G578" s="3">
        <v>6</v>
      </c>
      <c r="H578" s="3">
        <v>6</v>
      </c>
      <c r="I578" s="3">
        <v>6</v>
      </c>
      <c r="J578" s="3">
        <v>6</v>
      </c>
      <c r="L578" s="5">
        <v>0</v>
      </c>
      <c r="N578" s="2">
        <f t="shared" si="33"/>
        <v>6</v>
      </c>
      <c r="O578" s="2">
        <f t="shared" si="34"/>
        <v>6</v>
      </c>
      <c r="P578" s="1" t="s">
        <v>4528</v>
      </c>
      <c r="Q578" s="6">
        <f t="shared" si="35"/>
        <v>6</v>
      </c>
      <c r="R578" s="6">
        <f t="shared" si="36"/>
        <v>6</v>
      </c>
    </row>
    <row r="579" spans="1:18" x14ac:dyDescent="0.2">
      <c r="A579" s="1" t="s">
        <v>1485</v>
      </c>
      <c r="B579" s="1" t="s">
        <v>1485</v>
      </c>
      <c r="C579" s="1" t="s">
        <v>1486</v>
      </c>
      <c r="D579" s="3">
        <v>6</v>
      </c>
      <c r="E579" s="3">
        <v>6</v>
      </c>
      <c r="F579" s="3">
        <v>6</v>
      </c>
      <c r="G579" s="3">
        <v>6</v>
      </c>
      <c r="H579" s="3">
        <v>6</v>
      </c>
      <c r="I579" s="3">
        <v>6</v>
      </c>
      <c r="J579" s="3">
        <v>6</v>
      </c>
      <c r="L579" s="5">
        <v>0</v>
      </c>
      <c r="N579" s="2">
        <f t="shared" ref="N579:N642" si="37">MAX(D579:F579)</f>
        <v>6</v>
      </c>
      <c r="O579" s="2">
        <f t="shared" ref="O579:O642" si="38">MAX(G579:J579)</f>
        <v>6</v>
      </c>
      <c r="P579" s="1" t="s">
        <v>4528</v>
      </c>
      <c r="Q579" s="6">
        <f t="shared" si="35"/>
        <v>6</v>
      </c>
      <c r="R579" s="6">
        <f t="shared" si="36"/>
        <v>6</v>
      </c>
    </row>
    <row r="580" spans="1:18" x14ac:dyDescent="0.2">
      <c r="A580" s="1" t="s">
        <v>2800</v>
      </c>
      <c r="B580" s="1" t="s">
        <v>1487</v>
      </c>
      <c r="C580" s="1" t="s">
        <v>1488</v>
      </c>
      <c r="D580" s="3">
        <v>6</v>
      </c>
      <c r="E580" s="3">
        <v>6</v>
      </c>
      <c r="F580" s="3">
        <v>6</v>
      </c>
      <c r="G580" s="3">
        <v>6</v>
      </c>
      <c r="H580" s="3">
        <v>6</v>
      </c>
      <c r="I580" s="3">
        <v>6</v>
      </c>
      <c r="J580" s="3">
        <v>6</v>
      </c>
      <c r="L580" s="5">
        <v>0</v>
      </c>
      <c r="N580" s="2">
        <f t="shared" si="37"/>
        <v>6</v>
      </c>
      <c r="O580" s="2">
        <f t="shared" si="38"/>
        <v>6</v>
      </c>
      <c r="P580" s="1" t="s">
        <v>4528</v>
      </c>
      <c r="Q580" s="6">
        <f t="shared" ref="Q580:Q643" si="39">D580</f>
        <v>6</v>
      </c>
      <c r="R580" s="6">
        <f t="shared" ref="R580:R643" si="40">IF(AND(L580&gt;89,O580&gt;0,O580&lt;11),13,O580)</f>
        <v>6</v>
      </c>
    </row>
    <row r="581" spans="1:18" x14ac:dyDescent="0.2">
      <c r="A581" s="1" t="s">
        <v>1139</v>
      </c>
      <c r="B581" s="1" t="s">
        <v>1495</v>
      </c>
      <c r="C581" s="1" t="s">
        <v>1496</v>
      </c>
      <c r="D581" s="3">
        <v>6</v>
      </c>
      <c r="E581" s="3">
        <v>6</v>
      </c>
      <c r="F581" s="3">
        <v>6</v>
      </c>
      <c r="G581" s="3">
        <v>6</v>
      </c>
      <c r="H581" s="3">
        <v>6</v>
      </c>
      <c r="I581" s="3">
        <v>6</v>
      </c>
      <c r="J581" s="3">
        <v>6</v>
      </c>
      <c r="L581" s="5">
        <v>3</v>
      </c>
      <c r="N581" s="2">
        <f t="shared" si="37"/>
        <v>6</v>
      </c>
      <c r="O581" s="2">
        <f t="shared" si="38"/>
        <v>6</v>
      </c>
      <c r="P581" s="1" t="s">
        <v>4528</v>
      </c>
      <c r="Q581" s="6">
        <f t="shared" si="39"/>
        <v>6</v>
      </c>
      <c r="R581" s="6">
        <f t="shared" si="40"/>
        <v>6</v>
      </c>
    </row>
    <row r="582" spans="1:18" x14ac:dyDescent="0.2">
      <c r="A582" s="1" t="s">
        <v>1505</v>
      </c>
      <c r="B582" s="1" t="s">
        <v>1505</v>
      </c>
      <c r="C582" s="1" t="s">
        <v>1506</v>
      </c>
      <c r="D582" s="3">
        <v>6</v>
      </c>
      <c r="E582" s="3">
        <v>6</v>
      </c>
      <c r="F582" s="3">
        <v>6</v>
      </c>
      <c r="G582" s="3">
        <v>6</v>
      </c>
      <c r="H582" s="3">
        <v>6</v>
      </c>
      <c r="I582" s="3">
        <v>6</v>
      </c>
      <c r="J582" s="3">
        <v>6</v>
      </c>
      <c r="L582" s="5">
        <v>0</v>
      </c>
      <c r="N582" s="2">
        <f t="shared" si="37"/>
        <v>6</v>
      </c>
      <c r="O582" s="2">
        <f t="shared" si="38"/>
        <v>6</v>
      </c>
      <c r="P582" s="1" t="s">
        <v>4528</v>
      </c>
      <c r="Q582" s="6">
        <f t="shared" si="39"/>
        <v>6</v>
      </c>
      <c r="R582" s="6">
        <f t="shared" si="40"/>
        <v>6</v>
      </c>
    </row>
    <row r="583" spans="1:18" x14ac:dyDescent="0.2">
      <c r="A583" s="1" t="s">
        <v>957</v>
      </c>
      <c r="B583" s="1" t="s">
        <v>1509</v>
      </c>
      <c r="C583" s="1" t="s">
        <v>1510</v>
      </c>
      <c r="D583" s="3">
        <v>6</v>
      </c>
      <c r="E583" s="3">
        <v>6</v>
      </c>
      <c r="F583" s="3">
        <v>6</v>
      </c>
      <c r="G583" s="3">
        <v>6</v>
      </c>
      <c r="H583" s="3">
        <v>6</v>
      </c>
      <c r="I583" s="3">
        <v>6</v>
      </c>
      <c r="J583" s="3">
        <v>6</v>
      </c>
      <c r="L583" s="5">
        <v>3</v>
      </c>
      <c r="N583" s="2">
        <f t="shared" si="37"/>
        <v>6</v>
      </c>
      <c r="O583" s="2">
        <f t="shared" si="38"/>
        <v>6</v>
      </c>
      <c r="P583" s="1" t="s">
        <v>4528</v>
      </c>
      <c r="Q583" s="6">
        <f t="shared" si="39"/>
        <v>6</v>
      </c>
      <c r="R583" s="6">
        <f t="shared" si="40"/>
        <v>6</v>
      </c>
    </row>
    <row r="584" spans="1:18" x14ac:dyDescent="0.2">
      <c r="A584" s="1" t="s">
        <v>2080</v>
      </c>
      <c r="B584" s="1" t="s">
        <v>1519</v>
      </c>
      <c r="C584" s="1" t="s">
        <v>1520</v>
      </c>
      <c r="D584" s="3">
        <v>6</v>
      </c>
      <c r="E584" s="3">
        <v>6</v>
      </c>
      <c r="F584" s="3">
        <v>6</v>
      </c>
      <c r="G584" s="3">
        <v>6</v>
      </c>
      <c r="H584" s="3">
        <v>6</v>
      </c>
      <c r="I584" s="3">
        <v>6</v>
      </c>
      <c r="J584" s="3">
        <v>6</v>
      </c>
      <c r="L584" s="5">
        <v>0</v>
      </c>
      <c r="N584" s="2">
        <f t="shared" si="37"/>
        <v>6</v>
      </c>
      <c r="O584" s="2">
        <f t="shared" si="38"/>
        <v>6</v>
      </c>
      <c r="P584" s="1" t="s">
        <v>4528</v>
      </c>
      <c r="Q584" s="6">
        <f t="shared" si="39"/>
        <v>6</v>
      </c>
      <c r="R584" s="6">
        <f t="shared" si="40"/>
        <v>6</v>
      </c>
    </row>
    <row r="585" spans="1:18" x14ac:dyDescent="0.2">
      <c r="A585" s="1" t="s">
        <v>1527</v>
      </c>
      <c r="B585" s="1" t="s">
        <v>1527</v>
      </c>
      <c r="C585" s="1" t="s">
        <v>1528</v>
      </c>
      <c r="D585" s="3">
        <v>6</v>
      </c>
      <c r="E585" s="3">
        <v>6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L585" s="5">
        <v>0</v>
      </c>
      <c r="N585" s="2">
        <f t="shared" si="37"/>
        <v>6</v>
      </c>
      <c r="O585" s="2">
        <f t="shared" si="38"/>
        <v>0</v>
      </c>
      <c r="P585" s="1" t="s">
        <v>4528</v>
      </c>
      <c r="Q585" s="6">
        <f t="shared" si="39"/>
        <v>6</v>
      </c>
      <c r="R585" s="6">
        <f t="shared" si="40"/>
        <v>0</v>
      </c>
    </row>
    <row r="586" spans="1:18" x14ac:dyDescent="0.2">
      <c r="A586" s="1" t="s">
        <v>1531</v>
      </c>
      <c r="B586" s="1" t="s">
        <v>1531</v>
      </c>
      <c r="C586" s="1" t="s">
        <v>1532</v>
      </c>
      <c r="D586" s="3">
        <v>6</v>
      </c>
      <c r="E586" s="3">
        <v>6</v>
      </c>
      <c r="F586" s="3">
        <v>6</v>
      </c>
      <c r="G586" s="3">
        <v>6</v>
      </c>
      <c r="H586" s="3">
        <v>6</v>
      </c>
      <c r="I586" s="3">
        <v>6</v>
      </c>
      <c r="J586" s="3">
        <v>6</v>
      </c>
      <c r="L586" s="5">
        <v>0</v>
      </c>
      <c r="N586" s="2">
        <f t="shared" si="37"/>
        <v>6</v>
      </c>
      <c r="O586" s="2">
        <f t="shared" si="38"/>
        <v>6</v>
      </c>
      <c r="P586" s="1" t="s">
        <v>4528</v>
      </c>
      <c r="Q586" s="6">
        <f t="shared" si="39"/>
        <v>6</v>
      </c>
      <c r="R586" s="6">
        <f t="shared" si="40"/>
        <v>6</v>
      </c>
    </row>
    <row r="587" spans="1:18" x14ac:dyDescent="0.2">
      <c r="A587" s="1" t="s">
        <v>1539</v>
      </c>
      <c r="B587" s="1" t="s">
        <v>1539</v>
      </c>
      <c r="C587" s="1" t="s">
        <v>1540</v>
      </c>
      <c r="D587" s="3">
        <v>6</v>
      </c>
      <c r="E587" s="3">
        <v>6</v>
      </c>
      <c r="F587" s="3">
        <v>6</v>
      </c>
      <c r="G587" s="3">
        <v>6</v>
      </c>
      <c r="H587" s="3">
        <v>6</v>
      </c>
      <c r="I587" s="3">
        <v>6</v>
      </c>
      <c r="J587" s="3">
        <v>6</v>
      </c>
      <c r="L587" s="5">
        <v>0</v>
      </c>
      <c r="N587" s="2">
        <f t="shared" si="37"/>
        <v>6</v>
      </c>
      <c r="O587" s="2">
        <f t="shared" si="38"/>
        <v>6</v>
      </c>
      <c r="P587" s="1" t="s">
        <v>4528</v>
      </c>
      <c r="Q587" s="6">
        <f t="shared" si="39"/>
        <v>6</v>
      </c>
      <c r="R587" s="6">
        <f t="shared" si="40"/>
        <v>6</v>
      </c>
    </row>
    <row r="588" spans="1:18" x14ac:dyDescent="0.2">
      <c r="A588" s="1" t="s">
        <v>1541</v>
      </c>
      <c r="B588" s="1" t="s">
        <v>1541</v>
      </c>
      <c r="C588" s="1" t="s">
        <v>1542</v>
      </c>
      <c r="D588" s="3">
        <v>6</v>
      </c>
      <c r="E588" s="3">
        <v>6</v>
      </c>
      <c r="F588" s="3">
        <v>6</v>
      </c>
      <c r="G588" s="3">
        <v>6</v>
      </c>
      <c r="H588" s="3">
        <v>6</v>
      </c>
      <c r="I588" s="3">
        <v>6</v>
      </c>
      <c r="J588" s="3">
        <v>6</v>
      </c>
      <c r="L588" s="5">
        <v>0</v>
      </c>
      <c r="N588" s="2">
        <f t="shared" si="37"/>
        <v>6</v>
      </c>
      <c r="O588" s="2">
        <f t="shared" si="38"/>
        <v>6</v>
      </c>
      <c r="P588" s="1" t="s">
        <v>4528</v>
      </c>
      <c r="Q588" s="6">
        <f t="shared" si="39"/>
        <v>6</v>
      </c>
      <c r="R588" s="6">
        <f t="shared" si="40"/>
        <v>6</v>
      </c>
    </row>
    <row r="589" spans="1:18" x14ac:dyDescent="0.2">
      <c r="A589" s="1" t="s">
        <v>1543</v>
      </c>
      <c r="B589" s="1" t="s">
        <v>1543</v>
      </c>
      <c r="C589" s="1" t="s">
        <v>1544</v>
      </c>
      <c r="D589" s="3">
        <v>5</v>
      </c>
      <c r="E589" s="3">
        <v>5</v>
      </c>
      <c r="F589" s="3">
        <v>6</v>
      </c>
      <c r="G589" s="3">
        <v>6</v>
      </c>
      <c r="H589" s="3">
        <v>6</v>
      </c>
      <c r="I589" s="3">
        <v>6</v>
      </c>
      <c r="J589" s="3">
        <v>6</v>
      </c>
      <c r="L589" s="5">
        <v>0</v>
      </c>
      <c r="N589" s="2">
        <f t="shared" si="37"/>
        <v>6</v>
      </c>
      <c r="O589" s="2">
        <f t="shared" si="38"/>
        <v>6</v>
      </c>
      <c r="P589" s="1" t="s">
        <v>4528</v>
      </c>
      <c r="Q589" s="6">
        <f t="shared" si="39"/>
        <v>5</v>
      </c>
      <c r="R589" s="6">
        <f t="shared" si="40"/>
        <v>6</v>
      </c>
    </row>
    <row r="590" spans="1:18" x14ac:dyDescent="0.2">
      <c r="A590" s="1" t="s">
        <v>1545</v>
      </c>
      <c r="B590" s="1" t="s">
        <v>1545</v>
      </c>
      <c r="C590" s="1" t="s">
        <v>1546</v>
      </c>
      <c r="D590" s="3">
        <v>6</v>
      </c>
      <c r="E590" s="3">
        <v>6</v>
      </c>
      <c r="F590" s="3">
        <v>6</v>
      </c>
      <c r="G590" s="3">
        <v>6</v>
      </c>
      <c r="H590" s="3">
        <v>6</v>
      </c>
      <c r="I590" s="3">
        <v>6</v>
      </c>
      <c r="J590" s="3">
        <v>6</v>
      </c>
      <c r="L590" s="5">
        <v>0</v>
      </c>
      <c r="N590" s="2">
        <f t="shared" si="37"/>
        <v>6</v>
      </c>
      <c r="O590" s="2">
        <f t="shared" si="38"/>
        <v>6</v>
      </c>
      <c r="P590" s="1" t="s">
        <v>4528</v>
      </c>
      <c r="Q590" s="6">
        <f t="shared" si="39"/>
        <v>6</v>
      </c>
      <c r="R590" s="6">
        <f t="shared" si="40"/>
        <v>6</v>
      </c>
    </row>
    <row r="591" spans="1:18" x14ac:dyDescent="0.2">
      <c r="A591" s="1" t="s">
        <v>1549</v>
      </c>
      <c r="B591" s="1" t="s">
        <v>1549</v>
      </c>
      <c r="C591" s="1" t="s">
        <v>1550</v>
      </c>
      <c r="D591" s="3">
        <v>6</v>
      </c>
      <c r="E591" s="3">
        <v>6</v>
      </c>
      <c r="F591" s="3">
        <v>6</v>
      </c>
      <c r="G591" s="3">
        <v>6</v>
      </c>
      <c r="H591" s="3">
        <v>6</v>
      </c>
      <c r="I591" s="3">
        <v>6</v>
      </c>
      <c r="J591" s="3">
        <v>6</v>
      </c>
      <c r="L591" s="5">
        <v>0</v>
      </c>
      <c r="N591" s="2">
        <f t="shared" si="37"/>
        <v>6</v>
      </c>
      <c r="O591" s="2">
        <f t="shared" si="38"/>
        <v>6</v>
      </c>
      <c r="P591" s="1" t="s">
        <v>4528</v>
      </c>
      <c r="Q591" s="6">
        <f t="shared" si="39"/>
        <v>6</v>
      </c>
      <c r="R591" s="6">
        <f t="shared" si="40"/>
        <v>6</v>
      </c>
    </row>
    <row r="592" spans="1:18" x14ac:dyDescent="0.2">
      <c r="A592" s="1" t="s">
        <v>1553</v>
      </c>
      <c r="B592" s="1" t="s">
        <v>1553</v>
      </c>
      <c r="C592" s="1" t="s">
        <v>1554</v>
      </c>
      <c r="D592" s="3">
        <v>6</v>
      </c>
      <c r="E592" s="3">
        <v>6</v>
      </c>
      <c r="F592" s="3">
        <v>6</v>
      </c>
      <c r="G592" s="3">
        <v>6</v>
      </c>
      <c r="H592" s="3">
        <v>5</v>
      </c>
      <c r="I592" s="3">
        <v>6</v>
      </c>
      <c r="J592" s="3">
        <v>6</v>
      </c>
      <c r="L592" s="5">
        <v>0</v>
      </c>
      <c r="N592" s="2">
        <f t="shared" si="37"/>
        <v>6</v>
      </c>
      <c r="O592" s="2">
        <f t="shared" si="38"/>
        <v>6</v>
      </c>
      <c r="P592" s="1" t="s">
        <v>4528</v>
      </c>
      <c r="Q592" s="6">
        <f t="shared" si="39"/>
        <v>6</v>
      </c>
      <c r="R592" s="6">
        <f t="shared" si="40"/>
        <v>6</v>
      </c>
    </row>
    <row r="593" spans="1:18" x14ac:dyDescent="0.2">
      <c r="A593" s="1" t="s">
        <v>1555</v>
      </c>
      <c r="B593" s="1" t="s">
        <v>1555</v>
      </c>
      <c r="C593" s="1" t="s">
        <v>1556</v>
      </c>
      <c r="D593" s="3">
        <v>6</v>
      </c>
      <c r="E593" s="3">
        <v>6</v>
      </c>
      <c r="F593" s="3">
        <v>6</v>
      </c>
      <c r="G593" s="3">
        <v>6</v>
      </c>
      <c r="H593" s="3">
        <v>6</v>
      </c>
      <c r="I593" s="3">
        <v>6</v>
      </c>
      <c r="J593" s="3">
        <v>6</v>
      </c>
      <c r="L593" s="5">
        <v>0</v>
      </c>
      <c r="N593" s="2">
        <f t="shared" si="37"/>
        <v>6</v>
      </c>
      <c r="O593" s="2">
        <f t="shared" si="38"/>
        <v>6</v>
      </c>
      <c r="P593" s="1" t="s">
        <v>4528</v>
      </c>
      <c r="Q593" s="6">
        <f t="shared" si="39"/>
        <v>6</v>
      </c>
      <c r="R593" s="6">
        <f t="shared" si="40"/>
        <v>6</v>
      </c>
    </row>
    <row r="594" spans="1:18" x14ac:dyDescent="0.2">
      <c r="A594" s="1" t="s">
        <v>1557</v>
      </c>
      <c r="B594" s="1" t="s">
        <v>1557</v>
      </c>
      <c r="C594" s="1" t="s">
        <v>1558</v>
      </c>
      <c r="D594" s="3">
        <v>6</v>
      </c>
      <c r="E594" s="3">
        <v>6</v>
      </c>
      <c r="F594" s="3">
        <v>6</v>
      </c>
      <c r="G594" s="3">
        <v>6</v>
      </c>
      <c r="H594" s="3">
        <v>6</v>
      </c>
      <c r="I594" s="3">
        <v>6</v>
      </c>
      <c r="J594" s="3">
        <v>6</v>
      </c>
      <c r="L594" s="5">
        <v>0</v>
      </c>
      <c r="N594" s="2">
        <f t="shared" si="37"/>
        <v>6</v>
      </c>
      <c r="O594" s="2">
        <f t="shared" si="38"/>
        <v>6</v>
      </c>
      <c r="P594" s="1" t="s">
        <v>4528</v>
      </c>
      <c r="Q594" s="6">
        <f t="shared" si="39"/>
        <v>6</v>
      </c>
      <c r="R594" s="6">
        <f t="shared" si="40"/>
        <v>6</v>
      </c>
    </row>
    <row r="595" spans="1:18" x14ac:dyDescent="0.2">
      <c r="A595" s="1" t="s">
        <v>1559</v>
      </c>
      <c r="B595" s="1" t="s">
        <v>1559</v>
      </c>
      <c r="C595" s="1" t="s">
        <v>1560</v>
      </c>
      <c r="D595" s="3">
        <v>6</v>
      </c>
      <c r="E595" s="3">
        <v>6</v>
      </c>
      <c r="F595" s="3">
        <v>6</v>
      </c>
      <c r="G595" s="3">
        <v>6</v>
      </c>
      <c r="H595" s="3">
        <v>6</v>
      </c>
      <c r="I595" s="3">
        <v>6</v>
      </c>
      <c r="J595" s="3">
        <v>6</v>
      </c>
      <c r="L595" s="5">
        <v>13</v>
      </c>
      <c r="N595" s="2">
        <f t="shared" si="37"/>
        <v>6</v>
      </c>
      <c r="O595" s="2">
        <f t="shared" si="38"/>
        <v>6</v>
      </c>
      <c r="P595" s="1" t="s">
        <v>4528</v>
      </c>
      <c r="Q595" s="6">
        <f t="shared" si="39"/>
        <v>6</v>
      </c>
      <c r="R595" s="6">
        <f t="shared" si="40"/>
        <v>6</v>
      </c>
    </row>
    <row r="596" spans="1:18" x14ac:dyDescent="0.2">
      <c r="A596" s="1" t="s">
        <v>1563</v>
      </c>
      <c r="B596" s="1" t="s">
        <v>1563</v>
      </c>
      <c r="C596" s="1" t="s">
        <v>1564</v>
      </c>
      <c r="D596" s="3">
        <v>6</v>
      </c>
      <c r="E596" s="3">
        <v>6</v>
      </c>
      <c r="F596" s="3">
        <v>6</v>
      </c>
      <c r="G596" s="3">
        <v>0</v>
      </c>
      <c r="H596" s="3">
        <v>0</v>
      </c>
      <c r="I596" s="3">
        <v>0</v>
      </c>
      <c r="J596" s="3">
        <v>0</v>
      </c>
      <c r="L596" s="5">
        <v>0</v>
      </c>
      <c r="N596" s="2">
        <f t="shared" si="37"/>
        <v>6</v>
      </c>
      <c r="O596" s="2">
        <f t="shared" si="38"/>
        <v>0</v>
      </c>
      <c r="P596" s="1" t="s">
        <v>4528</v>
      </c>
      <c r="Q596" s="6">
        <f t="shared" si="39"/>
        <v>6</v>
      </c>
      <c r="R596" s="6">
        <f t="shared" si="40"/>
        <v>0</v>
      </c>
    </row>
    <row r="597" spans="1:18" x14ac:dyDescent="0.2">
      <c r="A597" s="1" t="s">
        <v>1611</v>
      </c>
      <c r="B597" s="1" t="s">
        <v>1569</v>
      </c>
      <c r="C597" s="1" t="s">
        <v>1570</v>
      </c>
      <c r="D597" s="3">
        <v>6</v>
      </c>
      <c r="E597" s="3">
        <v>6</v>
      </c>
      <c r="F597" s="3">
        <v>6</v>
      </c>
      <c r="G597" s="3">
        <v>6</v>
      </c>
      <c r="H597" s="3">
        <v>6</v>
      </c>
      <c r="I597" s="3">
        <v>6</v>
      </c>
      <c r="J597" s="3">
        <v>6</v>
      </c>
      <c r="L597" s="5">
        <v>0</v>
      </c>
      <c r="N597" s="2">
        <f t="shared" si="37"/>
        <v>6</v>
      </c>
      <c r="O597" s="2">
        <f t="shared" si="38"/>
        <v>6</v>
      </c>
      <c r="P597" s="1" t="s">
        <v>4528</v>
      </c>
      <c r="Q597" s="6">
        <f t="shared" si="39"/>
        <v>6</v>
      </c>
      <c r="R597" s="6">
        <f t="shared" si="40"/>
        <v>6</v>
      </c>
    </row>
    <row r="598" spans="1:18" x14ac:dyDescent="0.2">
      <c r="A598" s="1" t="s">
        <v>957</v>
      </c>
      <c r="B598" s="1" t="s">
        <v>1571</v>
      </c>
      <c r="C598" s="1" t="s">
        <v>1572</v>
      </c>
      <c r="D598" s="3">
        <v>6</v>
      </c>
      <c r="E598" s="3">
        <v>6</v>
      </c>
      <c r="F598" s="3">
        <v>6</v>
      </c>
      <c r="G598" s="3">
        <v>6</v>
      </c>
      <c r="H598" s="3">
        <v>6</v>
      </c>
      <c r="I598" s="3">
        <v>6</v>
      </c>
      <c r="J598" s="3">
        <v>6</v>
      </c>
      <c r="L598" s="5">
        <v>0</v>
      </c>
      <c r="N598" s="2">
        <f t="shared" si="37"/>
        <v>6</v>
      </c>
      <c r="O598" s="2">
        <f t="shared" si="38"/>
        <v>6</v>
      </c>
      <c r="P598" s="1" t="s">
        <v>4528</v>
      </c>
      <c r="Q598" s="6">
        <f t="shared" si="39"/>
        <v>6</v>
      </c>
      <c r="R598" s="6">
        <f t="shared" si="40"/>
        <v>6</v>
      </c>
    </row>
    <row r="599" spans="1:18" x14ac:dyDescent="0.2">
      <c r="A599" s="1" t="s">
        <v>1573</v>
      </c>
      <c r="B599" s="1" t="s">
        <v>1573</v>
      </c>
      <c r="C599" s="1" t="s">
        <v>1574</v>
      </c>
      <c r="D599" s="3">
        <v>6</v>
      </c>
      <c r="E599" s="3">
        <v>6</v>
      </c>
      <c r="F599" s="3">
        <v>6</v>
      </c>
      <c r="G599" s="3">
        <v>6</v>
      </c>
      <c r="H599" s="3">
        <v>6</v>
      </c>
      <c r="I599" s="3">
        <v>6</v>
      </c>
      <c r="J599" s="3">
        <v>7</v>
      </c>
      <c r="L599" s="5">
        <v>190</v>
      </c>
      <c r="N599" s="2">
        <f t="shared" si="37"/>
        <v>6</v>
      </c>
      <c r="O599" s="2">
        <f t="shared" si="38"/>
        <v>7</v>
      </c>
      <c r="P599" s="1" t="s">
        <v>4528</v>
      </c>
      <c r="Q599" s="6">
        <f t="shared" si="39"/>
        <v>6</v>
      </c>
      <c r="R599" s="6">
        <f t="shared" si="40"/>
        <v>13</v>
      </c>
    </row>
    <row r="600" spans="1:18" x14ac:dyDescent="0.2">
      <c r="A600" s="1" t="s">
        <v>1575</v>
      </c>
      <c r="B600" s="1" t="s">
        <v>1575</v>
      </c>
      <c r="C600" s="1" t="s">
        <v>1576</v>
      </c>
      <c r="D600" s="3">
        <v>6</v>
      </c>
      <c r="E600" s="3">
        <v>5</v>
      </c>
      <c r="F600" s="3">
        <v>5</v>
      </c>
      <c r="G600" s="3">
        <v>5</v>
      </c>
      <c r="H600" s="3">
        <v>5</v>
      </c>
      <c r="I600" s="3">
        <v>5</v>
      </c>
      <c r="J600" s="3">
        <v>5</v>
      </c>
      <c r="L600" s="5">
        <v>0</v>
      </c>
      <c r="N600" s="2">
        <f t="shared" si="37"/>
        <v>6</v>
      </c>
      <c r="O600" s="2">
        <f t="shared" si="38"/>
        <v>5</v>
      </c>
      <c r="P600" s="1" t="s">
        <v>4528</v>
      </c>
      <c r="Q600" s="6">
        <f t="shared" si="39"/>
        <v>6</v>
      </c>
      <c r="R600" s="6">
        <f t="shared" si="40"/>
        <v>5</v>
      </c>
    </row>
    <row r="601" spans="1:18" x14ac:dyDescent="0.2">
      <c r="A601" s="1" t="s">
        <v>1577</v>
      </c>
      <c r="B601" s="1" t="s">
        <v>1577</v>
      </c>
      <c r="C601" s="1" t="s">
        <v>1578</v>
      </c>
      <c r="D601" s="3">
        <v>6</v>
      </c>
      <c r="E601" s="3">
        <v>6</v>
      </c>
      <c r="F601" s="3">
        <v>6</v>
      </c>
      <c r="G601" s="3">
        <v>5</v>
      </c>
      <c r="H601" s="3">
        <v>5</v>
      </c>
      <c r="I601" s="3">
        <v>5</v>
      </c>
      <c r="J601" s="3">
        <v>5</v>
      </c>
      <c r="L601" s="5">
        <v>0</v>
      </c>
      <c r="N601" s="2">
        <f t="shared" si="37"/>
        <v>6</v>
      </c>
      <c r="O601" s="2">
        <f t="shared" si="38"/>
        <v>5</v>
      </c>
      <c r="P601" s="1" t="s">
        <v>4528</v>
      </c>
      <c r="Q601" s="6">
        <f t="shared" si="39"/>
        <v>6</v>
      </c>
      <c r="R601" s="6">
        <f t="shared" si="40"/>
        <v>5</v>
      </c>
    </row>
    <row r="602" spans="1:18" x14ac:dyDescent="0.2">
      <c r="A602" s="1" t="s">
        <v>1581</v>
      </c>
      <c r="B602" s="1" t="s">
        <v>1581</v>
      </c>
      <c r="C602" s="1" t="s">
        <v>1582</v>
      </c>
      <c r="D602" s="3">
        <v>6</v>
      </c>
      <c r="E602" s="3">
        <v>5</v>
      </c>
      <c r="F602" s="3">
        <v>5</v>
      </c>
      <c r="G602" s="3">
        <v>5</v>
      </c>
      <c r="H602" s="3">
        <v>5</v>
      </c>
      <c r="I602" s="3">
        <v>5</v>
      </c>
      <c r="J602" s="3">
        <v>5</v>
      </c>
      <c r="L602" s="5">
        <v>0</v>
      </c>
      <c r="N602" s="2">
        <f t="shared" si="37"/>
        <v>6</v>
      </c>
      <c r="O602" s="2">
        <f t="shared" si="38"/>
        <v>5</v>
      </c>
      <c r="P602" s="1" t="s">
        <v>4528</v>
      </c>
      <c r="Q602" s="6">
        <f t="shared" si="39"/>
        <v>6</v>
      </c>
      <c r="R602" s="6">
        <f t="shared" si="40"/>
        <v>5</v>
      </c>
    </row>
    <row r="603" spans="1:18" x14ac:dyDescent="0.2">
      <c r="A603" s="1" t="s">
        <v>1583</v>
      </c>
      <c r="B603" s="1" t="s">
        <v>1583</v>
      </c>
      <c r="C603" s="1" t="s">
        <v>1584</v>
      </c>
      <c r="D603" s="3">
        <v>6</v>
      </c>
      <c r="E603" s="3">
        <v>6</v>
      </c>
      <c r="F603" s="3">
        <v>6</v>
      </c>
      <c r="G603" s="3">
        <v>6</v>
      </c>
      <c r="H603" s="3">
        <v>6</v>
      </c>
      <c r="I603" s="3">
        <v>6</v>
      </c>
      <c r="J603" s="3">
        <v>6</v>
      </c>
      <c r="L603" s="5">
        <v>1</v>
      </c>
      <c r="N603" s="2">
        <f t="shared" si="37"/>
        <v>6</v>
      </c>
      <c r="O603" s="2">
        <f t="shared" si="38"/>
        <v>6</v>
      </c>
      <c r="P603" s="1" t="s">
        <v>4528</v>
      </c>
      <c r="Q603" s="6">
        <f t="shared" si="39"/>
        <v>6</v>
      </c>
      <c r="R603" s="6">
        <f t="shared" si="40"/>
        <v>6</v>
      </c>
    </row>
    <row r="604" spans="1:18" x14ac:dyDescent="0.2">
      <c r="A604" s="1" t="s">
        <v>1589</v>
      </c>
      <c r="B604" s="1" t="s">
        <v>1589</v>
      </c>
      <c r="C604" s="1" t="s">
        <v>1590</v>
      </c>
      <c r="D604" s="3">
        <v>6</v>
      </c>
      <c r="E604" s="3">
        <v>6</v>
      </c>
      <c r="F604" s="3">
        <v>6</v>
      </c>
      <c r="G604" s="3">
        <v>6</v>
      </c>
      <c r="H604" s="3">
        <v>6</v>
      </c>
      <c r="I604" s="3">
        <v>6</v>
      </c>
      <c r="J604" s="3">
        <v>6</v>
      </c>
      <c r="L604" s="5">
        <v>0</v>
      </c>
      <c r="N604" s="2">
        <f t="shared" si="37"/>
        <v>6</v>
      </c>
      <c r="O604" s="2">
        <f t="shared" si="38"/>
        <v>6</v>
      </c>
      <c r="P604" s="1" t="s">
        <v>4528</v>
      </c>
      <c r="Q604" s="6">
        <f t="shared" si="39"/>
        <v>6</v>
      </c>
      <c r="R604" s="6">
        <f t="shared" si="40"/>
        <v>6</v>
      </c>
    </row>
    <row r="605" spans="1:18" x14ac:dyDescent="0.2">
      <c r="A605" s="1" t="s">
        <v>1221</v>
      </c>
      <c r="B605" s="1" t="s">
        <v>1593</v>
      </c>
      <c r="C605" s="1" t="s">
        <v>1594</v>
      </c>
      <c r="D605" s="3">
        <v>6</v>
      </c>
      <c r="E605" s="3">
        <v>6</v>
      </c>
      <c r="F605" s="3">
        <v>6</v>
      </c>
      <c r="G605" s="3">
        <v>6</v>
      </c>
      <c r="H605" s="3">
        <v>6</v>
      </c>
      <c r="I605" s="3">
        <v>6</v>
      </c>
      <c r="J605" s="3">
        <v>6</v>
      </c>
      <c r="L605" s="5">
        <v>0</v>
      </c>
      <c r="N605" s="2">
        <f t="shared" si="37"/>
        <v>6</v>
      </c>
      <c r="O605" s="2">
        <f t="shared" si="38"/>
        <v>6</v>
      </c>
      <c r="P605" s="1" t="s">
        <v>4528</v>
      </c>
      <c r="Q605" s="6">
        <f t="shared" si="39"/>
        <v>6</v>
      </c>
      <c r="R605" s="6">
        <f t="shared" si="40"/>
        <v>6</v>
      </c>
    </row>
    <row r="606" spans="1:18" x14ac:dyDescent="0.2">
      <c r="A606" s="1" t="s">
        <v>1597</v>
      </c>
      <c r="B606" s="1" t="s">
        <v>1597</v>
      </c>
      <c r="C606" s="1" t="s">
        <v>1598</v>
      </c>
      <c r="D606" s="3">
        <v>6</v>
      </c>
      <c r="E606" s="3">
        <v>6</v>
      </c>
      <c r="F606" s="3">
        <v>6</v>
      </c>
      <c r="G606" s="3">
        <v>6</v>
      </c>
      <c r="H606" s="3">
        <v>6</v>
      </c>
      <c r="I606" s="3">
        <v>6</v>
      </c>
      <c r="J606" s="3">
        <v>7</v>
      </c>
      <c r="L606" s="5">
        <v>115</v>
      </c>
      <c r="N606" s="2">
        <f t="shared" si="37"/>
        <v>6</v>
      </c>
      <c r="O606" s="2">
        <f t="shared" si="38"/>
        <v>7</v>
      </c>
      <c r="P606" s="1" t="s">
        <v>4528</v>
      </c>
      <c r="Q606" s="6">
        <f t="shared" si="39"/>
        <v>6</v>
      </c>
      <c r="R606" s="6">
        <f t="shared" si="40"/>
        <v>13</v>
      </c>
    </row>
    <row r="607" spans="1:18" x14ac:dyDescent="0.2">
      <c r="A607" s="1" t="s">
        <v>1601</v>
      </c>
      <c r="B607" s="1" t="s">
        <v>1601</v>
      </c>
      <c r="C607" s="1" t="s">
        <v>1602</v>
      </c>
      <c r="D607" s="3">
        <v>6</v>
      </c>
      <c r="E607" s="3">
        <v>6</v>
      </c>
      <c r="F607" s="3">
        <v>6</v>
      </c>
      <c r="G607" s="3">
        <v>6</v>
      </c>
      <c r="H607" s="3">
        <v>6</v>
      </c>
      <c r="I607" s="3">
        <v>6</v>
      </c>
      <c r="J607" s="3">
        <v>6</v>
      </c>
      <c r="L607" s="5">
        <v>0</v>
      </c>
      <c r="N607" s="2">
        <f t="shared" si="37"/>
        <v>6</v>
      </c>
      <c r="O607" s="2">
        <f t="shared" si="38"/>
        <v>6</v>
      </c>
      <c r="P607" s="1" t="s">
        <v>4528</v>
      </c>
      <c r="Q607" s="6">
        <f t="shared" si="39"/>
        <v>6</v>
      </c>
      <c r="R607" s="6">
        <f t="shared" si="40"/>
        <v>6</v>
      </c>
    </row>
    <row r="608" spans="1:18" x14ac:dyDescent="0.2">
      <c r="A608" s="1" t="s">
        <v>1603</v>
      </c>
      <c r="B608" s="1" t="s">
        <v>1603</v>
      </c>
      <c r="C608" s="1" t="s">
        <v>1604</v>
      </c>
      <c r="D608" s="3">
        <v>6</v>
      </c>
      <c r="E608" s="3">
        <v>6</v>
      </c>
      <c r="F608" s="3">
        <v>6</v>
      </c>
      <c r="G608" s="3">
        <v>6</v>
      </c>
      <c r="H608" s="3">
        <v>6</v>
      </c>
      <c r="I608" s="3">
        <v>6</v>
      </c>
      <c r="J608" s="3">
        <v>6</v>
      </c>
      <c r="L608" s="5">
        <v>53</v>
      </c>
      <c r="N608" s="2">
        <f t="shared" si="37"/>
        <v>6</v>
      </c>
      <c r="O608" s="2">
        <f t="shared" si="38"/>
        <v>6</v>
      </c>
      <c r="P608" s="1" t="s">
        <v>4528</v>
      </c>
      <c r="Q608" s="6">
        <f t="shared" si="39"/>
        <v>6</v>
      </c>
      <c r="R608" s="6">
        <f t="shared" si="40"/>
        <v>6</v>
      </c>
    </row>
    <row r="609" spans="1:18" x14ac:dyDescent="0.2">
      <c r="A609" s="1" t="s">
        <v>1998</v>
      </c>
      <c r="B609" s="1" t="s">
        <v>1605</v>
      </c>
      <c r="C609" s="1" t="s">
        <v>1606</v>
      </c>
      <c r="D609" s="3">
        <v>6</v>
      </c>
      <c r="E609" s="3">
        <v>6</v>
      </c>
      <c r="F609" s="3">
        <v>6</v>
      </c>
      <c r="G609" s="3">
        <v>6</v>
      </c>
      <c r="H609" s="3">
        <v>6</v>
      </c>
      <c r="I609" s="3">
        <v>6</v>
      </c>
      <c r="J609" s="3">
        <v>6</v>
      </c>
      <c r="L609" s="5">
        <v>0</v>
      </c>
      <c r="N609" s="2">
        <f t="shared" si="37"/>
        <v>6</v>
      </c>
      <c r="O609" s="2">
        <f t="shared" si="38"/>
        <v>6</v>
      </c>
      <c r="P609" s="1" t="s">
        <v>4528</v>
      </c>
      <c r="Q609" s="6">
        <f t="shared" si="39"/>
        <v>6</v>
      </c>
      <c r="R609" s="6">
        <f t="shared" si="40"/>
        <v>6</v>
      </c>
    </row>
    <row r="610" spans="1:18" x14ac:dyDescent="0.2">
      <c r="A610" s="1" t="s">
        <v>1609</v>
      </c>
      <c r="B610" s="1" t="s">
        <v>1609</v>
      </c>
      <c r="C610" s="1" t="s">
        <v>1610</v>
      </c>
      <c r="D610" s="3">
        <v>6</v>
      </c>
      <c r="E610" s="3">
        <v>6</v>
      </c>
      <c r="F610" s="3">
        <v>6</v>
      </c>
      <c r="G610" s="3">
        <v>6</v>
      </c>
      <c r="H610" s="3">
        <v>6</v>
      </c>
      <c r="I610" s="3">
        <v>6</v>
      </c>
      <c r="J610" s="3">
        <v>6</v>
      </c>
      <c r="L610" s="5">
        <v>0</v>
      </c>
      <c r="N610" s="2">
        <f t="shared" si="37"/>
        <v>6</v>
      </c>
      <c r="O610" s="2">
        <f t="shared" si="38"/>
        <v>6</v>
      </c>
      <c r="P610" s="1" t="s">
        <v>4528</v>
      </c>
      <c r="Q610" s="6">
        <f t="shared" si="39"/>
        <v>6</v>
      </c>
      <c r="R610" s="6">
        <f t="shared" si="40"/>
        <v>6</v>
      </c>
    </row>
    <row r="611" spans="1:18" x14ac:dyDescent="0.2">
      <c r="A611" s="1" t="s">
        <v>1611</v>
      </c>
      <c r="B611" s="1" t="s">
        <v>1611</v>
      </c>
      <c r="C611" s="1" t="s">
        <v>1612</v>
      </c>
      <c r="D611" s="3">
        <v>6</v>
      </c>
      <c r="E611" s="3">
        <v>6</v>
      </c>
      <c r="F611" s="3">
        <v>6</v>
      </c>
      <c r="G611" s="3">
        <v>6</v>
      </c>
      <c r="H611" s="3">
        <v>6</v>
      </c>
      <c r="I611" s="3">
        <v>6</v>
      </c>
      <c r="J611" s="3">
        <v>6</v>
      </c>
      <c r="L611" s="5">
        <v>0</v>
      </c>
      <c r="N611" s="2">
        <f t="shared" si="37"/>
        <v>6</v>
      </c>
      <c r="O611" s="2">
        <f t="shared" si="38"/>
        <v>6</v>
      </c>
      <c r="P611" s="1" t="s">
        <v>4528</v>
      </c>
      <c r="Q611" s="6">
        <f t="shared" si="39"/>
        <v>6</v>
      </c>
      <c r="R611" s="6">
        <f t="shared" si="40"/>
        <v>6</v>
      </c>
    </row>
    <row r="612" spans="1:18" x14ac:dyDescent="0.2">
      <c r="A612" s="1" t="s">
        <v>1611</v>
      </c>
      <c r="B612" s="1" t="s">
        <v>1613</v>
      </c>
      <c r="C612" s="1" t="s">
        <v>1614</v>
      </c>
      <c r="D612" s="3">
        <v>6</v>
      </c>
      <c r="E612" s="3">
        <v>6</v>
      </c>
      <c r="F612" s="3">
        <v>6</v>
      </c>
      <c r="G612" s="3">
        <v>6</v>
      </c>
      <c r="H612" s="3">
        <v>6</v>
      </c>
      <c r="I612" s="3">
        <v>6</v>
      </c>
      <c r="J612" s="3">
        <v>6</v>
      </c>
      <c r="L612" s="5">
        <v>0</v>
      </c>
      <c r="N612" s="2">
        <f t="shared" si="37"/>
        <v>6</v>
      </c>
      <c r="O612" s="2">
        <f t="shared" si="38"/>
        <v>6</v>
      </c>
      <c r="P612" s="1" t="s">
        <v>4528</v>
      </c>
      <c r="Q612" s="6">
        <f t="shared" si="39"/>
        <v>6</v>
      </c>
      <c r="R612" s="6">
        <f t="shared" si="40"/>
        <v>6</v>
      </c>
    </row>
    <row r="613" spans="1:18" x14ac:dyDescent="0.2">
      <c r="A613" s="1" t="s">
        <v>1615</v>
      </c>
      <c r="B613" s="1" t="s">
        <v>1615</v>
      </c>
      <c r="C613" s="1" t="s">
        <v>1616</v>
      </c>
      <c r="D613" s="3">
        <v>6</v>
      </c>
      <c r="E613" s="3">
        <v>6</v>
      </c>
      <c r="F613" s="3">
        <v>6</v>
      </c>
      <c r="G613" s="3">
        <v>6</v>
      </c>
      <c r="H613" s="3">
        <v>6</v>
      </c>
      <c r="I613" s="3">
        <v>6</v>
      </c>
      <c r="J613" s="3">
        <v>6</v>
      </c>
      <c r="L613" s="5">
        <v>0</v>
      </c>
      <c r="N613" s="2">
        <f t="shared" si="37"/>
        <v>6</v>
      </c>
      <c r="O613" s="2">
        <f t="shared" si="38"/>
        <v>6</v>
      </c>
      <c r="P613" s="1" t="s">
        <v>4528</v>
      </c>
      <c r="Q613" s="6">
        <f t="shared" si="39"/>
        <v>6</v>
      </c>
      <c r="R613" s="6">
        <f t="shared" si="40"/>
        <v>6</v>
      </c>
    </row>
    <row r="614" spans="1:18" x14ac:dyDescent="0.2">
      <c r="A614" s="1" t="s">
        <v>1619</v>
      </c>
      <c r="B614" s="1" t="s">
        <v>1619</v>
      </c>
      <c r="C614" s="1" t="s">
        <v>1620</v>
      </c>
      <c r="D614" s="3">
        <v>6</v>
      </c>
      <c r="E614" s="3">
        <v>6</v>
      </c>
      <c r="F614" s="3">
        <v>6</v>
      </c>
      <c r="G614" s="3">
        <v>6</v>
      </c>
      <c r="H614" s="3">
        <v>6</v>
      </c>
      <c r="I614" s="3">
        <v>6</v>
      </c>
      <c r="J614" s="3">
        <v>6</v>
      </c>
      <c r="L614" s="5">
        <v>0</v>
      </c>
      <c r="N614" s="2">
        <f t="shared" si="37"/>
        <v>6</v>
      </c>
      <c r="O614" s="2">
        <f t="shared" si="38"/>
        <v>6</v>
      </c>
      <c r="P614" s="1" t="s">
        <v>4528</v>
      </c>
      <c r="Q614" s="6">
        <f t="shared" si="39"/>
        <v>6</v>
      </c>
      <c r="R614" s="6">
        <f t="shared" si="40"/>
        <v>6</v>
      </c>
    </row>
    <row r="615" spans="1:18" x14ac:dyDescent="0.2">
      <c r="A615" s="1" t="s">
        <v>1621</v>
      </c>
      <c r="B615" s="1" t="s">
        <v>1621</v>
      </c>
      <c r="C615" s="1" t="s">
        <v>1622</v>
      </c>
      <c r="D615" s="3">
        <v>6</v>
      </c>
      <c r="E615" s="3">
        <v>6</v>
      </c>
      <c r="F615" s="3">
        <v>6</v>
      </c>
      <c r="G615" s="3">
        <v>6</v>
      </c>
      <c r="H615" s="3">
        <v>6</v>
      </c>
      <c r="I615" s="3">
        <v>6</v>
      </c>
      <c r="J615" s="3">
        <v>6</v>
      </c>
      <c r="L615" s="5">
        <v>0</v>
      </c>
      <c r="N615" s="2">
        <f t="shared" si="37"/>
        <v>6</v>
      </c>
      <c r="O615" s="2">
        <f t="shared" si="38"/>
        <v>6</v>
      </c>
      <c r="P615" s="1" t="s">
        <v>4528</v>
      </c>
      <c r="Q615" s="6">
        <f t="shared" si="39"/>
        <v>6</v>
      </c>
      <c r="R615" s="6">
        <f t="shared" si="40"/>
        <v>6</v>
      </c>
    </row>
    <row r="616" spans="1:18" x14ac:dyDescent="0.2">
      <c r="A616" s="1" t="s">
        <v>1925</v>
      </c>
      <c r="B616" s="1" t="s">
        <v>1623</v>
      </c>
      <c r="C616" s="1" t="s">
        <v>1624</v>
      </c>
      <c r="D616" s="3">
        <v>6</v>
      </c>
      <c r="E616" s="3">
        <v>6</v>
      </c>
      <c r="F616" s="3">
        <v>6</v>
      </c>
      <c r="G616" s="3">
        <v>6</v>
      </c>
      <c r="H616" s="3">
        <v>6</v>
      </c>
      <c r="I616" s="3">
        <v>6</v>
      </c>
      <c r="J616" s="3">
        <v>6</v>
      </c>
      <c r="L616" s="5">
        <v>0</v>
      </c>
      <c r="N616" s="2">
        <f t="shared" si="37"/>
        <v>6</v>
      </c>
      <c r="O616" s="2">
        <f t="shared" si="38"/>
        <v>6</v>
      </c>
      <c r="P616" s="1" t="s">
        <v>4528</v>
      </c>
      <c r="Q616" s="6">
        <f t="shared" si="39"/>
        <v>6</v>
      </c>
      <c r="R616" s="6">
        <f t="shared" si="40"/>
        <v>6</v>
      </c>
    </row>
    <row r="617" spans="1:18" x14ac:dyDescent="0.2">
      <c r="A617" s="1" t="s">
        <v>1625</v>
      </c>
      <c r="B617" s="1" t="s">
        <v>1625</v>
      </c>
      <c r="C617" s="1" t="s">
        <v>1626</v>
      </c>
      <c r="D617" s="3">
        <v>6</v>
      </c>
      <c r="E617" s="3">
        <v>6</v>
      </c>
      <c r="F617" s="3">
        <v>6</v>
      </c>
      <c r="G617" s="3">
        <v>6</v>
      </c>
      <c r="H617" s="3">
        <v>6</v>
      </c>
      <c r="I617" s="3">
        <v>6</v>
      </c>
      <c r="J617" s="3">
        <v>6</v>
      </c>
      <c r="L617" s="5">
        <v>0</v>
      </c>
      <c r="N617" s="2">
        <f t="shared" si="37"/>
        <v>6</v>
      </c>
      <c r="O617" s="2">
        <f t="shared" si="38"/>
        <v>6</v>
      </c>
      <c r="P617" s="1" t="s">
        <v>4528</v>
      </c>
      <c r="Q617" s="6">
        <f t="shared" si="39"/>
        <v>6</v>
      </c>
      <c r="R617" s="6">
        <f t="shared" si="40"/>
        <v>6</v>
      </c>
    </row>
    <row r="618" spans="1:18" x14ac:dyDescent="0.2">
      <c r="A618" s="1" t="s">
        <v>1627</v>
      </c>
      <c r="B618" s="1" t="s">
        <v>1627</v>
      </c>
      <c r="C618" s="1" t="s">
        <v>1628</v>
      </c>
      <c r="D618" s="3">
        <v>6</v>
      </c>
      <c r="E618" s="3">
        <v>6</v>
      </c>
      <c r="F618" s="3">
        <v>6</v>
      </c>
      <c r="G618" s="3">
        <v>6</v>
      </c>
      <c r="H618" s="3">
        <v>6</v>
      </c>
      <c r="I618" s="3">
        <v>6</v>
      </c>
      <c r="J618" s="3">
        <v>6</v>
      </c>
      <c r="L618" s="5">
        <v>0</v>
      </c>
      <c r="N618" s="2">
        <f t="shared" si="37"/>
        <v>6</v>
      </c>
      <c r="O618" s="2">
        <f t="shared" si="38"/>
        <v>6</v>
      </c>
      <c r="P618" s="1" t="s">
        <v>4528</v>
      </c>
      <c r="Q618" s="6">
        <f t="shared" si="39"/>
        <v>6</v>
      </c>
      <c r="R618" s="6">
        <f t="shared" si="40"/>
        <v>6</v>
      </c>
    </row>
    <row r="619" spans="1:18" x14ac:dyDescent="0.2">
      <c r="A619" s="1" t="s">
        <v>1631</v>
      </c>
      <c r="B619" s="1" t="s">
        <v>1631</v>
      </c>
      <c r="C619" s="1" t="s">
        <v>1632</v>
      </c>
      <c r="D619" s="3">
        <v>6</v>
      </c>
      <c r="E619" s="3">
        <v>6</v>
      </c>
      <c r="F619" s="3">
        <v>6</v>
      </c>
      <c r="G619" s="3">
        <v>6</v>
      </c>
      <c r="H619" s="3">
        <v>6</v>
      </c>
      <c r="I619" s="3">
        <v>6</v>
      </c>
      <c r="J619" s="3">
        <v>6</v>
      </c>
      <c r="L619" s="5">
        <v>0</v>
      </c>
      <c r="N619" s="2">
        <f t="shared" si="37"/>
        <v>6</v>
      </c>
      <c r="O619" s="2">
        <f t="shared" si="38"/>
        <v>6</v>
      </c>
      <c r="P619" s="1" t="s">
        <v>4528</v>
      </c>
      <c r="Q619" s="6">
        <f t="shared" si="39"/>
        <v>6</v>
      </c>
      <c r="R619" s="6">
        <f t="shared" si="40"/>
        <v>6</v>
      </c>
    </row>
    <row r="620" spans="1:18" x14ac:dyDescent="0.2">
      <c r="A620" s="1" t="s">
        <v>1645</v>
      </c>
      <c r="B620" s="1" t="s">
        <v>1645</v>
      </c>
      <c r="C620" s="1" t="s">
        <v>1646</v>
      </c>
      <c r="D620" s="3">
        <v>6</v>
      </c>
      <c r="E620" s="3">
        <v>6</v>
      </c>
      <c r="F620" s="3">
        <v>6</v>
      </c>
      <c r="G620" s="3">
        <v>6</v>
      </c>
      <c r="H620" s="3">
        <v>6</v>
      </c>
      <c r="I620" s="3">
        <v>6</v>
      </c>
      <c r="J620" s="3">
        <v>6</v>
      </c>
      <c r="L620" s="5">
        <v>0</v>
      </c>
      <c r="N620" s="2">
        <f t="shared" si="37"/>
        <v>6</v>
      </c>
      <c r="O620" s="2">
        <f t="shared" si="38"/>
        <v>6</v>
      </c>
      <c r="P620" s="1" t="s">
        <v>4528</v>
      </c>
      <c r="Q620" s="6">
        <f t="shared" si="39"/>
        <v>6</v>
      </c>
      <c r="R620" s="6">
        <f t="shared" si="40"/>
        <v>6</v>
      </c>
    </row>
    <row r="621" spans="1:18" x14ac:dyDescent="0.2">
      <c r="A621" s="1" t="s">
        <v>1647</v>
      </c>
      <c r="B621" s="1" t="s">
        <v>1647</v>
      </c>
      <c r="C621" s="1" t="s">
        <v>1648</v>
      </c>
      <c r="D621" s="3">
        <v>6</v>
      </c>
      <c r="E621" s="3">
        <v>6</v>
      </c>
      <c r="F621" s="3">
        <v>6</v>
      </c>
      <c r="G621" s="3">
        <v>6</v>
      </c>
      <c r="H621" s="3">
        <v>6</v>
      </c>
      <c r="I621" s="3">
        <v>6</v>
      </c>
      <c r="J621" s="3">
        <v>6</v>
      </c>
      <c r="L621" s="5">
        <v>0</v>
      </c>
      <c r="N621" s="2">
        <f t="shared" si="37"/>
        <v>6</v>
      </c>
      <c r="O621" s="2">
        <f t="shared" si="38"/>
        <v>6</v>
      </c>
      <c r="P621" s="1" t="s">
        <v>4528</v>
      </c>
      <c r="Q621" s="6">
        <f t="shared" si="39"/>
        <v>6</v>
      </c>
      <c r="R621" s="6">
        <f t="shared" si="40"/>
        <v>6</v>
      </c>
    </row>
    <row r="622" spans="1:18" x14ac:dyDescent="0.2">
      <c r="A622" s="1" t="s">
        <v>1665</v>
      </c>
      <c r="B622" s="1" t="s">
        <v>1665</v>
      </c>
      <c r="C622" s="1" t="s">
        <v>1666</v>
      </c>
      <c r="D622" s="3">
        <v>6</v>
      </c>
      <c r="E622" s="3">
        <v>6</v>
      </c>
      <c r="F622" s="3">
        <v>6</v>
      </c>
      <c r="G622" s="3">
        <v>6</v>
      </c>
      <c r="H622" s="3">
        <v>6</v>
      </c>
      <c r="I622" s="3">
        <v>6</v>
      </c>
      <c r="J622" s="3">
        <v>6</v>
      </c>
      <c r="L622" s="5">
        <v>0</v>
      </c>
      <c r="N622" s="2">
        <f t="shared" si="37"/>
        <v>6</v>
      </c>
      <c r="O622" s="2">
        <f t="shared" si="38"/>
        <v>6</v>
      </c>
      <c r="P622" s="1" t="s">
        <v>4528</v>
      </c>
      <c r="Q622" s="6">
        <f t="shared" si="39"/>
        <v>6</v>
      </c>
      <c r="R622" s="6">
        <f t="shared" si="40"/>
        <v>6</v>
      </c>
    </row>
    <row r="623" spans="1:18" x14ac:dyDescent="0.2">
      <c r="A623" s="1" t="s">
        <v>1667</v>
      </c>
      <c r="B623" s="1" t="s">
        <v>1667</v>
      </c>
      <c r="C623" s="1" t="s">
        <v>1668</v>
      </c>
      <c r="D623" s="3">
        <v>6</v>
      </c>
      <c r="E623" s="3">
        <v>6</v>
      </c>
      <c r="F623" s="3">
        <v>6</v>
      </c>
      <c r="G623" s="3">
        <v>6</v>
      </c>
      <c r="H623" s="3">
        <v>6</v>
      </c>
      <c r="I623" s="3">
        <v>6</v>
      </c>
      <c r="J623" s="3">
        <v>6</v>
      </c>
      <c r="L623" s="5">
        <v>0</v>
      </c>
      <c r="N623" s="2">
        <f t="shared" si="37"/>
        <v>6</v>
      </c>
      <c r="O623" s="2">
        <f t="shared" si="38"/>
        <v>6</v>
      </c>
      <c r="P623" s="1" t="s">
        <v>4528</v>
      </c>
      <c r="Q623" s="6">
        <f t="shared" si="39"/>
        <v>6</v>
      </c>
      <c r="R623" s="6">
        <f t="shared" si="40"/>
        <v>6</v>
      </c>
    </row>
    <row r="624" spans="1:18" x14ac:dyDescent="0.2">
      <c r="A624" s="1" t="s">
        <v>1671</v>
      </c>
      <c r="B624" s="1" t="s">
        <v>1671</v>
      </c>
      <c r="C624" s="1" t="s">
        <v>1672</v>
      </c>
      <c r="D624" s="3">
        <v>6</v>
      </c>
      <c r="E624" s="3">
        <v>6</v>
      </c>
      <c r="F624" s="3">
        <v>6</v>
      </c>
      <c r="G624" s="3">
        <v>6</v>
      </c>
      <c r="H624" s="3">
        <v>6</v>
      </c>
      <c r="I624" s="3">
        <v>8</v>
      </c>
      <c r="J624" s="3">
        <v>8</v>
      </c>
      <c r="L624" s="5">
        <v>76</v>
      </c>
      <c r="N624" s="2">
        <f t="shared" si="37"/>
        <v>6</v>
      </c>
      <c r="O624" s="2">
        <f t="shared" si="38"/>
        <v>8</v>
      </c>
      <c r="P624" s="1" t="s">
        <v>4528</v>
      </c>
      <c r="Q624" s="6">
        <f t="shared" si="39"/>
        <v>6</v>
      </c>
      <c r="R624" s="6">
        <f t="shared" si="40"/>
        <v>8</v>
      </c>
    </row>
    <row r="625" spans="1:18" x14ac:dyDescent="0.2">
      <c r="A625" s="1" t="s">
        <v>1679</v>
      </c>
      <c r="B625" s="1" t="s">
        <v>1679</v>
      </c>
      <c r="C625" s="1" t="s">
        <v>1680</v>
      </c>
      <c r="D625" s="3">
        <v>6</v>
      </c>
      <c r="E625" s="3">
        <v>6</v>
      </c>
      <c r="F625" s="3">
        <v>6</v>
      </c>
      <c r="G625" s="3">
        <v>6</v>
      </c>
      <c r="H625" s="3">
        <v>6</v>
      </c>
      <c r="I625" s="3">
        <v>6</v>
      </c>
      <c r="J625" s="3">
        <v>6</v>
      </c>
      <c r="L625" s="5">
        <v>0</v>
      </c>
      <c r="N625" s="2">
        <f t="shared" si="37"/>
        <v>6</v>
      </c>
      <c r="O625" s="2">
        <f t="shared" si="38"/>
        <v>6</v>
      </c>
      <c r="P625" s="1" t="s">
        <v>4528</v>
      </c>
      <c r="Q625" s="6">
        <f t="shared" si="39"/>
        <v>6</v>
      </c>
      <c r="R625" s="6">
        <f t="shared" si="40"/>
        <v>6</v>
      </c>
    </row>
    <row r="626" spans="1:18" x14ac:dyDescent="0.2">
      <c r="A626" s="1" t="s">
        <v>1681</v>
      </c>
      <c r="B626" s="1" t="s">
        <v>1681</v>
      </c>
      <c r="C626" s="1" t="s">
        <v>1682</v>
      </c>
      <c r="D626" s="3">
        <v>6</v>
      </c>
      <c r="E626" s="3">
        <v>6</v>
      </c>
      <c r="F626" s="3">
        <v>6</v>
      </c>
      <c r="G626" s="3">
        <v>6</v>
      </c>
      <c r="H626" s="3">
        <v>6</v>
      </c>
      <c r="I626" s="3">
        <v>6</v>
      </c>
      <c r="J626" s="3">
        <v>6</v>
      </c>
      <c r="L626" s="5">
        <v>95</v>
      </c>
      <c r="N626" s="2">
        <f t="shared" si="37"/>
        <v>6</v>
      </c>
      <c r="O626" s="2">
        <f t="shared" si="38"/>
        <v>6</v>
      </c>
      <c r="P626" s="1" t="s">
        <v>4528</v>
      </c>
      <c r="Q626" s="6">
        <f t="shared" si="39"/>
        <v>6</v>
      </c>
      <c r="R626" s="6">
        <f t="shared" si="40"/>
        <v>13</v>
      </c>
    </row>
    <row r="627" spans="1:18" x14ac:dyDescent="0.2">
      <c r="A627" s="1" t="s">
        <v>1351</v>
      </c>
      <c r="B627" s="1" t="s">
        <v>1683</v>
      </c>
      <c r="C627" s="1" t="s">
        <v>1684</v>
      </c>
      <c r="D627" s="3">
        <v>6</v>
      </c>
      <c r="E627" s="3">
        <v>6</v>
      </c>
      <c r="F627" s="3">
        <v>6</v>
      </c>
      <c r="G627" s="3">
        <v>6</v>
      </c>
      <c r="H627" s="3">
        <v>6</v>
      </c>
      <c r="I627" s="3">
        <v>6</v>
      </c>
      <c r="J627" s="3">
        <v>6</v>
      </c>
      <c r="L627" s="5">
        <v>0</v>
      </c>
      <c r="N627" s="2">
        <f t="shared" si="37"/>
        <v>6</v>
      </c>
      <c r="O627" s="2">
        <f t="shared" si="38"/>
        <v>6</v>
      </c>
      <c r="P627" s="1" t="s">
        <v>4528</v>
      </c>
      <c r="Q627" s="6">
        <f t="shared" si="39"/>
        <v>6</v>
      </c>
      <c r="R627" s="6">
        <f t="shared" si="40"/>
        <v>6</v>
      </c>
    </row>
    <row r="628" spans="1:18" x14ac:dyDescent="0.2">
      <c r="A628" s="1" t="s">
        <v>1691</v>
      </c>
      <c r="B628" s="1" t="s">
        <v>1691</v>
      </c>
      <c r="C628" s="1" t="s">
        <v>1692</v>
      </c>
      <c r="D628" s="3">
        <v>6</v>
      </c>
      <c r="E628" s="3">
        <v>6</v>
      </c>
      <c r="F628" s="3">
        <v>6</v>
      </c>
      <c r="G628" s="3">
        <v>6</v>
      </c>
      <c r="H628" s="3">
        <v>6</v>
      </c>
      <c r="I628" s="3">
        <v>6</v>
      </c>
      <c r="J628" s="3">
        <v>9</v>
      </c>
      <c r="L628" s="5">
        <v>82</v>
      </c>
      <c r="N628" s="2">
        <f t="shared" si="37"/>
        <v>6</v>
      </c>
      <c r="O628" s="2">
        <f t="shared" si="38"/>
        <v>9</v>
      </c>
      <c r="P628" s="1" t="s">
        <v>4528</v>
      </c>
      <c r="Q628" s="6">
        <f t="shared" si="39"/>
        <v>6</v>
      </c>
      <c r="R628" s="6">
        <f t="shared" si="40"/>
        <v>9</v>
      </c>
    </row>
    <row r="629" spans="1:18" x14ac:dyDescent="0.2">
      <c r="A629" s="1" t="s">
        <v>1695</v>
      </c>
      <c r="B629" s="1" t="s">
        <v>1695</v>
      </c>
      <c r="C629" s="1" t="s">
        <v>1696</v>
      </c>
      <c r="D629" s="3">
        <v>6</v>
      </c>
      <c r="E629" s="3">
        <v>6</v>
      </c>
      <c r="F629" s="3">
        <v>6</v>
      </c>
      <c r="G629" s="3">
        <v>6</v>
      </c>
      <c r="H629" s="3">
        <v>6</v>
      </c>
      <c r="I629" s="3">
        <v>6</v>
      </c>
      <c r="J629" s="3">
        <v>6</v>
      </c>
      <c r="L629" s="5">
        <v>0</v>
      </c>
      <c r="N629" s="2">
        <f t="shared" si="37"/>
        <v>6</v>
      </c>
      <c r="O629" s="2">
        <f t="shared" si="38"/>
        <v>6</v>
      </c>
      <c r="P629" s="1" t="s">
        <v>4528</v>
      </c>
      <c r="Q629" s="6">
        <f t="shared" si="39"/>
        <v>6</v>
      </c>
      <c r="R629" s="6">
        <f t="shared" si="40"/>
        <v>6</v>
      </c>
    </row>
    <row r="630" spans="1:18" x14ac:dyDescent="0.2">
      <c r="A630" s="1" t="s">
        <v>1705</v>
      </c>
      <c r="B630" s="1" t="s">
        <v>1705</v>
      </c>
      <c r="C630" s="1" t="s">
        <v>1706</v>
      </c>
      <c r="D630" s="3">
        <v>6</v>
      </c>
      <c r="E630" s="3">
        <v>6</v>
      </c>
      <c r="F630" s="3">
        <v>6</v>
      </c>
      <c r="G630" s="3">
        <v>6</v>
      </c>
      <c r="H630" s="3">
        <v>6</v>
      </c>
      <c r="I630" s="3">
        <v>6</v>
      </c>
      <c r="J630" s="3">
        <v>6</v>
      </c>
      <c r="L630" s="5">
        <v>110</v>
      </c>
      <c r="N630" s="2">
        <f t="shared" si="37"/>
        <v>6</v>
      </c>
      <c r="O630" s="2">
        <f t="shared" si="38"/>
        <v>6</v>
      </c>
      <c r="P630" s="1" t="s">
        <v>4528</v>
      </c>
      <c r="Q630" s="6">
        <f t="shared" si="39"/>
        <v>6</v>
      </c>
      <c r="R630" s="6">
        <f t="shared" si="40"/>
        <v>13</v>
      </c>
    </row>
    <row r="631" spans="1:18" x14ac:dyDescent="0.2">
      <c r="A631" s="1" t="s">
        <v>1715</v>
      </c>
      <c r="B631" s="1" t="s">
        <v>1715</v>
      </c>
      <c r="C631" s="1" t="s">
        <v>1716</v>
      </c>
      <c r="D631" s="3">
        <v>6</v>
      </c>
      <c r="E631" s="3">
        <v>6</v>
      </c>
      <c r="F631" s="3">
        <v>6</v>
      </c>
      <c r="G631" s="3">
        <v>6</v>
      </c>
      <c r="H631" s="3">
        <v>6</v>
      </c>
      <c r="I631" s="3">
        <v>6</v>
      </c>
      <c r="J631" s="3">
        <v>6</v>
      </c>
      <c r="L631" s="5">
        <v>0</v>
      </c>
      <c r="N631" s="2">
        <f t="shared" si="37"/>
        <v>6</v>
      </c>
      <c r="O631" s="2">
        <f t="shared" si="38"/>
        <v>6</v>
      </c>
      <c r="P631" s="1" t="s">
        <v>4528</v>
      </c>
      <c r="Q631" s="6">
        <f t="shared" si="39"/>
        <v>6</v>
      </c>
      <c r="R631" s="6">
        <f t="shared" si="40"/>
        <v>6</v>
      </c>
    </row>
    <row r="632" spans="1:18" x14ac:dyDescent="0.2">
      <c r="A632" s="1" t="s">
        <v>1717</v>
      </c>
      <c r="B632" s="1" t="s">
        <v>1717</v>
      </c>
      <c r="C632" s="1" t="s">
        <v>1718</v>
      </c>
      <c r="D632" s="3">
        <v>6</v>
      </c>
      <c r="E632" s="3">
        <v>6</v>
      </c>
      <c r="F632" s="3">
        <v>6</v>
      </c>
      <c r="G632" s="3">
        <v>6</v>
      </c>
      <c r="H632" s="3">
        <v>6</v>
      </c>
      <c r="I632" s="3">
        <v>6</v>
      </c>
      <c r="J632" s="3">
        <v>6</v>
      </c>
      <c r="L632" s="5">
        <v>0</v>
      </c>
      <c r="N632" s="2">
        <f t="shared" si="37"/>
        <v>6</v>
      </c>
      <c r="O632" s="2">
        <f t="shared" si="38"/>
        <v>6</v>
      </c>
      <c r="P632" s="1" t="s">
        <v>4528</v>
      </c>
      <c r="Q632" s="6">
        <f t="shared" si="39"/>
        <v>6</v>
      </c>
      <c r="R632" s="6">
        <f t="shared" si="40"/>
        <v>6</v>
      </c>
    </row>
    <row r="633" spans="1:18" x14ac:dyDescent="0.2">
      <c r="A633" s="1" t="s">
        <v>1735</v>
      </c>
      <c r="B633" s="1" t="s">
        <v>1735</v>
      </c>
      <c r="C633" s="1" t="s">
        <v>1736</v>
      </c>
      <c r="D633" s="3">
        <v>6</v>
      </c>
      <c r="E633" s="3">
        <v>6</v>
      </c>
      <c r="F633" s="3">
        <v>6</v>
      </c>
      <c r="G633" s="3">
        <v>6</v>
      </c>
      <c r="H633" s="3">
        <v>6</v>
      </c>
      <c r="I633" s="3">
        <v>5</v>
      </c>
      <c r="J633" s="3">
        <v>5</v>
      </c>
      <c r="L633" s="5">
        <v>11</v>
      </c>
      <c r="N633" s="2">
        <f t="shared" si="37"/>
        <v>6</v>
      </c>
      <c r="O633" s="2">
        <f t="shared" si="38"/>
        <v>6</v>
      </c>
      <c r="P633" s="1" t="s">
        <v>4528</v>
      </c>
      <c r="Q633" s="6">
        <f t="shared" si="39"/>
        <v>6</v>
      </c>
      <c r="R633" s="6">
        <f t="shared" si="40"/>
        <v>6</v>
      </c>
    </row>
    <row r="634" spans="1:18" x14ac:dyDescent="0.2">
      <c r="A634" s="1" t="s">
        <v>1741</v>
      </c>
      <c r="B634" s="1" t="s">
        <v>1741</v>
      </c>
      <c r="C634" s="1" t="s">
        <v>1742</v>
      </c>
      <c r="D634" s="3">
        <v>6</v>
      </c>
      <c r="E634" s="3">
        <v>6</v>
      </c>
      <c r="F634" s="3">
        <v>6</v>
      </c>
      <c r="G634" s="3">
        <v>6</v>
      </c>
      <c r="H634" s="3">
        <v>6</v>
      </c>
      <c r="I634" s="3">
        <v>6</v>
      </c>
      <c r="J634" s="3">
        <v>6</v>
      </c>
      <c r="L634" s="5">
        <v>5</v>
      </c>
      <c r="N634" s="2">
        <f t="shared" si="37"/>
        <v>6</v>
      </c>
      <c r="O634" s="2">
        <f t="shared" si="38"/>
        <v>6</v>
      </c>
      <c r="P634" s="1" t="s">
        <v>4528</v>
      </c>
      <c r="Q634" s="6">
        <f t="shared" si="39"/>
        <v>6</v>
      </c>
      <c r="R634" s="6">
        <f t="shared" si="40"/>
        <v>6</v>
      </c>
    </row>
    <row r="635" spans="1:18" x14ac:dyDescent="0.2">
      <c r="A635" s="1" t="s">
        <v>1743</v>
      </c>
      <c r="B635" s="1" t="s">
        <v>1743</v>
      </c>
      <c r="C635" s="1" t="s">
        <v>1744</v>
      </c>
      <c r="D635" s="3">
        <v>6</v>
      </c>
      <c r="E635" s="3">
        <v>6</v>
      </c>
      <c r="F635" s="3">
        <v>6</v>
      </c>
      <c r="G635" s="3">
        <v>6</v>
      </c>
      <c r="H635" s="3">
        <v>6</v>
      </c>
      <c r="I635" s="3">
        <v>6</v>
      </c>
      <c r="J635" s="3">
        <v>6</v>
      </c>
      <c r="L635" s="5">
        <v>0</v>
      </c>
      <c r="N635" s="2">
        <f t="shared" si="37"/>
        <v>6</v>
      </c>
      <c r="O635" s="2">
        <f t="shared" si="38"/>
        <v>6</v>
      </c>
      <c r="P635" s="1" t="s">
        <v>4528</v>
      </c>
      <c r="Q635" s="6">
        <f t="shared" si="39"/>
        <v>6</v>
      </c>
      <c r="R635" s="6">
        <f t="shared" si="40"/>
        <v>6</v>
      </c>
    </row>
    <row r="636" spans="1:18" x14ac:dyDescent="0.2">
      <c r="A636" s="1" t="s">
        <v>1745</v>
      </c>
      <c r="B636" s="1" t="s">
        <v>1745</v>
      </c>
      <c r="C636" s="1" t="s">
        <v>1746</v>
      </c>
      <c r="D636" s="3">
        <v>6</v>
      </c>
      <c r="E636" s="3">
        <v>6</v>
      </c>
      <c r="F636" s="3">
        <v>6</v>
      </c>
      <c r="G636" s="3">
        <v>6</v>
      </c>
      <c r="H636" s="3">
        <v>6</v>
      </c>
      <c r="I636" s="3">
        <v>6</v>
      </c>
      <c r="J636" s="3">
        <v>6</v>
      </c>
      <c r="L636" s="5">
        <v>13</v>
      </c>
      <c r="N636" s="2">
        <f t="shared" si="37"/>
        <v>6</v>
      </c>
      <c r="O636" s="2">
        <f t="shared" si="38"/>
        <v>6</v>
      </c>
      <c r="P636" s="1" t="s">
        <v>4528</v>
      </c>
      <c r="Q636" s="6">
        <f t="shared" si="39"/>
        <v>6</v>
      </c>
      <c r="R636" s="6">
        <f t="shared" si="40"/>
        <v>6</v>
      </c>
    </row>
    <row r="637" spans="1:18" x14ac:dyDescent="0.2">
      <c r="A637" s="1" t="s">
        <v>1747</v>
      </c>
      <c r="B637" s="1" t="s">
        <v>1747</v>
      </c>
      <c r="C637" s="1" t="s">
        <v>1748</v>
      </c>
      <c r="D637" s="3">
        <v>5</v>
      </c>
      <c r="E637" s="3">
        <v>6</v>
      </c>
      <c r="F637" s="3">
        <v>6</v>
      </c>
      <c r="G637" s="3">
        <v>6</v>
      </c>
      <c r="H637" s="3">
        <v>6</v>
      </c>
      <c r="I637" s="3">
        <v>6</v>
      </c>
      <c r="J637" s="3">
        <v>6</v>
      </c>
      <c r="L637" s="5">
        <v>0</v>
      </c>
      <c r="N637" s="2">
        <f t="shared" si="37"/>
        <v>6</v>
      </c>
      <c r="O637" s="2">
        <f t="shared" si="38"/>
        <v>6</v>
      </c>
      <c r="P637" s="1" t="s">
        <v>4528</v>
      </c>
      <c r="Q637" s="6">
        <f t="shared" si="39"/>
        <v>5</v>
      </c>
      <c r="R637" s="6">
        <f t="shared" si="40"/>
        <v>6</v>
      </c>
    </row>
    <row r="638" spans="1:18" x14ac:dyDescent="0.2">
      <c r="A638" s="1" t="s">
        <v>1749</v>
      </c>
      <c r="B638" s="1" t="s">
        <v>1749</v>
      </c>
      <c r="C638" s="1" t="s">
        <v>1750</v>
      </c>
      <c r="D638" s="3">
        <v>6</v>
      </c>
      <c r="E638" s="3">
        <v>6</v>
      </c>
      <c r="F638" s="3">
        <v>6</v>
      </c>
      <c r="G638" s="3">
        <v>6</v>
      </c>
      <c r="H638" s="3">
        <v>6</v>
      </c>
      <c r="I638" s="3">
        <v>6</v>
      </c>
      <c r="J638" s="3">
        <v>6</v>
      </c>
      <c r="L638" s="5">
        <v>0</v>
      </c>
      <c r="N638" s="2">
        <f t="shared" si="37"/>
        <v>6</v>
      </c>
      <c r="O638" s="2">
        <f t="shared" si="38"/>
        <v>6</v>
      </c>
      <c r="P638" s="1" t="s">
        <v>4528</v>
      </c>
      <c r="Q638" s="6">
        <f t="shared" si="39"/>
        <v>6</v>
      </c>
      <c r="R638" s="6">
        <f t="shared" si="40"/>
        <v>6</v>
      </c>
    </row>
    <row r="639" spans="1:18" x14ac:dyDescent="0.2">
      <c r="A639" s="1" t="s">
        <v>1753</v>
      </c>
      <c r="B639" s="1" t="s">
        <v>1753</v>
      </c>
      <c r="C639" s="1" t="s">
        <v>1754</v>
      </c>
      <c r="D639" s="3">
        <v>6</v>
      </c>
      <c r="E639" s="3">
        <v>6</v>
      </c>
      <c r="F639" s="3">
        <v>6</v>
      </c>
      <c r="G639" s="3">
        <v>6</v>
      </c>
      <c r="H639" s="3">
        <v>6</v>
      </c>
      <c r="I639" s="3">
        <v>6</v>
      </c>
      <c r="J639" s="3">
        <v>6</v>
      </c>
      <c r="L639" s="5">
        <v>0</v>
      </c>
      <c r="N639" s="2">
        <f t="shared" si="37"/>
        <v>6</v>
      </c>
      <c r="O639" s="2">
        <f t="shared" si="38"/>
        <v>6</v>
      </c>
      <c r="P639" s="1" t="s">
        <v>4528</v>
      </c>
      <c r="Q639" s="6">
        <f t="shared" si="39"/>
        <v>6</v>
      </c>
      <c r="R639" s="6">
        <f t="shared" si="40"/>
        <v>6</v>
      </c>
    </row>
    <row r="640" spans="1:18" x14ac:dyDescent="0.2">
      <c r="A640" s="1" t="s">
        <v>1755</v>
      </c>
      <c r="B640" s="1" t="s">
        <v>1755</v>
      </c>
      <c r="C640" s="1" t="s">
        <v>1756</v>
      </c>
      <c r="D640" s="3">
        <v>6</v>
      </c>
      <c r="E640" s="3">
        <v>6</v>
      </c>
      <c r="F640" s="3">
        <v>6</v>
      </c>
      <c r="G640" s="3">
        <v>6</v>
      </c>
      <c r="H640" s="3">
        <v>6</v>
      </c>
      <c r="I640" s="3">
        <v>6</v>
      </c>
      <c r="J640" s="3">
        <v>6</v>
      </c>
      <c r="L640" s="5">
        <v>0</v>
      </c>
      <c r="N640" s="2">
        <f t="shared" si="37"/>
        <v>6</v>
      </c>
      <c r="O640" s="2">
        <f t="shared" si="38"/>
        <v>6</v>
      </c>
      <c r="P640" s="1" t="s">
        <v>4528</v>
      </c>
      <c r="Q640" s="6">
        <f t="shared" si="39"/>
        <v>6</v>
      </c>
      <c r="R640" s="6">
        <f t="shared" si="40"/>
        <v>6</v>
      </c>
    </row>
    <row r="641" spans="1:18" x14ac:dyDescent="0.2">
      <c r="A641" s="1" t="s">
        <v>1757</v>
      </c>
      <c r="B641" s="1" t="s">
        <v>1757</v>
      </c>
      <c r="C641" s="1" t="s">
        <v>1758</v>
      </c>
      <c r="D641" s="3">
        <v>6</v>
      </c>
      <c r="E641" s="3">
        <v>6</v>
      </c>
      <c r="F641" s="3">
        <v>6</v>
      </c>
      <c r="G641" s="3">
        <v>0</v>
      </c>
      <c r="H641" s="3">
        <v>0</v>
      </c>
      <c r="I641" s="3">
        <v>0</v>
      </c>
      <c r="J641" s="3">
        <v>0</v>
      </c>
      <c r="L641" s="5">
        <v>0</v>
      </c>
      <c r="N641" s="2">
        <f t="shared" si="37"/>
        <v>6</v>
      </c>
      <c r="O641" s="2">
        <f t="shared" si="38"/>
        <v>0</v>
      </c>
      <c r="P641" s="1" t="s">
        <v>4528</v>
      </c>
      <c r="Q641" s="6">
        <f t="shared" si="39"/>
        <v>6</v>
      </c>
      <c r="R641" s="6">
        <f t="shared" si="40"/>
        <v>0</v>
      </c>
    </row>
    <row r="642" spans="1:18" x14ac:dyDescent="0.2">
      <c r="A642" s="1" t="s">
        <v>1773</v>
      </c>
      <c r="B642" s="1" t="s">
        <v>1773</v>
      </c>
      <c r="C642" s="1" t="s">
        <v>1774</v>
      </c>
      <c r="D642" s="3">
        <v>6</v>
      </c>
      <c r="E642" s="3">
        <v>6</v>
      </c>
      <c r="F642" s="3">
        <v>6</v>
      </c>
      <c r="G642" s="3">
        <v>6</v>
      </c>
      <c r="H642" s="3">
        <v>6</v>
      </c>
      <c r="I642" s="3">
        <v>6</v>
      </c>
      <c r="J642" s="3">
        <v>6</v>
      </c>
      <c r="L642" s="5">
        <v>2</v>
      </c>
      <c r="N642" s="2">
        <f t="shared" si="37"/>
        <v>6</v>
      </c>
      <c r="O642" s="2">
        <f t="shared" si="38"/>
        <v>6</v>
      </c>
      <c r="P642" s="1" t="s">
        <v>4528</v>
      </c>
      <c r="Q642" s="6">
        <f t="shared" si="39"/>
        <v>6</v>
      </c>
      <c r="R642" s="6">
        <f t="shared" si="40"/>
        <v>6</v>
      </c>
    </row>
    <row r="643" spans="1:18" x14ac:dyDescent="0.2">
      <c r="A643" s="1" t="s">
        <v>1775</v>
      </c>
      <c r="B643" s="1" t="s">
        <v>1775</v>
      </c>
      <c r="C643" s="1" t="s">
        <v>1776</v>
      </c>
      <c r="D643" s="3">
        <v>6</v>
      </c>
      <c r="E643" s="3">
        <v>6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L643" s="5">
        <v>0</v>
      </c>
      <c r="N643" s="2">
        <f t="shared" ref="N643:N706" si="41">MAX(D643:F643)</f>
        <v>6</v>
      </c>
      <c r="O643" s="2">
        <f t="shared" ref="O643:O706" si="42">MAX(G643:J643)</f>
        <v>0</v>
      </c>
      <c r="P643" s="1" t="s">
        <v>4528</v>
      </c>
      <c r="Q643" s="6">
        <f t="shared" si="39"/>
        <v>6</v>
      </c>
      <c r="R643" s="6">
        <f t="shared" si="40"/>
        <v>0</v>
      </c>
    </row>
    <row r="644" spans="1:18" x14ac:dyDescent="0.2">
      <c r="A644" s="1" t="s">
        <v>1783</v>
      </c>
      <c r="B644" s="1" t="s">
        <v>1783</v>
      </c>
      <c r="C644" s="1" t="s">
        <v>1784</v>
      </c>
      <c r="D644" s="3">
        <v>6</v>
      </c>
      <c r="E644" s="3">
        <v>6</v>
      </c>
      <c r="F644" s="3">
        <v>6</v>
      </c>
      <c r="G644" s="3">
        <v>6</v>
      </c>
      <c r="H644" s="3">
        <v>6</v>
      </c>
      <c r="I644" s="3">
        <v>6</v>
      </c>
      <c r="J644" s="3">
        <v>6</v>
      </c>
      <c r="L644" s="5">
        <v>0</v>
      </c>
      <c r="N644" s="2">
        <f t="shared" si="41"/>
        <v>6</v>
      </c>
      <c r="O644" s="2">
        <f t="shared" si="42"/>
        <v>6</v>
      </c>
      <c r="P644" s="1" t="s">
        <v>4528</v>
      </c>
      <c r="Q644" s="6">
        <f t="shared" ref="Q644:Q707" si="43">D644</f>
        <v>6</v>
      </c>
      <c r="R644" s="6">
        <f t="shared" ref="R644:R707" si="44">IF(AND(L644&gt;89,O644&gt;0,O644&lt;11),13,O644)</f>
        <v>6</v>
      </c>
    </row>
    <row r="645" spans="1:18" x14ac:dyDescent="0.2">
      <c r="A645" s="1" t="s">
        <v>1787</v>
      </c>
      <c r="B645" s="1" t="s">
        <v>1787</v>
      </c>
      <c r="C645" s="1" t="s">
        <v>1788</v>
      </c>
      <c r="D645" s="3">
        <v>6</v>
      </c>
      <c r="E645" s="3">
        <v>6</v>
      </c>
      <c r="F645" s="3">
        <v>6</v>
      </c>
      <c r="G645" s="3">
        <v>6</v>
      </c>
      <c r="H645" s="3">
        <v>6</v>
      </c>
      <c r="I645" s="3">
        <v>6</v>
      </c>
      <c r="J645" s="3">
        <v>6</v>
      </c>
      <c r="L645" s="5">
        <v>0</v>
      </c>
      <c r="N645" s="2">
        <f t="shared" si="41"/>
        <v>6</v>
      </c>
      <c r="O645" s="2">
        <f t="shared" si="42"/>
        <v>6</v>
      </c>
      <c r="P645" s="1" t="s">
        <v>4528</v>
      </c>
      <c r="Q645" s="6">
        <f t="shared" si="43"/>
        <v>6</v>
      </c>
      <c r="R645" s="6">
        <f t="shared" si="44"/>
        <v>6</v>
      </c>
    </row>
    <row r="646" spans="1:18" x14ac:dyDescent="0.2">
      <c r="A646" s="1" t="s">
        <v>1789</v>
      </c>
      <c r="B646" s="1" t="s">
        <v>1789</v>
      </c>
      <c r="C646" s="1" t="s">
        <v>1790</v>
      </c>
      <c r="D646" s="3">
        <v>6</v>
      </c>
      <c r="E646" s="3">
        <v>6</v>
      </c>
      <c r="F646" s="3">
        <v>6</v>
      </c>
      <c r="G646" s="3">
        <v>6</v>
      </c>
      <c r="H646" s="3">
        <v>6</v>
      </c>
      <c r="I646" s="3">
        <v>6</v>
      </c>
      <c r="J646" s="3">
        <v>6</v>
      </c>
      <c r="L646" s="5">
        <v>0</v>
      </c>
      <c r="N646" s="2">
        <f t="shared" si="41"/>
        <v>6</v>
      </c>
      <c r="O646" s="2">
        <f t="shared" si="42"/>
        <v>6</v>
      </c>
      <c r="P646" s="1" t="s">
        <v>4528</v>
      </c>
      <c r="Q646" s="6">
        <f t="shared" si="43"/>
        <v>6</v>
      </c>
      <c r="R646" s="6">
        <f t="shared" si="44"/>
        <v>6</v>
      </c>
    </row>
    <row r="647" spans="1:18" x14ac:dyDescent="0.2">
      <c r="A647" s="1" t="s">
        <v>1793</v>
      </c>
      <c r="B647" s="1" t="s">
        <v>1793</v>
      </c>
      <c r="C647" s="1" t="s">
        <v>1794</v>
      </c>
      <c r="D647" s="3">
        <v>6</v>
      </c>
      <c r="E647" s="3">
        <v>6</v>
      </c>
      <c r="F647" s="3">
        <v>6</v>
      </c>
      <c r="G647" s="3">
        <v>6</v>
      </c>
      <c r="H647" s="3">
        <v>6</v>
      </c>
      <c r="I647" s="3">
        <v>6</v>
      </c>
      <c r="J647" s="3">
        <v>6</v>
      </c>
      <c r="L647" s="5">
        <v>0</v>
      </c>
      <c r="N647" s="2">
        <f t="shared" si="41"/>
        <v>6</v>
      </c>
      <c r="O647" s="2">
        <f t="shared" si="42"/>
        <v>6</v>
      </c>
      <c r="P647" s="1" t="s">
        <v>4528</v>
      </c>
      <c r="Q647" s="6">
        <f t="shared" si="43"/>
        <v>6</v>
      </c>
      <c r="R647" s="6">
        <f t="shared" si="44"/>
        <v>6</v>
      </c>
    </row>
    <row r="648" spans="1:18" x14ac:dyDescent="0.2">
      <c r="A648" s="1" t="s">
        <v>1797</v>
      </c>
      <c r="B648" s="1" t="s">
        <v>1797</v>
      </c>
      <c r="C648" s="1" t="s">
        <v>1798</v>
      </c>
      <c r="D648" s="3">
        <v>5</v>
      </c>
      <c r="E648" s="3">
        <v>5</v>
      </c>
      <c r="F648" s="3">
        <v>6</v>
      </c>
      <c r="G648" s="3">
        <v>6</v>
      </c>
      <c r="H648" s="3">
        <v>6</v>
      </c>
      <c r="I648" s="3">
        <v>6</v>
      </c>
      <c r="J648" s="3">
        <v>6</v>
      </c>
      <c r="L648" s="5">
        <v>83</v>
      </c>
      <c r="N648" s="2">
        <f t="shared" si="41"/>
        <v>6</v>
      </c>
      <c r="O648" s="2">
        <f t="shared" si="42"/>
        <v>6</v>
      </c>
      <c r="P648" s="1" t="s">
        <v>4528</v>
      </c>
      <c r="Q648" s="6">
        <f t="shared" si="43"/>
        <v>5</v>
      </c>
      <c r="R648" s="6">
        <f t="shared" si="44"/>
        <v>6</v>
      </c>
    </row>
    <row r="649" spans="1:18" x14ac:dyDescent="0.2">
      <c r="A649" s="1" t="s">
        <v>1799</v>
      </c>
      <c r="B649" s="1" t="s">
        <v>1799</v>
      </c>
      <c r="C649" s="1" t="s">
        <v>1800</v>
      </c>
      <c r="D649" s="3">
        <v>6</v>
      </c>
      <c r="E649" s="3">
        <v>6</v>
      </c>
      <c r="F649" s="3">
        <v>6</v>
      </c>
      <c r="G649" s="3">
        <v>6</v>
      </c>
      <c r="H649" s="3">
        <v>6</v>
      </c>
      <c r="I649" s="3">
        <v>6</v>
      </c>
      <c r="J649" s="3">
        <v>6</v>
      </c>
      <c r="L649" s="5">
        <v>0</v>
      </c>
      <c r="N649" s="2">
        <f t="shared" si="41"/>
        <v>6</v>
      </c>
      <c r="O649" s="2">
        <f t="shared" si="42"/>
        <v>6</v>
      </c>
      <c r="P649" s="1" t="s">
        <v>4528</v>
      </c>
      <c r="Q649" s="6">
        <f t="shared" si="43"/>
        <v>6</v>
      </c>
      <c r="R649" s="6">
        <f t="shared" si="44"/>
        <v>6</v>
      </c>
    </row>
    <row r="650" spans="1:18" x14ac:dyDescent="0.2">
      <c r="A650" s="1" t="s">
        <v>1801</v>
      </c>
      <c r="B650" s="1" t="s">
        <v>1801</v>
      </c>
      <c r="C650" s="1" t="s">
        <v>1802</v>
      </c>
      <c r="D650" s="3">
        <v>6</v>
      </c>
      <c r="E650" s="3">
        <v>6</v>
      </c>
      <c r="F650" s="3">
        <v>6</v>
      </c>
      <c r="G650" s="3">
        <v>6</v>
      </c>
      <c r="H650" s="3">
        <v>0</v>
      </c>
      <c r="I650" s="3">
        <v>0</v>
      </c>
      <c r="J650" s="3">
        <v>0</v>
      </c>
      <c r="L650" s="5">
        <v>0</v>
      </c>
      <c r="N650" s="2">
        <f t="shared" si="41"/>
        <v>6</v>
      </c>
      <c r="O650" s="2">
        <f t="shared" si="42"/>
        <v>6</v>
      </c>
      <c r="P650" s="1" t="s">
        <v>4528</v>
      </c>
      <c r="Q650" s="6">
        <f t="shared" si="43"/>
        <v>6</v>
      </c>
      <c r="R650" s="6">
        <f t="shared" si="44"/>
        <v>6</v>
      </c>
    </row>
    <row r="651" spans="1:18" x14ac:dyDescent="0.2">
      <c r="A651" s="1" t="s">
        <v>4282</v>
      </c>
      <c r="B651" s="1" t="s">
        <v>1805</v>
      </c>
      <c r="C651" s="1" t="s">
        <v>1806</v>
      </c>
      <c r="D651" s="3">
        <v>6</v>
      </c>
      <c r="E651" s="3">
        <v>6</v>
      </c>
      <c r="F651" s="3">
        <v>6</v>
      </c>
      <c r="G651" s="3">
        <v>6</v>
      </c>
      <c r="H651" s="3">
        <v>6</v>
      </c>
      <c r="I651" s="3">
        <v>6</v>
      </c>
      <c r="J651" s="3">
        <v>6</v>
      </c>
      <c r="L651" s="5">
        <v>0</v>
      </c>
      <c r="N651" s="2">
        <f t="shared" si="41"/>
        <v>6</v>
      </c>
      <c r="O651" s="2">
        <f t="shared" si="42"/>
        <v>6</v>
      </c>
      <c r="P651" s="1" t="s">
        <v>4528</v>
      </c>
      <c r="Q651" s="6">
        <f t="shared" si="43"/>
        <v>6</v>
      </c>
      <c r="R651" s="6">
        <f t="shared" si="44"/>
        <v>6</v>
      </c>
    </row>
    <row r="652" spans="1:18" x14ac:dyDescent="0.2">
      <c r="A652" s="1" t="s">
        <v>1809</v>
      </c>
      <c r="B652" s="1" t="s">
        <v>1809</v>
      </c>
      <c r="C652" s="1" t="s">
        <v>1810</v>
      </c>
      <c r="D652" s="3">
        <v>5</v>
      </c>
      <c r="E652" s="3">
        <v>5</v>
      </c>
      <c r="F652" s="3">
        <v>6</v>
      </c>
      <c r="G652" s="3">
        <v>6</v>
      </c>
      <c r="H652" s="3">
        <v>6</v>
      </c>
      <c r="I652" s="3">
        <v>6</v>
      </c>
      <c r="J652" s="3">
        <v>6</v>
      </c>
      <c r="L652" s="5">
        <v>0</v>
      </c>
      <c r="N652" s="2">
        <f t="shared" si="41"/>
        <v>6</v>
      </c>
      <c r="O652" s="2">
        <f t="shared" si="42"/>
        <v>6</v>
      </c>
      <c r="P652" s="1" t="s">
        <v>4528</v>
      </c>
      <c r="Q652" s="6">
        <f t="shared" si="43"/>
        <v>5</v>
      </c>
      <c r="R652" s="6">
        <f t="shared" si="44"/>
        <v>6</v>
      </c>
    </row>
    <row r="653" spans="1:18" x14ac:dyDescent="0.2">
      <c r="A653" s="1" t="s">
        <v>1819</v>
      </c>
      <c r="B653" s="1" t="s">
        <v>1819</v>
      </c>
      <c r="C653" s="1" t="s">
        <v>1820</v>
      </c>
      <c r="D653" s="3">
        <v>6</v>
      </c>
      <c r="E653" s="3">
        <v>6</v>
      </c>
      <c r="F653" s="3">
        <v>6</v>
      </c>
      <c r="G653" s="3">
        <v>6</v>
      </c>
      <c r="H653" s="3">
        <v>6</v>
      </c>
      <c r="I653" s="3">
        <v>6</v>
      </c>
      <c r="J653" s="3">
        <v>6</v>
      </c>
      <c r="L653" s="5">
        <v>0</v>
      </c>
      <c r="N653" s="2">
        <f t="shared" si="41"/>
        <v>6</v>
      </c>
      <c r="O653" s="2">
        <f t="shared" si="42"/>
        <v>6</v>
      </c>
      <c r="P653" s="1" t="s">
        <v>4528</v>
      </c>
      <c r="Q653" s="6">
        <f t="shared" si="43"/>
        <v>6</v>
      </c>
      <c r="R653" s="6">
        <f t="shared" si="44"/>
        <v>6</v>
      </c>
    </row>
    <row r="654" spans="1:18" x14ac:dyDescent="0.2">
      <c r="A654" s="1" t="s">
        <v>1823</v>
      </c>
      <c r="B654" s="1" t="s">
        <v>1823</v>
      </c>
      <c r="C654" s="1" t="s">
        <v>1824</v>
      </c>
      <c r="D654" s="3">
        <v>6</v>
      </c>
      <c r="E654" s="3">
        <v>6</v>
      </c>
      <c r="F654" s="3">
        <v>6</v>
      </c>
      <c r="G654" s="3">
        <v>6</v>
      </c>
      <c r="H654" s="3">
        <v>6</v>
      </c>
      <c r="I654" s="3">
        <v>6</v>
      </c>
      <c r="J654" s="3">
        <v>6</v>
      </c>
      <c r="L654" s="5">
        <v>0</v>
      </c>
      <c r="N654" s="2">
        <f t="shared" si="41"/>
        <v>6</v>
      </c>
      <c r="O654" s="2">
        <f t="shared" si="42"/>
        <v>6</v>
      </c>
      <c r="P654" s="1" t="s">
        <v>4528</v>
      </c>
      <c r="Q654" s="6">
        <f t="shared" si="43"/>
        <v>6</v>
      </c>
      <c r="R654" s="6">
        <f t="shared" si="44"/>
        <v>6</v>
      </c>
    </row>
    <row r="655" spans="1:18" x14ac:dyDescent="0.2">
      <c r="A655" s="1" t="s">
        <v>1825</v>
      </c>
      <c r="B655" s="1" t="s">
        <v>1825</v>
      </c>
      <c r="C655" s="1" t="s">
        <v>1826</v>
      </c>
      <c r="D655" s="3">
        <v>6</v>
      </c>
      <c r="E655" s="3">
        <v>6</v>
      </c>
      <c r="F655" s="3">
        <v>6</v>
      </c>
      <c r="G655" s="3">
        <v>6</v>
      </c>
      <c r="H655" s="3">
        <v>6</v>
      </c>
      <c r="I655" s="3">
        <v>6</v>
      </c>
      <c r="J655" s="3">
        <v>6</v>
      </c>
      <c r="L655" s="5">
        <v>4</v>
      </c>
      <c r="N655" s="2">
        <f t="shared" si="41"/>
        <v>6</v>
      </c>
      <c r="O655" s="2">
        <f t="shared" si="42"/>
        <v>6</v>
      </c>
      <c r="P655" s="1" t="s">
        <v>4528</v>
      </c>
      <c r="Q655" s="6">
        <f t="shared" si="43"/>
        <v>6</v>
      </c>
      <c r="R655" s="6">
        <f t="shared" si="44"/>
        <v>6</v>
      </c>
    </row>
    <row r="656" spans="1:18" x14ac:dyDescent="0.2">
      <c r="A656" s="1" t="s">
        <v>1827</v>
      </c>
      <c r="B656" s="1" t="s">
        <v>1827</v>
      </c>
      <c r="C656" s="1" t="s">
        <v>1828</v>
      </c>
      <c r="D656" s="3">
        <v>5</v>
      </c>
      <c r="E656" s="3">
        <v>5</v>
      </c>
      <c r="F656" s="3">
        <v>6</v>
      </c>
      <c r="G656" s="3">
        <v>6</v>
      </c>
      <c r="H656" s="3">
        <v>6</v>
      </c>
      <c r="I656" s="3">
        <v>6</v>
      </c>
      <c r="J656" s="3">
        <v>6</v>
      </c>
      <c r="L656" s="5">
        <v>14</v>
      </c>
      <c r="N656" s="2">
        <f t="shared" si="41"/>
        <v>6</v>
      </c>
      <c r="O656" s="2">
        <f t="shared" si="42"/>
        <v>6</v>
      </c>
      <c r="P656" s="1" t="s">
        <v>4528</v>
      </c>
      <c r="Q656" s="6">
        <f t="shared" si="43"/>
        <v>5</v>
      </c>
      <c r="R656" s="6">
        <f t="shared" si="44"/>
        <v>6</v>
      </c>
    </row>
    <row r="657" spans="1:18" x14ac:dyDescent="0.2">
      <c r="A657" s="1" t="s">
        <v>1831</v>
      </c>
      <c r="B657" s="1" t="s">
        <v>1831</v>
      </c>
      <c r="C657" s="1" t="s">
        <v>1832</v>
      </c>
      <c r="D657" s="3">
        <v>6</v>
      </c>
      <c r="E657" s="3">
        <v>6</v>
      </c>
      <c r="F657" s="3">
        <v>6</v>
      </c>
      <c r="G657" s="3">
        <v>6</v>
      </c>
      <c r="H657" s="3">
        <v>6</v>
      </c>
      <c r="I657" s="3">
        <v>6</v>
      </c>
      <c r="J657" s="3">
        <v>6</v>
      </c>
      <c r="L657" s="5">
        <v>0</v>
      </c>
      <c r="N657" s="2">
        <f t="shared" si="41"/>
        <v>6</v>
      </c>
      <c r="O657" s="2">
        <f t="shared" si="42"/>
        <v>6</v>
      </c>
      <c r="P657" s="1" t="s">
        <v>4528</v>
      </c>
      <c r="Q657" s="6">
        <f t="shared" si="43"/>
        <v>6</v>
      </c>
      <c r="R657" s="6">
        <f t="shared" si="44"/>
        <v>6</v>
      </c>
    </row>
    <row r="658" spans="1:18" x14ac:dyDescent="0.2">
      <c r="A658" s="1" t="s">
        <v>1833</v>
      </c>
      <c r="B658" s="1" t="s">
        <v>1833</v>
      </c>
      <c r="C658" s="1" t="s">
        <v>1834</v>
      </c>
      <c r="D658" s="3">
        <v>6</v>
      </c>
      <c r="E658" s="3">
        <v>6</v>
      </c>
      <c r="F658" s="3">
        <v>6</v>
      </c>
      <c r="G658" s="3">
        <v>6</v>
      </c>
      <c r="H658" s="3">
        <v>6</v>
      </c>
      <c r="I658" s="3">
        <v>6</v>
      </c>
      <c r="J658" s="3">
        <v>6</v>
      </c>
      <c r="L658" s="5">
        <v>0</v>
      </c>
      <c r="N658" s="2">
        <f t="shared" si="41"/>
        <v>6</v>
      </c>
      <c r="O658" s="2">
        <f t="shared" si="42"/>
        <v>6</v>
      </c>
      <c r="P658" s="1" t="s">
        <v>4528</v>
      </c>
      <c r="Q658" s="6">
        <f t="shared" si="43"/>
        <v>6</v>
      </c>
      <c r="R658" s="6">
        <f t="shared" si="44"/>
        <v>6</v>
      </c>
    </row>
    <row r="659" spans="1:18" x14ac:dyDescent="0.2">
      <c r="A659" s="1" t="s">
        <v>1841</v>
      </c>
      <c r="B659" s="1" t="s">
        <v>1841</v>
      </c>
      <c r="C659" s="1" t="s">
        <v>1842</v>
      </c>
      <c r="D659" s="3">
        <v>6</v>
      </c>
      <c r="E659" s="3">
        <v>6</v>
      </c>
      <c r="F659" s="3">
        <v>6</v>
      </c>
      <c r="G659" s="3">
        <v>6</v>
      </c>
      <c r="H659" s="3">
        <v>6</v>
      </c>
      <c r="I659" s="3">
        <v>0</v>
      </c>
      <c r="J659" s="3">
        <v>0</v>
      </c>
      <c r="L659" s="5">
        <v>0</v>
      </c>
      <c r="N659" s="2">
        <f t="shared" si="41"/>
        <v>6</v>
      </c>
      <c r="O659" s="2">
        <f t="shared" si="42"/>
        <v>6</v>
      </c>
      <c r="P659" s="1" t="s">
        <v>4528</v>
      </c>
      <c r="Q659" s="6">
        <f t="shared" si="43"/>
        <v>6</v>
      </c>
      <c r="R659" s="6">
        <f t="shared" si="44"/>
        <v>6</v>
      </c>
    </row>
    <row r="660" spans="1:18" x14ac:dyDescent="0.2">
      <c r="A660" s="1" t="s">
        <v>1843</v>
      </c>
      <c r="B660" s="1" t="s">
        <v>1843</v>
      </c>
      <c r="C660" s="1" t="s">
        <v>1844</v>
      </c>
      <c r="D660" s="3">
        <v>6</v>
      </c>
      <c r="E660" s="3">
        <v>6</v>
      </c>
      <c r="F660" s="3">
        <v>6</v>
      </c>
      <c r="G660" s="3">
        <v>6</v>
      </c>
      <c r="H660" s="3">
        <v>6</v>
      </c>
      <c r="I660" s="3">
        <v>6</v>
      </c>
      <c r="J660" s="3">
        <v>6</v>
      </c>
      <c r="L660" s="5">
        <v>0</v>
      </c>
      <c r="N660" s="2">
        <f t="shared" si="41"/>
        <v>6</v>
      </c>
      <c r="O660" s="2">
        <f t="shared" si="42"/>
        <v>6</v>
      </c>
      <c r="P660" s="1" t="s">
        <v>4528</v>
      </c>
      <c r="Q660" s="6">
        <f t="shared" si="43"/>
        <v>6</v>
      </c>
      <c r="R660" s="6">
        <f t="shared" si="44"/>
        <v>6</v>
      </c>
    </row>
    <row r="661" spans="1:18" x14ac:dyDescent="0.2">
      <c r="A661" s="1" t="s">
        <v>1853</v>
      </c>
      <c r="B661" s="1" t="s">
        <v>1853</v>
      </c>
      <c r="C661" s="1" t="s">
        <v>1854</v>
      </c>
      <c r="D661" s="3">
        <v>6</v>
      </c>
      <c r="E661" s="3">
        <v>6</v>
      </c>
      <c r="F661" s="3">
        <v>6</v>
      </c>
      <c r="G661" s="3">
        <v>6</v>
      </c>
      <c r="H661" s="3">
        <v>6</v>
      </c>
      <c r="I661" s="3">
        <v>6</v>
      </c>
      <c r="J661" s="3">
        <v>6</v>
      </c>
      <c r="L661" s="5">
        <v>0</v>
      </c>
      <c r="N661" s="2">
        <f t="shared" si="41"/>
        <v>6</v>
      </c>
      <c r="O661" s="2">
        <f t="shared" si="42"/>
        <v>6</v>
      </c>
      <c r="P661" s="1" t="s">
        <v>4528</v>
      </c>
      <c r="Q661" s="6">
        <f t="shared" si="43"/>
        <v>6</v>
      </c>
      <c r="R661" s="6">
        <f t="shared" si="44"/>
        <v>6</v>
      </c>
    </row>
    <row r="662" spans="1:18" x14ac:dyDescent="0.2">
      <c r="A662" s="1" t="s">
        <v>1857</v>
      </c>
      <c r="B662" s="1" t="s">
        <v>1857</v>
      </c>
      <c r="C662" s="1" t="s">
        <v>1858</v>
      </c>
      <c r="D662" s="3">
        <v>6</v>
      </c>
      <c r="E662" s="3">
        <v>6</v>
      </c>
      <c r="F662" s="3">
        <v>6</v>
      </c>
      <c r="G662" s="3">
        <v>6</v>
      </c>
      <c r="H662" s="3">
        <v>6</v>
      </c>
      <c r="I662" s="3">
        <v>6</v>
      </c>
      <c r="J662" s="3">
        <v>6</v>
      </c>
      <c r="L662" s="5">
        <v>0</v>
      </c>
      <c r="N662" s="2">
        <f t="shared" si="41"/>
        <v>6</v>
      </c>
      <c r="O662" s="2">
        <f t="shared" si="42"/>
        <v>6</v>
      </c>
      <c r="P662" s="1" t="s">
        <v>4528</v>
      </c>
      <c r="Q662" s="6">
        <f t="shared" si="43"/>
        <v>6</v>
      </c>
      <c r="R662" s="6">
        <f t="shared" si="44"/>
        <v>6</v>
      </c>
    </row>
    <row r="663" spans="1:18" x14ac:dyDescent="0.2">
      <c r="A663" s="1" t="s">
        <v>1859</v>
      </c>
      <c r="B663" s="1" t="s">
        <v>1859</v>
      </c>
      <c r="C663" s="1" t="s">
        <v>1860</v>
      </c>
      <c r="D663" s="3">
        <v>6</v>
      </c>
      <c r="E663" s="3">
        <v>6</v>
      </c>
      <c r="F663" s="3">
        <v>6</v>
      </c>
      <c r="G663" s="3">
        <v>6</v>
      </c>
      <c r="H663" s="3">
        <v>6</v>
      </c>
      <c r="I663" s="3">
        <v>6</v>
      </c>
      <c r="J663" s="3">
        <v>6</v>
      </c>
      <c r="L663" s="5">
        <v>0</v>
      </c>
      <c r="N663" s="2">
        <f t="shared" si="41"/>
        <v>6</v>
      </c>
      <c r="O663" s="2">
        <f t="shared" si="42"/>
        <v>6</v>
      </c>
      <c r="P663" s="1" t="s">
        <v>4528</v>
      </c>
      <c r="Q663" s="6">
        <f t="shared" si="43"/>
        <v>6</v>
      </c>
      <c r="R663" s="6">
        <f t="shared" si="44"/>
        <v>6</v>
      </c>
    </row>
    <row r="664" spans="1:18" x14ac:dyDescent="0.2">
      <c r="A664" s="1" t="s">
        <v>1861</v>
      </c>
      <c r="B664" s="1" t="s">
        <v>1861</v>
      </c>
      <c r="C664" s="1" t="s">
        <v>1862</v>
      </c>
      <c r="D664" s="3">
        <v>6</v>
      </c>
      <c r="E664" s="3">
        <v>6</v>
      </c>
      <c r="F664" s="3">
        <v>6</v>
      </c>
      <c r="G664" s="3">
        <v>6</v>
      </c>
      <c r="H664" s="3">
        <v>6</v>
      </c>
      <c r="I664" s="3">
        <v>5</v>
      </c>
      <c r="J664" s="3">
        <v>5</v>
      </c>
      <c r="L664" s="5">
        <v>0</v>
      </c>
      <c r="N664" s="2">
        <f t="shared" si="41"/>
        <v>6</v>
      </c>
      <c r="O664" s="2">
        <f t="shared" si="42"/>
        <v>6</v>
      </c>
      <c r="P664" s="1" t="s">
        <v>4528</v>
      </c>
      <c r="Q664" s="6">
        <f t="shared" si="43"/>
        <v>6</v>
      </c>
      <c r="R664" s="6">
        <f t="shared" si="44"/>
        <v>6</v>
      </c>
    </row>
    <row r="665" spans="1:18" x14ac:dyDescent="0.2">
      <c r="A665" s="1" t="s">
        <v>1863</v>
      </c>
      <c r="B665" s="1" t="s">
        <v>1863</v>
      </c>
      <c r="C665" s="1" t="s">
        <v>1864</v>
      </c>
      <c r="D665" s="3">
        <v>6</v>
      </c>
      <c r="E665" s="3">
        <v>6</v>
      </c>
      <c r="F665" s="3">
        <v>6</v>
      </c>
      <c r="G665" s="3">
        <v>6</v>
      </c>
      <c r="H665" s="3">
        <v>6</v>
      </c>
      <c r="I665" s="3">
        <v>6</v>
      </c>
      <c r="J665" s="3">
        <v>6</v>
      </c>
      <c r="L665" s="5">
        <v>0</v>
      </c>
      <c r="N665" s="2">
        <f t="shared" si="41"/>
        <v>6</v>
      </c>
      <c r="O665" s="2">
        <f t="shared" si="42"/>
        <v>6</v>
      </c>
      <c r="P665" s="1" t="s">
        <v>4528</v>
      </c>
      <c r="Q665" s="6">
        <f t="shared" si="43"/>
        <v>6</v>
      </c>
      <c r="R665" s="6">
        <f t="shared" si="44"/>
        <v>6</v>
      </c>
    </row>
    <row r="666" spans="1:18" x14ac:dyDescent="0.2">
      <c r="A666" s="1" t="s">
        <v>1367</v>
      </c>
      <c r="B666" s="1" t="s">
        <v>1869</v>
      </c>
      <c r="C666" s="1" t="s">
        <v>1870</v>
      </c>
      <c r="D666" s="3">
        <v>6</v>
      </c>
      <c r="E666" s="3">
        <v>6</v>
      </c>
      <c r="F666" s="3">
        <v>6</v>
      </c>
      <c r="G666" s="3">
        <v>6</v>
      </c>
      <c r="H666" s="3">
        <v>6</v>
      </c>
      <c r="I666" s="3">
        <v>6</v>
      </c>
      <c r="J666" s="3">
        <v>6</v>
      </c>
      <c r="L666" s="5">
        <v>0</v>
      </c>
      <c r="N666" s="2">
        <f t="shared" si="41"/>
        <v>6</v>
      </c>
      <c r="O666" s="2">
        <f t="shared" si="42"/>
        <v>6</v>
      </c>
      <c r="P666" s="1" t="s">
        <v>4528</v>
      </c>
      <c r="Q666" s="6">
        <f t="shared" si="43"/>
        <v>6</v>
      </c>
      <c r="R666" s="6">
        <f t="shared" si="44"/>
        <v>6</v>
      </c>
    </row>
    <row r="667" spans="1:18" x14ac:dyDescent="0.2">
      <c r="A667" s="1" t="s">
        <v>1871</v>
      </c>
      <c r="B667" s="1" t="s">
        <v>1871</v>
      </c>
      <c r="C667" s="1" t="s">
        <v>1872</v>
      </c>
      <c r="D667" s="3">
        <v>6</v>
      </c>
      <c r="E667" s="3">
        <v>6</v>
      </c>
      <c r="F667" s="3">
        <v>6</v>
      </c>
      <c r="G667" s="3">
        <v>6</v>
      </c>
      <c r="H667" s="3">
        <v>6</v>
      </c>
      <c r="I667" s="3">
        <v>6</v>
      </c>
      <c r="J667" s="3">
        <v>6</v>
      </c>
      <c r="L667" s="5">
        <v>7</v>
      </c>
      <c r="N667" s="2">
        <f t="shared" si="41"/>
        <v>6</v>
      </c>
      <c r="O667" s="2">
        <f t="shared" si="42"/>
        <v>6</v>
      </c>
      <c r="P667" s="1" t="s">
        <v>4528</v>
      </c>
      <c r="Q667" s="6">
        <f t="shared" si="43"/>
        <v>6</v>
      </c>
      <c r="R667" s="6">
        <f t="shared" si="44"/>
        <v>6</v>
      </c>
    </row>
    <row r="668" spans="1:18" x14ac:dyDescent="0.2">
      <c r="A668" s="1" t="s">
        <v>1873</v>
      </c>
      <c r="B668" s="1" t="s">
        <v>1873</v>
      </c>
      <c r="C668" s="1" t="s">
        <v>1874</v>
      </c>
      <c r="D668" s="3">
        <v>6</v>
      </c>
      <c r="E668" s="3">
        <v>6</v>
      </c>
      <c r="F668" s="3">
        <v>6</v>
      </c>
      <c r="G668" s="3">
        <v>6</v>
      </c>
      <c r="H668" s="3">
        <v>6</v>
      </c>
      <c r="I668" s="3">
        <v>6</v>
      </c>
      <c r="J668" s="3">
        <v>6</v>
      </c>
      <c r="L668" s="5">
        <v>67</v>
      </c>
      <c r="N668" s="2">
        <f t="shared" si="41"/>
        <v>6</v>
      </c>
      <c r="O668" s="2">
        <f t="shared" si="42"/>
        <v>6</v>
      </c>
      <c r="P668" s="1" t="s">
        <v>4528</v>
      </c>
      <c r="Q668" s="6">
        <f t="shared" si="43"/>
        <v>6</v>
      </c>
      <c r="R668" s="6">
        <f t="shared" si="44"/>
        <v>6</v>
      </c>
    </row>
    <row r="669" spans="1:18" x14ac:dyDescent="0.2">
      <c r="A669" s="1" t="s">
        <v>1877</v>
      </c>
      <c r="B669" s="1" t="s">
        <v>1877</v>
      </c>
      <c r="C669" s="1" t="s">
        <v>1878</v>
      </c>
      <c r="D669" s="3">
        <v>6</v>
      </c>
      <c r="E669" s="3">
        <v>6</v>
      </c>
      <c r="F669" s="3">
        <v>6</v>
      </c>
      <c r="G669" s="3">
        <v>0</v>
      </c>
      <c r="H669" s="3">
        <v>0</v>
      </c>
      <c r="I669" s="3">
        <v>0</v>
      </c>
      <c r="J669" s="3">
        <v>0</v>
      </c>
      <c r="L669" s="5">
        <v>0</v>
      </c>
      <c r="N669" s="2">
        <f t="shared" si="41"/>
        <v>6</v>
      </c>
      <c r="O669" s="2">
        <f t="shared" si="42"/>
        <v>0</v>
      </c>
      <c r="P669" s="1" t="s">
        <v>4528</v>
      </c>
      <c r="Q669" s="6">
        <f t="shared" si="43"/>
        <v>6</v>
      </c>
      <c r="R669" s="6">
        <f t="shared" si="44"/>
        <v>0</v>
      </c>
    </row>
    <row r="670" spans="1:18" x14ac:dyDescent="0.2">
      <c r="A670" s="1" t="s">
        <v>1885</v>
      </c>
      <c r="B670" s="1" t="s">
        <v>1885</v>
      </c>
      <c r="C670" s="1" t="s">
        <v>1886</v>
      </c>
      <c r="D670" s="3">
        <v>6</v>
      </c>
      <c r="E670" s="3">
        <v>6</v>
      </c>
      <c r="F670" s="3">
        <v>6</v>
      </c>
      <c r="G670" s="3">
        <v>6</v>
      </c>
      <c r="H670" s="3">
        <v>6</v>
      </c>
      <c r="I670" s="3">
        <v>6</v>
      </c>
      <c r="J670" s="3">
        <v>6</v>
      </c>
      <c r="L670" s="5">
        <v>0</v>
      </c>
      <c r="N670" s="2">
        <f t="shared" si="41"/>
        <v>6</v>
      </c>
      <c r="O670" s="2">
        <f t="shared" si="42"/>
        <v>6</v>
      </c>
      <c r="P670" s="1" t="s">
        <v>4528</v>
      </c>
      <c r="Q670" s="6">
        <f t="shared" si="43"/>
        <v>6</v>
      </c>
      <c r="R670" s="6">
        <f t="shared" si="44"/>
        <v>6</v>
      </c>
    </row>
    <row r="671" spans="1:18" x14ac:dyDescent="0.2">
      <c r="A671" s="1" t="s">
        <v>1895</v>
      </c>
      <c r="B671" s="1" t="s">
        <v>1895</v>
      </c>
      <c r="C671" s="1" t="s">
        <v>1896</v>
      </c>
      <c r="D671" s="3">
        <v>6</v>
      </c>
      <c r="E671" s="3">
        <v>6</v>
      </c>
      <c r="F671" s="3">
        <v>6</v>
      </c>
      <c r="G671" s="3">
        <v>6</v>
      </c>
      <c r="H671" s="3">
        <v>6</v>
      </c>
      <c r="I671" s="3">
        <v>6</v>
      </c>
      <c r="J671" s="3">
        <v>6</v>
      </c>
      <c r="L671" s="5">
        <v>2</v>
      </c>
      <c r="N671" s="2">
        <f t="shared" si="41"/>
        <v>6</v>
      </c>
      <c r="O671" s="2">
        <f t="shared" si="42"/>
        <v>6</v>
      </c>
      <c r="P671" s="1" t="s">
        <v>4528</v>
      </c>
      <c r="Q671" s="6">
        <f t="shared" si="43"/>
        <v>6</v>
      </c>
      <c r="R671" s="6">
        <f t="shared" si="44"/>
        <v>6</v>
      </c>
    </row>
    <row r="672" spans="1:18" x14ac:dyDescent="0.2">
      <c r="A672" s="1" t="s">
        <v>1907</v>
      </c>
      <c r="B672" s="1" t="s">
        <v>1907</v>
      </c>
      <c r="C672" s="1" t="s">
        <v>1908</v>
      </c>
      <c r="D672" s="3">
        <v>6</v>
      </c>
      <c r="E672" s="3">
        <v>6</v>
      </c>
      <c r="F672" s="3">
        <v>6</v>
      </c>
      <c r="G672" s="3">
        <v>6</v>
      </c>
      <c r="H672" s="3">
        <v>6</v>
      </c>
      <c r="I672" s="3">
        <v>6</v>
      </c>
      <c r="J672" s="3">
        <v>6</v>
      </c>
      <c r="L672" s="5">
        <v>0</v>
      </c>
      <c r="N672" s="2">
        <f t="shared" si="41"/>
        <v>6</v>
      </c>
      <c r="O672" s="2">
        <f t="shared" si="42"/>
        <v>6</v>
      </c>
      <c r="P672" s="1" t="s">
        <v>4528</v>
      </c>
      <c r="Q672" s="6">
        <f t="shared" si="43"/>
        <v>6</v>
      </c>
      <c r="R672" s="6">
        <f t="shared" si="44"/>
        <v>6</v>
      </c>
    </row>
    <row r="673" spans="1:18" x14ac:dyDescent="0.2">
      <c r="A673" s="1" t="s">
        <v>1909</v>
      </c>
      <c r="B673" s="1" t="s">
        <v>1909</v>
      </c>
      <c r="C673" s="1" t="s">
        <v>1910</v>
      </c>
      <c r="D673" s="3">
        <v>6</v>
      </c>
      <c r="E673" s="3">
        <v>6</v>
      </c>
      <c r="F673" s="3">
        <v>6</v>
      </c>
      <c r="G673" s="3">
        <v>6</v>
      </c>
      <c r="H673" s="3">
        <v>6</v>
      </c>
      <c r="I673" s="3">
        <v>6</v>
      </c>
      <c r="J673" s="3">
        <v>6</v>
      </c>
      <c r="L673" s="5">
        <v>2</v>
      </c>
      <c r="N673" s="2">
        <f t="shared" si="41"/>
        <v>6</v>
      </c>
      <c r="O673" s="2">
        <f t="shared" si="42"/>
        <v>6</v>
      </c>
      <c r="P673" s="1" t="s">
        <v>4528</v>
      </c>
      <c r="Q673" s="6">
        <f t="shared" si="43"/>
        <v>6</v>
      </c>
      <c r="R673" s="6">
        <f t="shared" si="44"/>
        <v>6</v>
      </c>
    </row>
    <row r="674" spans="1:18" x14ac:dyDescent="0.2">
      <c r="A674" s="1" t="s">
        <v>1911</v>
      </c>
      <c r="B674" s="1" t="s">
        <v>1911</v>
      </c>
      <c r="C674" s="1" t="s">
        <v>1912</v>
      </c>
      <c r="D674" s="3">
        <v>6</v>
      </c>
      <c r="E674" s="3">
        <v>6</v>
      </c>
      <c r="F674" s="3">
        <v>6</v>
      </c>
      <c r="G674" s="3">
        <v>5</v>
      </c>
      <c r="H674" s="3">
        <v>5</v>
      </c>
      <c r="I674" s="3">
        <v>5</v>
      </c>
      <c r="J674" s="3">
        <v>5</v>
      </c>
      <c r="L674" s="5">
        <v>37</v>
      </c>
      <c r="N674" s="2">
        <f t="shared" si="41"/>
        <v>6</v>
      </c>
      <c r="O674" s="2">
        <f t="shared" si="42"/>
        <v>5</v>
      </c>
      <c r="P674" s="1" t="s">
        <v>4528</v>
      </c>
      <c r="Q674" s="6">
        <f t="shared" si="43"/>
        <v>6</v>
      </c>
      <c r="R674" s="6">
        <f t="shared" si="44"/>
        <v>5</v>
      </c>
    </row>
    <row r="675" spans="1:18" x14ac:dyDescent="0.2">
      <c r="A675" s="1" t="s">
        <v>1915</v>
      </c>
      <c r="B675" s="1" t="s">
        <v>1915</v>
      </c>
      <c r="C675" s="1" t="s">
        <v>1916</v>
      </c>
      <c r="D675" s="3">
        <v>6</v>
      </c>
      <c r="E675" s="3">
        <v>6</v>
      </c>
      <c r="F675" s="3">
        <v>6</v>
      </c>
      <c r="G675" s="3">
        <v>6</v>
      </c>
      <c r="H675" s="3">
        <v>6</v>
      </c>
      <c r="I675" s="3">
        <v>6</v>
      </c>
      <c r="J675" s="3">
        <v>6</v>
      </c>
      <c r="L675" s="5">
        <v>50</v>
      </c>
      <c r="N675" s="2">
        <f t="shared" si="41"/>
        <v>6</v>
      </c>
      <c r="O675" s="2">
        <f t="shared" si="42"/>
        <v>6</v>
      </c>
      <c r="P675" s="1" t="s">
        <v>4528</v>
      </c>
      <c r="Q675" s="6">
        <f t="shared" si="43"/>
        <v>6</v>
      </c>
      <c r="R675" s="6">
        <f t="shared" si="44"/>
        <v>6</v>
      </c>
    </row>
    <row r="676" spans="1:18" x14ac:dyDescent="0.2">
      <c r="A676" s="1" t="s">
        <v>1919</v>
      </c>
      <c r="B676" s="1" t="s">
        <v>1919</v>
      </c>
      <c r="C676" s="1" t="s">
        <v>1920</v>
      </c>
      <c r="D676" s="3">
        <v>6</v>
      </c>
      <c r="E676" s="3">
        <v>6</v>
      </c>
      <c r="F676" s="3">
        <v>6</v>
      </c>
      <c r="G676" s="3">
        <v>6</v>
      </c>
      <c r="H676" s="3">
        <v>6</v>
      </c>
      <c r="I676" s="3">
        <v>6</v>
      </c>
      <c r="J676" s="3">
        <v>6</v>
      </c>
      <c r="L676" s="5">
        <v>0</v>
      </c>
      <c r="N676" s="2">
        <f t="shared" si="41"/>
        <v>6</v>
      </c>
      <c r="O676" s="2">
        <f t="shared" si="42"/>
        <v>6</v>
      </c>
      <c r="P676" s="1" t="s">
        <v>4528</v>
      </c>
      <c r="Q676" s="6">
        <f t="shared" si="43"/>
        <v>6</v>
      </c>
      <c r="R676" s="6">
        <f t="shared" si="44"/>
        <v>6</v>
      </c>
    </row>
    <row r="677" spans="1:18" x14ac:dyDescent="0.2">
      <c r="A677" s="1" t="s">
        <v>1923</v>
      </c>
      <c r="B677" s="1" t="s">
        <v>1923</v>
      </c>
      <c r="C677" s="1" t="s">
        <v>1924</v>
      </c>
      <c r="D677" s="3">
        <v>6</v>
      </c>
      <c r="E677" s="3">
        <v>6</v>
      </c>
      <c r="F677" s="3">
        <v>6</v>
      </c>
      <c r="G677" s="3">
        <v>6</v>
      </c>
      <c r="H677" s="3">
        <v>6</v>
      </c>
      <c r="I677" s="3">
        <v>6</v>
      </c>
      <c r="J677" s="3">
        <v>6</v>
      </c>
      <c r="L677" s="5">
        <v>0</v>
      </c>
      <c r="N677" s="2">
        <f t="shared" si="41"/>
        <v>6</v>
      </c>
      <c r="O677" s="2">
        <f t="shared" si="42"/>
        <v>6</v>
      </c>
      <c r="P677" s="1" t="s">
        <v>4528</v>
      </c>
      <c r="Q677" s="6">
        <f t="shared" si="43"/>
        <v>6</v>
      </c>
      <c r="R677" s="6">
        <f t="shared" si="44"/>
        <v>6</v>
      </c>
    </row>
    <row r="678" spans="1:18" x14ac:dyDescent="0.2">
      <c r="A678" s="1" t="s">
        <v>1925</v>
      </c>
      <c r="B678" s="1" t="s">
        <v>1925</v>
      </c>
      <c r="C678" s="1" t="s">
        <v>1624</v>
      </c>
      <c r="D678" s="3">
        <v>6</v>
      </c>
      <c r="E678" s="3">
        <v>6</v>
      </c>
      <c r="F678" s="3">
        <v>6</v>
      </c>
      <c r="G678" s="3">
        <v>6</v>
      </c>
      <c r="H678" s="3">
        <v>6</v>
      </c>
      <c r="I678" s="3">
        <v>6</v>
      </c>
      <c r="J678" s="3">
        <v>6</v>
      </c>
      <c r="L678" s="5">
        <v>0</v>
      </c>
      <c r="N678" s="2">
        <f t="shared" si="41"/>
        <v>6</v>
      </c>
      <c r="O678" s="2">
        <f t="shared" si="42"/>
        <v>6</v>
      </c>
      <c r="P678" s="1" t="s">
        <v>4528</v>
      </c>
      <c r="Q678" s="6">
        <f t="shared" si="43"/>
        <v>6</v>
      </c>
      <c r="R678" s="6">
        <f t="shared" si="44"/>
        <v>6</v>
      </c>
    </row>
    <row r="679" spans="1:18" x14ac:dyDescent="0.2">
      <c r="A679" s="1" t="s">
        <v>1926</v>
      </c>
      <c r="B679" s="1" t="s">
        <v>1926</v>
      </c>
      <c r="C679" s="1" t="s">
        <v>1927</v>
      </c>
      <c r="D679" s="3">
        <v>6</v>
      </c>
      <c r="E679" s="3">
        <v>6</v>
      </c>
      <c r="F679" s="3">
        <v>6</v>
      </c>
      <c r="G679" s="3">
        <v>6</v>
      </c>
      <c r="H679" s="3">
        <v>6</v>
      </c>
      <c r="I679" s="3">
        <v>6</v>
      </c>
      <c r="J679" s="3">
        <v>6</v>
      </c>
      <c r="L679" s="5">
        <v>0</v>
      </c>
      <c r="N679" s="2">
        <f t="shared" si="41"/>
        <v>6</v>
      </c>
      <c r="O679" s="2">
        <f t="shared" si="42"/>
        <v>6</v>
      </c>
      <c r="P679" s="1" t="s">
        <v>4528</v>
      </c>
      <c r="Q679" s="6">
        <f t="shared" si="43"/>
        <v>6</v>
      </c>
      <c r="R679" s="6">
        <f t="shared" si="44"/>
        <v>6</v>
      </c>
    </row>
    <row r="680" spans="1:18" x14ac:dyDescent="0.2">
      <c r="A680" s="1" t="s">
        <v>1928</v>
      </c>
      <c r="B680" s="1" t="s">
        <v>1928</v>
      </c>
      <c r="C680" s="1" t="s">
        <v>1929</v>
      </c>
      <c r="D680" s="3">
        <v>6</v>
      </c>
      <c r="E680" s="3">
        <v>6</v>
      </c>
      <c r="F680" s="3">
        <v>6</v>
      </c>
      <c r="G680" s="3">
        <v>6</v>
      </c>
      <c r="H680" s="3">
        <v>6</v>
      </c>
      <c r="I680" s="3">
        <v>6</v>
      </c>
      <c r="J680" s="3">
        <v>6</v>
      </c>
      <c r="L680" s="5">
        <v>0</v>
      </c>
      <c r="N680" s="2">
        <f t="shared" si="41"/>
        <v>6</v>
      </c>
      <c r="O680" s="2">
        <f t="shared" si="42"/>
        <v>6</v>
      </c>
      <c r="P680" s="1" t="s">
        <v>4528</v>
      </c>
      <c r="Q680" s="6">
        <f t="shared" si="43"/>
        <v>6</v>
      </c>
      <c r="R680" s="6">
        <f t="shared" si="44"/>
        <v>6</v>
      </c>
    </row>
    <row r="681" spans="1:18" x14ac:dyDescent="0.2">
      <c r="A681" s="1" t="s">
        <v>1930</v>
      </c>
      <c r="B681" s="1" t="s">
        <v>1930</v>
      </c>
      <c r="C681" s="1" t="s">
        <v>1931</v>
      </c>
      <c r="D681" s="3">
        <v>6</v>
      </c>
      <c r="E681" s="3">
        <v>6</v>
      </c>
      <c r="F681" s="3">
        <v>6</v>
      </c>
      <c r="G681" s="3">
        <v>6</v>
      </c>
      <c r="H681" s="3">
        <v>6</v>
      </c>
      <c r="I681" s="3">
        <v>6</v>
      </c>
      <c r="J681" s="3">
        <v>6</v>
      </c>
      <c r="L681" s="5">
        <v>0</v>
      </c>
      <c r="N681" s="2">
        <f t="shared" si="41"/>
        <v>6</v>
      </c>
      <c r="O681" s="2">
        <f t="shared" si="42"/>
        <v>6</v>
      </c>
      <c r="P681" s="1" t="s">
        <v>4528</v>
      </c>
      <c r="Q681" s="6">
        <f t="shared" si="43"/>
        <v>6</v>
      </c>
      <c r="R681" s="6">
        <f t="shared" si="44"/>
        <v>6</v>
      </c>
    </row>
    <row r="682" spans="1:18" x14ac:dyDescent="0.2">
      <c r="A682" s="1" t="s">
        <v>1934</v>
      </c>
      <c r="B682" s="1" t="s">
        <v>1934</v>
      </c>
      <c r="C682" s="1" t="s">
        <v>1935</v>
      </c>
      <c r="D682" s="3">
        <v>6</v>
      </c>
      <c r="E682" s="3">
        <v>6</v>
      </c>
      <c r="F682" s="3">
        <v>6</v>
      </c>
      <c r="G682" s="3">
        <v>6</v>
      </c>
      <c r="H682" s="3">
        <v>6</v>
      </c>
      <c r="I682" s="3">
        <v>6</v>
      </c>
      <c r="J682" s="3">
        <v>6</v>
      </c>
      <c r="L682" s="5">
        <v>1</v>
      </c>
      <c r="N682" s="2">
        <f t="shared" si="41"/>
        <v>6</v>
      </c>
      <c r="O682" s="2">
        <f t="shared" si="42"/>
        <v>6</v>
      </c>
      <c r="P682" s="1" t="s">
        <v>4528</v>
      </c>
      <c r="Q682" s="6">
        <f t="shared" si="43"/>
        <v>6</v>
      </c>
      <c r="R682" s="6">
        <f t="shared" si="44"/>
        <v>6</v>
      </c>
    </row>
    <row r="683" spans="1:18" x14ac:dyDescent="0.2">
      <c r="A683" s="1" t="s">
        <v>1936</v>
      </c>
      <c r="B683" s="1" t="s">
        <v>1936</v>
      </c>
      <c r="C683" s="1" t="s">
        <v>1937</v>
      </c>
      <c r="D683" s="3">
        <v>6</v>
      </c>
      <c r="E683" s="3">
        <v>6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L683" s="5">
        <v>0</v>
      </c>
      <c r="N683" s="2">
        <f t="shared" si="41"/>
        <v>6</v>
      </c>
      <c r="O683" s="2">
        <f t="shared" si="42"/>
        <v>0</v>
      </c>
      <c r="P683" s="1" t="s">
        <v>4528</v>
      </c>
      <c r="Q683" s="6">
        <f t="shared" si="43"/>
        <v>6</v>
      </c>
      <c r="R683" s="6">
        <f t="shared" si="44"/>
        <v>0</v>
      </c>
    </row>
    <row r="684" spans="1:18" x14ac:dyDescent="0.2">
      <c r="A684" s="1" t="s">
        <v>1938</v>
      </c>
      <c r="B684" s="1" t="s">
        <v>1938</v>
      </c>
      <c r="C684" s="1" t="s">
        <v>1939</v>
      </c>
      <c r="D684" s="3">
        <v>6</v>
      </c>
      <c r="E684" s="3">
        <v>6</v>
      </c>
      <c r="F684" s="3">
        <v>6</v>
      </c>
      <c r="G684" s="3">
        <v>6</v>
      </c>
      <c r="H684" s="3">
        <v>6</v>
      </c>
      <c r="I684" s="3">
        <v>6</v>
      </c>
      <c r="J684" s="3">
        <v>6</v>
      </c>
      <c r="L684" s="5">
        <v>0</v>
      </c>
      <c r="N684" s="2">
        <f t="shared" si="41"/>
        <v>6</v>
      </c>
      <c r="O684" s="2">
        <f t="shared" si="42"/>
        <v>6</v>
      </c>
      <c r="P684" s="1" t="s">
        <v>4528</v>
      </c>
      <c r="Q684" s="6">
        <f t="shared" si="43"/>
        <v>6</v>
      </c>
      <c r="R684" s="6">
        <f t="shared" si="44"/>
        <v>6</v>
      </c>
    </row>
    <row r="685" spans="1:18" x14ac:dyDescent="0.2">
      <c r="A685" s="1" t="s">
        <v>1942</v>
      </c>
      <c r="B685" s="1" t="s">
        <v>1942</v>
      </c>
      <c r="C685" s="1" t="s">
        <v>1943</v>
      </c>
      <c r="D685" s="3">
        <v>6</v>
      </c>
      <c r="E685" s="3">
        <v>6</v>
      </c>
      <c r="F685" s="3">
        <v>6</v>
      </c>
      <c r="G685" s="3">
        <v>6</v>
      </c>
      <c r="H685" s="3">
        <v>6</v>
      </c>
      <c r="I685" s="3">
        <v>6</v>
      </c>
      <c r="J685" s="3">
        <v>6</v>
      </c>
      <c r="L685" s="5">
        <v>0</v>
      </c>
      <c r="N685" s="2">
        <f t="shared" si="41"/>
        <v>6</v>
      </c>
      <c r="O685" s="2">
        <f t="shared" si="42"/>
        <v>6</v>
      </c>
      <c r="P685" s="1" t="s">
        <v>4528</v>
      </c>
      <c r="Q685" s="6">
        <f t="shared" si="43"/>
        <v>6</v>
      </c>
      <c r="R685" s="6">
        <f t="shared" si="44"/>
        <v>6</v>
      </c>
    </row>
    <row r="686" spans="1:18" x14ac:dyDescent="0.2">
      <c r="A686" s="1" t="s">
        <v>1946</v>
      </c>
      <c r="B686" s="1" t="s">
        <v>1946</v>
      </c>
      <c r="C686" s="1" t="s">
        <v>1947</v>
      </c>
      <c r="D686" s="3">
        <v>6</v>
      </c>
      <c r="E686" s="3">
        <v>6</v>
      </c>
      <c r="F686" s="3">
        <v>6</v>
      </c>
      <c r="G686" s="3">
        <v>6</v>
      </c>
      <c r="H686" s="3">
        <v>6</v>
      </c>
      <c r="I686" s="3">
        <v>6</v>
      </c>
      <c r="J686" s="3">
        <v>6</v>
      </c>
      <c r="L686" s="5">
        <v>0</v>
      </c>
      <c r="N686" s="2">
        <f t="shared" si="41"/>
        <v>6</v>
      </c>
      <c r="O686" s="2">
        <f t="shared" si="42"/>
        <v>6</v>
      </c>
      <c r="P686" s="1" t="s">
        <v>4528</v>
      </c>
      <c r="Q686" s="6">
        <f t="shared" si="43"/>
        <v>6</v>
      </c>
      <c r="R686" s="6">
        <f t="shared" si="44"/>
        <v>6</v>
      </c>
    </row>
    <row r="687" spans="1:18" x14ac:dyDescent="0.2">
      <c r="A687" s="1" t="s">
        <v>572</v>
      </c>
      <c r="B687" s="1" t="s">
        <v>1948</v>
      </c>
      <c r="C687" s="1" t="s">
        <v>1949</v>
      </c>
      <c r="D687" s="3">
        <v>6</v>
      </c>
      <c r="E687" s="3">
        <v>6</v>
      </c>
      <c r="F687" s="3">
        <v>6</v>
      </c>
      <c r="G687" s="3">
        <v>6</v>
      </c>
      <c r="H687" s="3">
        <v>6</v>
      </c>
      <c r="I687" s="3">
        <v>6</v>
      </c>
      <c r="J687" s="3">
        <v>6</v>
      </c>
      <c r="L687" s="5">
        <v>0</v>
      </c>
      <c r="N687" s="2">
        <f t="shared" si="41"/>
        <v>6</v>
      </c>
      <c r="O687" s="2">
        <f t="shared" si="42"/>
        <v>6</v>
      </c>
      <c r="P687" s="1" t="s">
        <v>4528</v>
      </c>
      <c r="Q687" s="6">
        <f t="shared" si="43"/>
        <v>6</v>
      </c>
      <c r="R687" s="6">
        <f t="shared" si="44"/>
        <v>6</v>
      </c>
    </row>
    <row r="688" spans="1:18" x14ac:dyDescent="0.2">
      <c r="A688" s="1" t="s">
        <v>1950</v>
      </c>
      <c r="B688" s="1" t="s">
        <v>1950</v>
      </c>
      <c r="C688" s="1" t="s">
        <v>1951</v>
      </c>
      <c r="D688" s="3">
        <v>6</v>
      </c>
      <c r="E688" s="3">
        <v>6</v>
      </c>
      <c r="F688" s="3">
        <v>6</v>
      </c>
      <c r="G688" s="3">
        <v>6</v>
      </c>
      <c r="H688" s="3">
        <v>6</v>
      </c>
      <c r="I688" s="3">
        <v>6</v>
      </c>
      <c r="J688" s="3">
        <v>6</v>
      </c>
      <c r="L688" s="5">
        <v>1</v>
      </c>
      <c r="N688" s="2">
        <f t="shared" si="41"/>
        <v>6</v>
      </c>
      <c r="O688" s="2">
        <f t="shared" si="42"/>
        <v>6</v>
      </c>
      <c r="P688" s="1" t="s">
        <v>4528</v>
      </c>
      <c r="Q688" s="6">
        <f t="shared" si="43"/>
        <v>6</v>
      </c>
      <c r="R688" s="6">
        <f t="shared" si="44"/>
        <v>6</v>
      </c>
    </row>
    <row r="689" spans="1:18" x14ac:dyDescent="0.2">
      <c r="A689" s="1" t="s">
        <v>1958</v>
      </c>
      <c r="B689" s="1" t="s">
        <v>1958</v>
      </c>
      <c r="C689" s="1" t="s">
        <v>1959</v>
      </c>
      <c r="D689" s="3">
        <v>6</v>
      </c>
      <c r="E689" s="3">
        <v>6</v>
      </c>
      <c r="F689" s="3">
        <v>6</v>
      </c>
      <c r="G689" s="3">
        <v>6</v>
      </c>
      <c r="H689" s="3">
        <v>6</v>
      </c>
      <c r="I689" s="3">
        <v>6</v>
      </c>
      <c r="J689" s="3">
        <v>6</v>
      </c>
      <c r="L689" s="5">
        <v>0</v>
      </c>
      <c r="N689" s="2">
        <f t="shared" si="41"/>
        <v>6</v>
      </c>
      <c r="O689" s="2">
        <f t="shared" si="42"/>
        <v>6</v>
      </c>
      <c r="P689" s="1" t="s">
        <v>4528</v>
      </c>
      <c r="Q689" s="6">
        <f t="shared" si="43"/>
        <v>6</v>
      </c>
      <c r="R689" s="6">
        <f t="shared" si="44"/>
        <v>6</v>
      </c>
    </row>
    <row r="690" spans="1:18" x14ac:dyDescent="0.2">
      <c r="A690" s="1" t="s">
        <v>1960</v>
      </c>
      <c r="B690" s="1" t="s">
        <v>1960</v>
      </c>
      <c r="C690" s="1" t="s">
        <v>1961</v>
      </c>
      <c r="D690" s="3">
        <v>6</v>
      </c>
      <c r="E690" s="3">
        <v>6</v>
      </c>
      <c r="F690" s="3">
        <v>6</v>
      </c>
      <c r="G690" s="3">
        <v>6</v>
      </c>
      <c r="H690" s="3">
        <v>7</v>
      </c>
      <c r="I690" s="3">
        <v>7</v>
      </c>
      <c r="J690" s="3">
        <v>7</v>
      </c>
      <c r="L690" s="5">
        <v>0</v>
      </c>
      <c r="N690" s="2">
        <f t="shared" si="41"/>
        <v>6</v>
      </c>
      <c r="O690" s="2">
        <f t="shared" si="42"/>
        <v>7</v>
      </c>
      <c r="P690" s="1" t="s">
        <v>4528</v>
      </c>
      <c r="Q690" s="6">
        <f t="shared" si="43"/>
        <v>6</v>
      </c>
      <c r="R690" s="6">
        <f t="shared" si="44"/>
        <v>7</v>
      </c>
    </row>
    <row r="691" spans="1:18" x14ac:dyDescent="0.2">
      <c r="A691" s="1" t="s">
        <v>1449</v>
      </c>
      <c r="B691" s="1" t="s">
        <v>1964</v>
      </c>
      <c r="C691" s="1" t="s">
        <v>1965</v>
      </c>
      <c r="D691" s="3">
        <v>6</v>
      </c>
      <c r="E691" s="3">
        <v>6</v>
      </c>
      <c r="F691" s="3">
        <v>6</v>
      </c>
      <c r="G691" s="3">
        <v>6</v>
      </c>
      <c r="H691" s="3">
        <v>6</v>
      </c>
      <c r="I691" s="3">
        <v>6</v>
      </c>
      <c r="J691" s="3">
        <v>6</v>
      </c>
      <c r="L691" s="5">
        <v>0</v>
      </c>
      <c r="N691" s="2">
        <f t="shared" si="41"/>
        <v>6</v>
      </c>
      <c r="O691" s="2">
        <f t="shared" si="42"/>
        <v>6</v>
      </c>
      <c r="P691" s="1" t="s">
        <v>4528</v>
      </c>
      <c r="Q691" s="6">
        <f t="shared" si="43"/>
        <v>6</v>
      </c>
      <c r="R691" s="6">
        <f t="shared" si="44"/>
        <v>6</v>
      </c>
    </row>
    <row r="692" spans="1:18" x14ac:dyDescent="0.2">
      <c r="A692" s="1" t="s">
        <v>1966</v>
      </c>
      <c r="B692" s="1" t="s">
        <v>1966</v>
      </c>
      <c r="C692" s="1" t="s">
        <v>1967</v>
      </c>
      <c r="D692" s="3">
        <v>6</v>
      </c>
      <c r="E692" s="3">
        <v>6</v>
      </c>
      <c r="F692" s="3">
        <v>5</v>
      </c>
      <c r="G692" s="3">
        <v>5</v>
      </c>
      <c r="H692" s="3">
        <v>5</v>
      </c>
      <c r="I692" s="3">
        <v>5</v>
      </c>
      <c r="J692" s="3">
        <v>5</v>
      </c>
      <c r="L692" s="5">
        <v>0</v>
      </c>
      <c r="N692" s="2">
        <f t="shared" si="41"/>
        <v>6</v>
      </c>
      <c r="O692" s="2">
        <f t="shared" si="42"/>
        <v>5</v>
      </c>
      <c r="P692" s="1" t="s">
        <v>4528</v>
      </c>
      <c r="Q692" s="6">
        <f t="shared" si="43"/>
        <v>6</v>
      </c>
      <c r="R692" s="6">
        <f t="shared" si="44"/>
        <v>5</v>
      </c>
    </row>
    <row r="693" spans="1:18" x14ac:dyDescent="0.2">
      <c r="A693" s="1" t="s">
        <v>1968</v>
      </c>
      <c r="B693" s="1" t="s">
        <v>1968</v>
      </c>
      <c r="C693" s="1" t="s">
        <v>1969</v>
      </c>
      <c r="D693" s="3">
        <v>6</v>
      </c>
      <c r="E693" s="3">
        <v>6</v>
      </c>
      <c r="F693" s="3">
        <v>6</v>
      </c>
      <c r="G693" s="3">
        <v>6</v>
      </c>
      <c r="H693" s="3">
        <v>6</v>
      </c>
      <c r="I693" s="3">
        <v>6</v>
      </c>
      <c r="J693" s="3">
        <v>6</v>
      </c>
      <c r="L693" s="5">
        <v>0</v>
      </c>
      <c r="N693" s="2">
        <f t="shared" si="41"/>
        <v>6</v>
      </c>
      <c r="O693" s="2">
        <f t="shared" si="42"/>
        <v>6</v>
      </c>
      <c r="P693" s="1" t="s">
        <v>4528</v>
      </c>
      <c r="Q693" s="6">
        <f t="shared" si="43"/>
        <v>6</v>
      </c>
      <c r="R693" s="6">
        <f t="shared" si="44"/>
        <v>6</v>
      </c>
    </row>
    <row r="694" spans="1:18" x14ac:dyDescent="0.2">
      <c r="A694" s="1" t="s">
        <v>1970</v>
      </c>
      <c r="B694" s="1" t="s">
        <v>1970</v>
      </c>
      <c r="C694" s="1" t="s">
        <v>1971</v>
      </c>
      <c r="D694" s="3">
        <v>6</v>
      </c>
      <c r="E694" s="3">
        <v>6</v>
      </c>
      <c r="F694" s="3">
        <v>6</v>
      </c>
      <c r="G694" s="3">
        <v>6</v>
      </c>
      <c r="H694" s="3">
        <v>6</v>
      </c>
      <c r="I694" s="3">
        <v>6</v>
      </c>
      <c r="J694" s="3">
        <v>6</v>
      </c>
      <c r="L694" s="5">
        <v>0</v>
      </c>
      <c r="N694" s="2">
        <f t="shared" si="41"/>
        <v>6</v>
      </c>
      <c r="O694" s="2">
        <f t="shared" si="42"/>
        <v>6</v>
      </c>
      <c r="P694" s="1" t="s">
        <v>4528</v>
      </c>
      <c r="Q694" s="6">
        <f t="shared" si="43"/>
        <v>6</v>
      </c>
      <c r="R694" s="6">
        <f t="shared" si="44"/>
        <v>6</v>
      </c>
    </row>
    <row r="695" spans="1:18" x14ac:dyDescent="0.2">
      <c r="A695" s="1" t="s">
        <v>1972</v>
      </c>
      <c r="B695" s="1" t="s">
        <v>1972</v>
      </c>
      <c r="C695" s="1" t="s">
        <v>1973</v>
      </c>
      <c r="D695" s="3">
        <v>6</v>
      </c>
      <c r="E695" s="3">
        <v>6</v>
      </c>
      <c r="F695" s="3">
        <v>6</v>
      </c>
      <c r="G695" s="3">
        <v>6</v>
      </c>
      <c r="H695" s="3">
        <v>5</v>
      </c>
      <c r="I695" s="3">
        <v>5</v>
      </c>
      <c r="J695" s="3">
        <v>6</v>
      </c>
      <c r="L695" s="5">
        <v>0</v>
      </c>
      <c r="N695" s="2">
        <f t="shared" si="41"/>
        <v>6</v>
      </c>
      <c r="O695" s="2">
        <f t="shared" si="42"/>
        <v>6</v>
      </c>
      <c r="P695" s="1" t="s">
        <v>4528</v>
      </c>
      <c r="Q695" s="6">
        <f t="shared" si="43"/>
        <v>6</v>
      </c>
      <c r="R695" s="6">
        <f t="shared" si="44"/>
        <v>6</v>
      </c>
    </row>
    <row r="696" spans="1:18" x14ac:dyDescent="0.2">
      <c r="A696" s="1" t="s">
        <v>1976</v>
      </c>
      <c r="B696" s="1" t="s">
        <v>1976</v>
      </c>
      <c r="C696" s="1" t="s">
        <v>1977</v>
      </c>
      <c r="D696" s="3">
        <v>6</v>
      </c>
      <c r="E696" s="3">
        <v>6</v>
      </c>
      <c r="F696" s="3">
        <v>6</v>
      </c>
      <c r="G696" s="3">
        <v>6</v>
      </c>
      <c r="H696" s="3">
        <v>6</v>
      </c>
      <c r="I696" s="3">
        <v>6</v>
      </c>
      <c r="J696" s="3">
        <v>6</v>
      </c>
      <c r="L696" s="5">
        <v>0</v>
      </c>
      <c r="N696" s="2">
        <f t="shared" si="41"/>
        <v>6</v>
      </c>
      <c r="O696" s="2">
        <f t="shared" si="42"/>
        <v>6</v>
      </c>
      <c r="P696" s="1" t="s">
        <v>4528</v>
      </c>
      <c r="Q696" s="6">
        <f t="shared" si="43"/>
        <v>6</v>
      </c>
      <c r="R696" s="6">
        <f t="shared" si="44"/>
        <v>6</v>
      </c>
    </row>
    <row r="697" spans="1:18" x14ac:dyDescent="0.2">
      <c r="A697" s="1" t="s">
        <v>1988</v>
      </c>
      <c r="B697" s="1" t="s">
        <v>1988</v>
      </c>
      <c r="C697" s="1" t="s">
        <v>1989</v>
      </c>
      <c r="D697" s="3">
        <v>6</v>
      </c>
      <c r="E697" s="3">
        <v>6</v>
      </c>
      <c r="F697" s="3">
        <v>6</v>
      </c>
      <c r="G697" s="3">
        <v>6</v>
      </c>
      <c r="H697" s="3">
        <v>6</v>
      </c>
      <c r="I697" s="3">
        <v>6</v>
      </c>
      <c r="J697" s="3">
        <v>6</v>
      </c>
      <c r="L697" s="5">
        <v>0</v>
      </c>
      <c r="N697" s="2">
        <f t="shared" si="41"/>
        <v>6</v>
      </c>
      <c r="O697" s="2">
        <f t="shared" si="42"/>
        <v>6</v>
      </c>
      <c r="P697" s="1" t="s">
        <v>4528</v>
      </c>
      <c r="Q697" s="6">
        <f t="shared" si="43"/>
        <v>6</v>
      </c>
      <c r="R697" s="6">
        <f t="shared" si="44"/>
        <v>6</v>
      </c>
    </row>
    <row r="698" spans="1:18" x14ac:dyDescent="0.2">
      <c r="A698" s="1" t="s">
        <v>1992</v>
      </c>
      <c r="B698" s="1" t="s">
        <v>1992</v>
      </c>
      <c r="C698" s="1" t="s">
        <v>1993</v>
      </c>
      <c r="D698" s="3">
        <v>6</v>
      </c>
      <c r="E698" s="3">
        <v>6</v>
      </c>
      <c r="F698" s="3">
        <v>6</v>
      </c>
      <c r="G698" s="3">
        <v>6</v>
      </c>
      <c r="H698" s="3">
        <v>6</v>
      </c>
      <c r="I698" s="3">
        <v>6</v>
      </c>
      <c r="J698" s="3">
        <v>6</v>
      </c>
      <c r="L698" s="5">
        <v>0</v>
      </c>
      <c r="N698" s="2">
        <f t="shared" si="41"/>
        <v>6</v>
      </c>
      <c r="O698" s="2">
        <f t="shared" si="42"/>
        <v>6</v>
      </c>
      <c r="P698" s="1" t="s">
        <v>4528</v>
      </c>
      <c r="Q698" s="6">
        <f t="shared" si="43"/>
        <v>6</v>
      </c>
      <c r="R698" s="6">
        <f t="shared" si="44"/>
        <v>6</v>
      </c>
    </row>
    <row r="699" spans="1:18" x14ac:dyDescent="0.2">
      <c r="A699" s="1" t="s">
        <v>1994</v>
      </c>
      <c r="B699" s="1" t="s">
        <v>1994</v>
      </c>
      <c r="C699" s="1" t="s">
        <v>1995</v>
      </c>
      <c r="D699" s="3">
        <v>6</v>
      </c>
      <c r="E699" s="3">
        <v>6</v>
      </c>
      <c r="F699" s="3">
        <v>6</v>
      </c>
      <c r="G699" s="3">
        <v>6</v>
      </c>
      <c r="H699" s="3">
        <v>6</v>
      </c>
      <c r="I699" s="3">
        <v>6</v>
      </c>
      <c r="J699" s="3">
        <v>6</v>
      </c>
      <c r="L699" s="5">
        <v>14</v>
      </c>
      <c r="N699" s="2">
        <f t="shared" si="41"/>
        <v>6</v>
      </c>
      <c r="O699" s="2">
        <f t="shared" si="42"/>
        <v>6</v>
      </c>
      <c r="P699" s="1" t="s">
        <v>4528</v>
      </c>
      <c r="Q699" s="6">
        <f t="shared" si="43"/>
        <v>6</v>
      </c>
      <c r="R699" s="6">
        <f t="shared" si="44"/>
        <v>6</v>
      </c>
    </row>
    <row r="700" spans="1:18" x14ac:dyDescent="0.2">
      <c r="A700" s="1" t="s">
        <v>1996</v>
      </c>
      <c r="B700" s="1" t="s">
        <v>1996</v>
      </c>
      <c r="C700" s="1" t="s">
        <v>1997</v>
      </c>
      <c r="D700" s="3">
        <v>6</v>
      </c>
      <c r="E700" s="3">
        <v>6</v>
      </c>
      <c r="F700" s="3">
        <v>6</v>
      </c>
      <c r="G700" s="3">
        <v>6</v>
      </c>
      <c r="H700" s="3">
        <v>6</v>
      </c>
      <c r="I700" s="3">
        <v>6</v>
      </c>
      <c r="J700" s="3">
        <v>6</v>
      </c>
      <c r="L700" s="5">
        <v>2</v>
      </c>
      <c r="N700" s="2">
        <f t="shared" si="41"/>
        <v>6</v>
      </c>
      <c r="O700" s="2">
        <f t="shared" si="42"/>
        <v>6</v>
      </c>
      <c r="P700" s="1" t="s">
        <v>4528</v>
      </c>
      <c r="Q700" s="6">
        <f t="shared" si="43"/>
        <v>6</v>
      </c>
      <c r="R700" s="6">
        <f t="shared" si="44"/>
        <v>6</v>
      </c>
    </row>
    <row r="701" spans="1:18" x14ac:dyDescent="0.2">
      <c r="A701" s="1" t="s">
        <v>1998</v>
      </c>
      <c r="B701" s="1" t="s">
        <v>1998</v>
      </c>
      <c r="C701" s="1" t="s">
        <v>1999</v>
      </c>
      <c r="D701" s="3">
        <v>6</v>
      </c>
      <c r="E701" s="3">
        <v>6</v>
      </c>
      <c r="F701" s="3">
        <v>6</v>
      </c>
      <c r="G701" s="3">
        <v>6</v>
      </c>
      <c r="H701" s="3">
        <v>6</v>
      </c>
      <c r="I701" s="3">
        <v>6</v>
      </c>
      <c r="J701" s="3">
        <v>6</v>
      </c>
      <c r="L701" s="5">
        <v>0</v>
      </c>
      <c r="N701" s="2">
        <f t="shared" si="41"/>
        <v>6</v>
      </c>
      <c r="O701" s="2">
        <f t="shared" si="42"/>
        <v>6</v>
      </c>
      <c r="P701" s="1" t="s">
        <v>4528</v>
      </c>
      <c r="Q701" s="6">
        <f t="shared" si="43"/>
        <v>6</v>
      </c>
      <c r="R701" s="6">
        <f t="shared" si="44"/>
        <v>6</v>
      </c>
    </row>
    <row r="702" spans="1:18" x14ac:dyDescent="0.2">
      <c r="A702" s="1" t="s">
        <v>2000</v>
      </c>
      <c r="B702" s="1" t="s">
        <v>2000</v>
      </c>
      <c r="C702" s="1" t="s">
        <v>2001</v>
      </c>
      <c r="D702" s="3">
        <v>6</v>
      </c>
      <c r="E702" s="3">
        <v>6</v>
      </c>
      <c r="F702" s="3">
        <v>6</v>
      </c>
      <c r="G702" s="3">
        <v>6</v>
      </c>
      <c r="H702" s="3">
        <v>6</v>
      </c>
      <c r="I702" s="3">
        <v>6</v>
      </c>
      <c r="J702" s="3">
        <v>6</v>
      </c>
      <c r="L702" s="5">
        <v>5</v>
      </c>
      <c r="N702" s="2">
        <f t="shared" si="41"/>
        <v>6</v>
      </c>
      <c r="O702" s="2">
        <f t="shared" si="42"/>
        <v>6</v>
      </c>
      <c r="P702" s="1" t="s">
        <v>4528</v>
      </c>
      <c r="Q702" s="6">
        <f t="shared" si="43"/>
        <v>6</v>
      </c>
      <c r="R702" s="6">
        <f t="shared" si="44"/>
        <v>6</v>
      </c>
    </row>
    <row r="703" spans="1:18" x14ac:dyDescent="0.2">
      <c r="A703" s="1" t="s">
        <v>2002</v>
      </c>
      <c r="B703" s="1" t="s">
        <v>2002</v>
      </c>
      <c r="C703" s="1" t="s">
        <v>2003</v>
      </c>
      <c r="D703" s="3">
        <v>5</v>
      </c>
      <c r="E703" s="3">
        <v>6</v>
      </c>
      <c r="F703" s="3">
        <v>6</v>
      </c>
      <c r="G703" s="3">
        <v>6</v>
      </c>
      <c r="H703" s="3">
        <v>6</v>
      </c>
      <c r="I703" s="3">
        <v>6</v>
      </c>
      <c r="J703" s="3">
        <v>6</v>
      </c>
      <c r="L703" s="5">
        <v>109</v>
      </c>
      <c r="N703" s="2">
        <f t="shared" si="41"/>
        <v>6</v>
      </c>
      <c r="O703" s="2">
        <f t="shared" si="42"/>
        <v>6</v>
      </c>
      <c r="P703" s="1" t="s">
        <v>4528</v>
      </c>
      <c r="Q703" s="6">
        <f t="shared" si="43"/>
        <v>5</v>
      </c>
      <c r="R703" s="6">
        <f t="shared" si="44"/>
        <v>13</v>
      </c>
    </row>
    <row r="704" spans="1:18" x14ac:dyDescent="0.2">
      <c r="A704" s="1" t="s">
        <v>2004</v>
      </c>
      <c r="B704" s="1" t="s">
        <v>2004</v>
      </c>
      <c r="C704" s="1" t="s">
        <v>2005</v>
      </c>
      <c r="D704" s="3">
        <v>6</v>
      </c>
      <c r="E704" s="3">
        <v>6</v>
      </c>
      <c r="F704" s="3">
        <v>6</v>
      </c>
      <c r="G704" s="3">
        <v>6</v>
      </c>
      <c r="H704" s="3">
        <v>6</v>
      </c>
      <c r="I704" s="3">
        <v>6</v>
      </c>
      <c r="J704" s="3">
        <v>6</v>
      </c>
      <c r="L704" s="5">
        <v>0</v>
      </c>
      <c r="N704" s="2">
        <f t="shared" si="41"/>
        <v>6</v>
      </c>
      <c r="O704" s="2">
        <f t="shared" si="42"/>
        <v>6</v>
      </c>
      <c r="P704" s="1" t="s">
        <v>4528</v>
      </c>
      <c r="Q704" s="6">
        <f t="shared" si="43"/>
        <v>6</v>
      </c>
      <c r="R704" s="6">
        <f t="shared" si="44"/>
        <v>6</v>
      </c>
    </row>
    <row r="705" spans="1:18" x14ac:dyDescent="0.2">
      <c r="A705" s="1" t="s">
        <v>2082</v>
      </c>
      <c r="B705" s="1" t="s">
        <v>2006</v>
      </c>
      <c r="C705" s="1" t="s">
        <v>2007</v>
      </c>
      <c r="D705" s="3">
        <v>6</v>
      </c>
      <c r="E705" s="3">
        <v>6</v>
      </c>
      <c r="F705" s="3">
        <v>6</v>
      </c>
      <c r="G705" s="3">
        <v>6</v>
      </c>
      <c r="H705" s="3">
        <v>6</v>
      </c>
      <c r="I705" s="3">
        <v>6</v>
      </c>
      <c r="J705" s="3">
        <v>6</v>
      </c>
      <c r="L705" s="5">
        <v>5</v>
      </c>
      <c r="N705" s="2">
        <f t="shared" si="41"/>
        <v>6</v>
      </c>
      <c r="O705" s="2">
        <f t="shared" si="42"/>
        <v>6</v>
      </c>
      <c r="P705" s="1" t="s">
        <v>4528</v>
      </c>
      <c r="Q705" s="6">
        <f t="shared" si="43"/>
        <v>6</v>
      </c>
      <c r="R705" s="6">
        <f t="shared" si="44"/>
        <v>6</v>
      </c>
    </row>
    <row r="706" spans="1:18" x14ac:dyDescent="0.2">
      <c r="A706" s="1" t="s">
        <v>1407</v>
      </c>
      <c r="B706" s="1" t="s">
        <v>2010</v>
      </c>
      <c r="C706" s="1" t="s">
        <v>1408</v>
      </c>
      <c r="D706" s="3">
        <v>6</v>
      </c>
      <c r="E706" s="3">
        <v>6</v>
      </c>
      <c r="F706" s="3">
        <v>6</v>
      </c>
      <c r="G706" s="3">
        <v>6</v>
      </c>
      <c r="H706" s="3">
        <v>6</v>
      </c>
      <c r="I706" s="3">
        <v>6</v>
      </c>
      <c r="J706" s="3">
        <v>6</v>
      </c>
      <c r="L706" s="5">
        <v>0</v>
      </c>
      <c r="N706" s="2">
        <f t="shared" si="41"/>
        <v>6</v>
      </c>
      <c r="O706" s="2">
        <f t="shared" si="42"/>
        <v>6</v>
      </c>
      <c r="P706" s="1" t="s">
        <v>4528</v>
      </c>
      <c r="Q706" s="6">
        <f t="shared" si="43"/>
        <v>6</v>
      </c>
      <c r="R706" s="6">
        <f t="shared" si="44"/>
        <v>6</v>
      </c>
    </row>
    <row r="707" spans="1:18" x14ac:dyDescent="0.2">
      <c r="A707" s="1" t="s">
        <v>2011</v>
      </c>
      <c r="B707" s="1" t="s">
        <v>2011</v>
      </c>
      <c r="C707" s="1" t="s">
        <v>2012</v>
      </c>
      <c r="D707" s="3">
        <v>6</v>
      </c>
      <c r="E707" s="3">
        <v>6</v>
      </c>
      <c r="F707" s="3">
        <v>6</v>
      </c>
      <c r="G707" s="3">
        <v>6</v>
      </c>
      <c r="H707" s="3">
        <v>6</v>
      </c>
      <c r="I707" s="3">
        <v>6</v>
      </c>
      <c r="J707" s="3">
        <v>6</v>
      </c>
      <c r="L707" s="5">
        <v>0</v>
      </c>
      <c r="N707" s="2">
        <f t="shared" ref="N707:N770" si="45">MAX(D707:F707)</f>
        <v>6</v>
      </c>
      <c r="O707" s="2">
        <f t="shared" ref="O707:O770" si="46">MAX(G707:J707)</f>
        <v>6</v>
      </c>
      <c r="P707" s="1" t="s">
        <v>4528</v>
      </c>
      <c r="Q707" s="6">
        <f t="shared" si="43"/>
        <v>6</v>
      </c>
      <c r="R707" s="6">
        <f t="shared" si="44"/>
        <v>6</v>
      </c>
    </row>
    <row r="708" spans="1:18" x14ac:dyDescent="0.2">
      <c r="A708" s="1" t="s">
        <v>2013</v>
      </c>
      <c r="B708" s="1" t="s">
        <v>2013</v>
      </c>
      <c r="C708" s="1" t="s">
        <v>2014</v>
      </c>
      <c r="D708" s="3">
        <v>6</v>
      </c>
      <c r="E708" s="3">
        <v>6</v>
      </c>
      <c r="F708" s="3">
        <v>6</v>
      </c>
      <c r="G708" s="3">
        <v>6</v>
      </c>
      <c r="H708" s="3">
        <v>6</v>
      </c>
      <c r="I708" s="3">
        <v>6</v>
      </c>
      <c r="J708" s="3">
        <v>6</v>
      </c>
      <c r="L708" s="5">
        <v>0</v>
      </c>
      <c r="N708" s="2">
        <f t="shared" si="45"/>
        <v>6</v>
      </c>
      <c r="O708" s="2">
        <f t="shared" si="46"/>
        <v>6</v>
      </c>
      <c r="P708" s="1" t="s">
        <v>4528</v>
      </c>
      <c r="Q708" s="6">
        <f t="shared" ref="Q708:Q771" si="47">D708</f>
        <v>6</v>
      </c>
      <c r="R708" s="6">
        <f t="shared" ref="R708:R771" si="48">IF(AND(L708&gt;89,O708&gt;0,O708&lt;11),13,O708)</f>
        <v>6</v>
      </c>
    </row>
    <row r="709" spans="1:18" x14ac:dyDescent="0.2">
      <c r="A709" s="1" t="s">
        <v>1139</v>
      </c>
      <c r="B709" s="1" t="s">
        <v>2017</v>
      </c>
      <c r="C709" s="1" t="s">
        <v>2018</v>
      </c>
      <c r="D709" s="3">
        <v>6</v>
      </c>
      <c r="E709" s="3">
        <v>6</v>
      </c>
      <c r="F709" s="3">
        <v>6</v>
      </c>
      <c r="G709" s="3">
        <v>6</v>
      </c>
      <c r="H709" s="3">
        <v>6</v>
      </c>
      <c r="I709" s="3">
        <v>6</v>
      </c>
      <c r="J709" s="3">
        <v>6</v>
      </c>
      <c r="L709" s="5">
        <v>0</v>
      </c>
      <c r="N709" s="2">
        <f t="shared" si="45"/>
        <v>6</v>
      </c>
      <c r="O709" s="2">
        <f t="shared" si="46"/>
        <v>6</v>
      </c>
      <c r="P709" s="1" t="s">
        <v>4528</v>
      </c>
      <c r="Q709" s="6">
        <f t="shared" si="47"/>
        <v>6</v>
      </c>
      <c r="R709" s="6">
        <f t="shared" si="48"/>
        <v>6</v>
      </c>
    </row>
    <row r="710" spans="1:18" x14ac:dyDescent="0.2">
      <c r="A710" s="1" t="s">
        <v>2019</v>
      </c>
      <c r="B710" s="1" t="s">
        <v>2019</v>
      </c>
      <c r="C710" s="1" t="s">
        <v>2020</v>
      </c>
      <c r="D710" s="3">
        <v>6</v>
      </c>
      <c r="E710" s="3">
        <v>6</v>
      </c>
      <c r="F710" s="3">
        <v>6</v>
      </c>
      <c r="G710" s="3">
        <v>6</v>
      </c>
      <c r="H710" s="3">
        <v>6</v>
      </c>
      <c r="I710" s="3">
        <v>6</v>
      </c>
      <c r="J710" s="3">
        <v>6</v>
      </c>
      <c r="L710" s="5">
        <v>2</v>
      </c>
      <c r="N710" s="2">
        <f t="shared" si="45"/>
        <v>6</v>
      </c>
      <c r="O710" s="2">
        <f t="shared" si="46"/>
        <v>6</v>
      </c>
      <c r="P710" s="1" t="s">
        <v>4528</v>
      </c>
      <c r="Q710" s="6">
        <f t="shared" si="47"/>
        <v>6</v>
      </c>
      <c r="R710" s="6">
        <f t="shared" si="48"/>
        <v>6</v>
      </c>
    </row>
    <row r="711" spans="1:18" x14ac:dyDescent="0.2">
      <c r="A711" s="1" t="s">
        <v>2021</v>
      </c>
      <c r="B711" s="1" t="s">
        <v>2021</v>
      </c>
      <c r="C711" s="1" t="s">
        <v>2022</v>
      </c>
      <c r="D711" s="3">
        <v>6</v>
      </c>
      <c r="E711" s="3">
        <v>6</v>
      </c>
      <c r="F711" s="3">
        <v>6</v>
      </c>
      <c r="G711" s="3">
        <v>6</v>
      </c>
      <c r="H711" s="3">
        <v>6</v>
      </c>
      <c r="I711" s="3">
        <v>6</v>
      </c>
      <c r="J711" s="3">
        <v>6</v>
      </c>
      <c r="L711" s="5">
        <v>4</v>
      </c>
      <c r="N711" s="2">
        <f t="shared" si="45"/>
        <v>6</v>
      </c>
      <c r="O711" s="2">
        <f t="shared" si="46"/>
        <v>6</v>
      </c>
      <c r="P711" s="1" t="s">
        <v>4528</v>
      </c>
      <c r="Q711" s="6">
        <f t="shared" si="47"/>
        <v>6</v>
      </c>
      <c r="R711" s="6">
        <f t="shared" si="48"/>
        <v>6</v>
      </c>
    </row>
    <row r="712" spans="1:18" x14ac:dyDescent="0.2">
      <c r="A712" s="1" t="s">
        <v>2023</v>
      </c>
      <c r="B712" s="1" t="s">
        <v>2023</v>
      </c>
      <c r="C712" s="1" t="s">
        <v>2024</v>
      </c>
      <c r="D712" s="3">
        <v>6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L712" s="5">
        <v>0</v>
      </c>
      <c r="N712" s="2">
        <f t="shared" si="45"/>
        <v>6</v>
      </c>
      <c r="O712" s="2">
        <f t="shared" si="46"/>
        <v>0</v>
      </c>
      <c r="P712" s="1" t="s">
        <v>4528</v>
      </c>
      <c r="Q712" s="6">
        <f t="shared" si="47"/>
        <v>6</v>
      </c>
      <c r="R712" s="6">
        <f t="shared" si="48"/>
        <v>0</v>
      </c>
    </row>
    <row r="713" spans="1:18" x14ac:dyDescent="0.2">
      <c r="A713" s="1" t="s">
        <v>1133</v>
      </c>
      <c r="B713" s="1" t="s">
        <v>2025</v>
      </c>
      <c r="C713" s="1" t="s">
        <v>2026</v>
      </c>
      <c r="D713" s="3">
        <v>6</v>
      </c>
      <c r="E713" s="3">
        <v>6</v>
      </c>
      <c r="F713" s="3">
        <v>6</v>
      </c>
      <c r="G713" s="3">
        <v>6</v>
      </c>
      <c r="H713" s="3">
        <v>6</v>
      </c>
      <c r="I713" s="3">
        <v>6</v>
      </c>
      <c r="J713" s="3">
        <v>6</v>
      </c>
      <c r="L713" s="5">
        <v>0</v>
      </c>
      <c r="N713" s="2">
        <f t="shared" si="45"/>
        <v>6</v>
      </c>
      <c r="O713" s="2">
        <f t="shared" si="46"/>
        <v>6</v>
      </c>
      <c r="P713" s="1" t="s">
        <v>4528</v>
      </c>
      <c r="Q713" s="6">
        <f t="shared" si="47"/>
        <v>6</v>
      </c>
      <c r="R713" s="6">
        <f t="shared" si="48"/>
        <v>6</v>
      </c>
    </row>
    <row r="714" spans="1:18" x14ac:dyDescent="0.2">
      <c r="A714" s="1" t="s">
        <v>2027</v>
      </c>
      <c r="B714" s="1" t="s">
        <v>2027</v>
      </c>
      <c r="C714" s="1" t="s">
        <v>2028</v>
      </c>
      <c r="D714" s="3">
        <v>6</v>
      </c>
      <c r="E714" s="3">
        <v>6</v>
      </c>
      <c r="F714" s="3">
        <v>6</v>
      </c>
      <c r="G714" s="3">
        <v>6</v>
      </c>
      <c r="H714" s="3">
        <v>6</v>
      </c>
      <c r="I714" s="3">
        <v>6</v>
      </c>
      <c r="J714" s="3">
        <v>6</v>
      </c>
      <c r="L714" s="5">
        <v>0</v>
      </c>
      <c r="N714" s="2">
        <f t="shared" si="45"/>
        <v>6</v>
      </c>
      <c r="O714" s="2">
        <f t="shared" si="46"/>
        <v>6</v>
      </c>
      <c r="P714" s="1" t="s">
        <v>4528</v>
      </c>
      <c r="Q714" s="6">
        <f t="shared" si="47"/>
        <v>6</v>
      </c>
      <c r="R714" s="6">
        <f t="shared" si="48"/>
        <v>6</v>
      </c>
    </row>
    <row r="715" spans="1:18" x14ac:dyDescent="0.2">
      <c r="A715" s="1" t="s">
        <v>2034</v>
      </c>
      <c r="B715" s="1" t="s">
        <v>2034</v>
      </c>
      <c r="C715" s="1" t="s">
        <v>2035</v>
      </c>
      <c r="D715" s="3">
        <v>6</v>
      </c>
      <c r="E715" s="3">
        <v>6</v>
      </c>
      <c r="F715" s="3">
        <v>6</v>
      </c>
      <c r="G715" s="3">
        <v>6</v>
      </c>
      <c r="H715" s="3">
        <v>6</v>
      </c>
      <c r="I715" s="3">
        <v>6</v>
      </c>
      <c r="J715" s="3">
        <v>6</v>
      </c>
      <c r="L715" s="5">
        <v>0</v>
      </c>
      <c r="N715" s="2">
        <f t="shared" si="45"/>
        <v>6</v>
      </c>
      <c r="O715" s="2">
        <f t="shared" si="46"/>
        <v>6</v>
      </c>
      <c r="P715" s="1" t="s">
        <v>4528</v>
      </c>
      <c r="Q715" s="6">
        <f t="shared" si="47"/>
        <v>6</v>
      </c>
      <c r="R715" s="6">
        <f t="shared" si="48"/>
        <v>6</v>
      </c>
    </row>
    <row r="716" spans="1:18" x14ac:dyDescent="0.2">
      <c r="A716" s="1" t="s">
        <v>2038</v>
      </c>
      <c r="B716" s="1" t="s">
        <v>2038</v>
      </c>
      <c r="C716" s="1" t="s">
        <v>2039</v>
      </c>
      <c r="D716" s="3">
        <v>6</v>
      </c>
      <c r="E716" s="3">
        <v>6</v>
      </c>
      <c r="F716" s="3">
        <v>6</v>
      </c>
      <c r="G716" s="3">
        <v>6</v>
      </c>
      <c r="H716" s="3">
        <v>6</v>
      </c>
      <c r="I716" s="3">
        <v>6</v>
      </c>
      <c r="J716" s="3">
        <v>6</v>
      </c>
      <c r="L716" s="5">
        <v>0</v>
      </c>
      <c r="N716" s="2">
        <f t="shared" si="45"/>
        <v>6</v>
      </c>
      <c r="O716" s="2">
        <f t="shared" si="46"/>
        <v>6</v>
      </c>
      <c r="P716" s="1" t="s">
        <v>4528</v>
      </c>
      <c r="Q716" s="6">
        <f t="shared" si="47"/>
        <v>6</v>
      </c>
      <c r="R716" s="6">
        <f t="shared" si="48"/>
        <v>6</v>
      </c>
    </row>
    <row r="717" spans="1:18" x14ac:dyDescent="0.2">
      <c r="A717" s="1" t="s">
        <v>2040</v>
      </c>
      <c r="B717" s="1" t="s">
        <v>2040</v>
      </c>
      <c r="C717" s="1" t="s">
        <v>2041</v>
      </c>
      <c r="D717" s="3">
        <v>6</v>
      </c>
      <c r="E717" s="3">
        <v>6</v>
      </c>
      <c r="F717" s="3">
        <v>6</v>
      </c>
      <c r="G717" s="3">
        <v>6</v>
      </c>
      <c r="H717" s="3">
        <v>6</v>
      </c>
      <c r="I717" s="3">
        <v>6</v>
      </c>
      <c r="J717" s="3">
        <v>6</v>
      </c>
      <c r="L717" s="5">
        <v>0</v>
      </c>
      <c r="N717" s="2">
        <f t="shared" si="45"/>
        <v>6</v>
      </c>
      <c r="O717" s="2">
        <f t="shared" si="46"/>
        <v>6</v>
      </c>
      <c r="P717" s="1" t="s">
        <v>4528</v>
      </c>
      <c r="Q717" s="6">
        <f t="shared" si="47"/>
        <v>6</v>
      </c>
      <c r="R717" s="6">
        <f t="shared" si="48"/>
        <v>6</v>
      </c>
    </row>
    <row r="718" spans="1:18" x14ac:dyDescent="0.2">
      <c r="A718" s="1" t="s">
        <v>2042</v>
      </c>
      <c r="B718" s="1" t="s">
        <v>2042</v>
      </c>
      <c r="C718" s="1" t="s">
        <v>2043</v>
      </c>
      <c r="D718" s="3">
        <v>6</v>
      </c>
      <c r="E718" s="3">
        <v>6</v>
      </c>
      <c r="F718" s="3">
        <v>6</v>
      </c>
      <c r="G718" s="3">
        <v>6</v>
      </c>
      <c r="H718" s="3">
        <v>6</v>
      </c>
      <c r="I718" s="3">
        <v>6</v>
      </c>
      <c r="J718" s="3">
        <v>6</v>
      </c>
      <c r="L718" s="5">
        <v>2</v>
      </c>
      <c r="N718" s="2">
        <f t="shared" si="45"/>
        <v>6</v>
      </c>
      <c r="O718" s="2">
        <f t="shared" si="46"/>
        <v>6</v>
      </c>
      <c r="P718" s="1" t="s">
        <v>4528</v>
      </c>
      <c r="Q718" s="6">
        <f t="shared" si="47"/>
        <v>6</v>
      </c>
      <c r="R718" s="6">
        <f t="shared" si="48"/>
        <v>6</v>
      </c>
    </row>
    <row r="719" spans="1:18" x14ac:dyDescent="0.2">
      <c r="A719" s="1" t="s">
        <v>2044</v>
      </c>
      <c r="B719" s="1" t="s">
        <v>2044</v>
      </c>
      <c r="C719" s="1" t="s">
        <v>2045</v>
      </c>
      <c r="D719" s="3">
        <v>6</v>
      </c>
      <c r="E719" s="3">
        <v>6</v>
      </c>
      <c r="F719" s="3">
        <v>6</v>
      </c>
      <c r="G719" s="3">
        <v>6</v>
      </c>
      <c r="H719" s="3">
        <v>6</v>
      </c>
      <c r="I719" s="3">
        <v>6</v>
      </c>
      <c r="J719" s="3">
        <v>6</v>
      </c>
      <c r="L719" s="5">
        <v>0</v>
      </c>
      <c r="N719" s="2">
        <f t="shared" si="45"/>
        <v>6</v>
      </c>
      <c r="O719" s="2">
        <f t="shared" si="46"/>
        <v>6</v>
      </c>
      <c r="P719" s="1" t="s">
        <v>4528</v>
      </c>
      <c r="Q719" s="6">
        <f t="shared" si="47"/>
        <v>6</v>
      </c>
      <c r="R719" s="6">
        <f t="shared" si="48"/>
        <v>6</v>
      </c>
    </row>
    <row r="720" spans="1:18" x14ac:dyDescent="0.2">
      <c r="A720" s="1" t="s">
        <v>2871</v>
      </c>
      <c r="B720" s="1" t="s">
        <v>2046</v>
      </c>
      <c r="C720" s="1" t="s">
        <v>2047</v>
      </c>
      <c r="D720" s="3">
        <v>6</v>
      </c>
      <c r="E720" s="3">
        <v>6</v>
      </c>
      <c r="F720" s="3">
        <v>6</v>
      </c>
      <c r="G720" s="3">
        <v>6</v>
      </c>
      <c r="H720" s="3">
        <v>6</v>
      </c>
      <c r="I720" s="3">
        <v>6</v>
      </c>
      <c r="J720" s="3">
        <v>6</v>
      </c>
      <c r="L720" s="5">
        <v>0</v>
      </c>
      <c r="N720" s="2">
        <f t="shared" si="45"/>
        <v>6</v>
      </c>
      <c r="O720" s="2">
        <f t="shared" si="46"/>
        <v>6</v>
      </c>
      <c r="P720" s="1" t="s">
        <v>4528</v>
      </c>
      <c r="Q720" s="6">
        <f t="shared" si="47"/>
        <v>6</v>
      </c>
      <c r="R720" s="6">
        <f t="shared" si="48"/>
        <v>6</v>
      </c>
    </row>
    <row r="721" spans="1:18" x14ac:dyDescent="0.2">
      <c r="A721" s="1" t="s">
        <v>2048</v>
      </c>
      <c r="B721" s="1" t="s">
        <v>2048</v>
      </c>
      <c r="C721" s="1" t="s">
        <v>2049</v>
      </c>
      <c r="D721" s="3">
        <v>6</v>
      </c>
      <c r="E721" s="3">
        <v>6</v>
      </c>
      <c r="F721" s="3">
        <v>6</v>
      </c>
      <c r="G721" s="3">
        <v>6</v>
      </c>
      <c r="H721" s="3">
        <v>6</v>
      </c>
      <c r="I721" s="3">
        <v>6</v>
      </c>
      <c r="J721" s="3">
        <v>6</v>
      </c>
      <c r="L721" s="5">
        <v>8</v>
      </c>
      <c r="N721" s="2">
        <f t="shared" si="45"/>
        <v>6</v>
      </c>
      <c r="O721" s="2">
        <f t="shared" si="46"/>
        <v>6</v>
      </c>
      <c r="P721" s="1" t="s">
        <v>4528</v>
      </c>
      <c r="Q721" s="6">
        <f t="shared" si="47"/>
        <v>6</v>
      </c>
      <c r="R721" s="6">
        <f t="shared" si="48"/>
        <v>6</v>
      </c>
    </row>
    <row r="722" spans="1:18" x14ac:dyDescent="0.2">
      <c r="A722" s="1" t="s">
        <v>2052</v>
      </c>
      <c r="B722" s="1" t="s">
        <v>2052</v>
      </c>
      <c r="C722" s="1" t="s">
        <v>2053</v>
      </c>
      <c r="D722" s="3">
        <v>6</v>
      </c>
      <c r="E722" s="3">
        <v>6</v>
      </c>
      <c r="F722" s="3">
        <v>6</v>
      </c>
      <c r="G722" s="3">
        <v>6</v>
      </c>
      <c r="H722" s="3">
        <v>6</v>
      </c>
      <c r="I722" s="3">
        <v>6</v>
      </c>
      <c r="J722" s="3">
        <v>6</v>
      </c>
      <c r="L722" s="5">
        <v>0</v>
      </c>
      <c r="N722" s="2">
        <f t="shared" si="45"/>
        <v>6</v>
      </c>
      <c r="O722" s="2">
        <f t="shared" si="46"/>
        <v>6</v>
      </c>
      <c r="P722" s="1" t="s">
        <v>4528</v>
      </c>
      <c r="Q722" s="6">
        <f t="shared" si="47"/>
        <v>6</v>
      </c>
      <c r="R722" s="6">
        <f t="shared" si="48"/>
        <v>6</v>
      </c>
    </row>
    <row r="723" spans="1:18" x14ac:dyDescent="0.2">
      <c r="A723" s="1" t="s">
        <v>2054</v>
      </c>
      <c r="B723" s="1" t="s">
        <v>2054</v>
      </c>
      <c r="C723" s="1" t="s">
        <v>2055</v>
      </c>
      <c r="D723" s="3">
        <v>6</v>
      </c>
      <c r="E723" s="3">
        <v>6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L723" s="5">
        <v>0</v>
      </c>
      <c r="N723" s="2">
        <f t="shared" si="45"/>
        <v>6</v>
      </c>
      <c r="O723" s="2">
        <f t="shared" si="46"/>
        <v>0</v>
      </c>
      <c r="P723" s="1" t="s">
        <v>4528</v>
      </c>
      <c r="Q723" s="6">
        <f t="shared" si="47"/>
        <v>6</v>
      </c>
      <c r="R723" s="6">
        <f t="shared" si="48"/>
        <v>0</v>
      </c>
    </row>
    <row r="724" spans="1:18" x14ac:dyDescent="0.2">
      <c r="A724" s="1" t="s">
        <v>2056</v>
      </c>
      <c r="B724" s="1" t="s">
        <v>2056</v>
      </c>
      <c r="C724" s="1" t="s">
        <v>2057</v>
      </c>
      <c r="D724" s="3">
        <v>6</v>
      </c>
      <c r="E724" s="3">
        <v>6</v>
      </c>
      <c r="F724" s="3">
        <v>6</v>
      </c>
      <c r="G724" s="3">
        <v>6</v>
      </c>
      <c r="H724" s="3">
        <v>11</v>
      </c>
      <c r="I724" s="3">
        <v>12</v>
      </c>
      <c r="J724" s="3">
        <v>12</v>
      </c>
      <c r="L724" s="5">
        <v>323</v>
      </c>
      <c r="N724" s="2">
        <f t="shared" si="45"/>
        <v>6</v>
      </c>
      <c r="O724" s="2">
        <f t="shared" si="46"/>
        <v>12</v>
      </c>
      <c r="P724" s="1" t="s">
        <v>4528</v>
      </c>
      <c r="Q724" s="6">
        <f t="shared" si="47"/>
        <v>6</v>
      </c>
      <c r="R724" s="6">
        <f t="shared" si="48"/>
        <v>12</v>
      </c>
    </row>
    <row r="725" spans="1:18" x14ac:dyDescent="0.2">
      <c r="A725" s="1" t="s">
        <v>2058</v>
      </c>
      <c r="B725" s="1" t="s">
        <v>2058</v>
      </c>
      <c r="C725" s="1" t="s">
        <v>2059</v>
      </c>
      <c r="D725" s="3">
        <v>6</v>
      </c>
      <c r="E725" s="3">
        <v>6</v>
      </c>
      <c r="F725" s="3">
        <v>6</v>
      </c>
      <c r="G725" s="3">
        <v>6</v>
      </c>
      <c r="H725" s="3">
        <v>6</v>
      </c>
      <c r="I725" s="3">
        <v>6</v>
      </c>
      <c r="J725" s="3">
        <v>6</v>
      </c>
      <c r="L725" s="5">
        <v>1</v>
      </c>
      <c r="N725" s="2">
        <f t="shared" si="45"/>
        <v>6</v>
      </c>
      <c r="O725" s="2">
        <f t="shared" si="46"/>
        <v>6</v>
      </c>
      <c r="P725" s="1" t="s">
        <v>4528</v>
      </c>
      <c r="Q725" s="6">
        <f t="shared" si="47"/>
        <v>6</v>
      </c>
      <c r="R725" s="6">
        <f t="shared" si="48"/>
        <v>6</v>
      </c>
    </row>
    <row r="726" spans="1:18" x14ac:dyDescent="0.2">
      <c r="A726" s="1" t="s">
        <v>2060</v>
      </c>
      <c r="B726" s="1" t="s">
        <v>2060</v>
      </c>
      <c r="C726" s="1" t="s">
        <v>2061</v>
      </c>
      <c r="D726" s="3">
        <v>6</v>
      </c>
      <c r="E726" s="3">
        <v>6</v>
      </c>
      <c r="F726" s="3">
        <v>6</v>
      </c>
      <c r="G726" s="3">
        <v>6</v>
      </c>
      <c r="H726" s="3">
        <v>6</v>
      </c>
      <c r="I726" s="3">
        <v>6</v>
      </c>
      <c r="J726" s="3">
        <v>6</v>
      </c>
      <c r="L726" s="5">
        <v>0</v>
      </c>
      <c r="N726" s="2">
        <f t="shared" si="45"/>
        <v>6</v>
      </c>
      <c r="O726" s="2">
        <f t="shared" si="46"/>
        <v>6</v>
      </c>
      <c r="P726" s="1" t="s">
        <v>4528</v>
      </c>
      <c r="Q726" s="6">
        <f t="shared" si="47"/>
        <v>6</v>
      </c>
      <c r="R726" s="6">
        <f t="shared" si="48"/>
        <v>6</v>
      </c>
    </row>
    <row r="727" spans="1:18" x14ac:dyDescent="0.2">
      <c r="A727" s="1" t="s">
        <v>2062</v>
      </c>
      <c r="B727" s="1" t="s">
        <v>2062</v>
      </c>
      <c r="C727" s="1" t="s">
        <v>2063</v>
      </c>
      <c r="D727" s="3">
        <v>6</v>
      </c>
      <c r="E727" s="3">
        <v>6</v>
      </c>
      <c r="F727" s="3">
        <v>6</v>
      </c>
      <c r="G727" s="3">
        <v>6</v>
      </c>
      <c r="H727" s="3">
        <v>6</v>
      </c>
      <c r="I727" s="3">
        <v>6</v>
      </c>
      <c r="J727" s="3">
        <v>6</v>
      </c>
      <c r="L727" s="5">
        <v>0</v>
      </c>
      <c r="N727" s="2">
        <f t="shared" si="45"/>
        <v>6</v>
      </c>
      <c r="O727" s="2">
        <f t="shared" si="46"/>
        <v>6</v>
      </c>
      <c r="P727" s="1" t="s">
        <v>4528</v>
      </c>
      <c r="Q727" s="6">
        <f t="shared" si="47"/>
        <v>6</v>
      </c>
      <c r="R727" s="6">
        <f t="shared" si="48"/>
        <v>6</v>
      </c>
    </row>
    <row r="728" spans="1:18" x14ac:dyDescent="0.2">
      <c r="A728" s="1" t="s">
        <v>2066</v>
      </c>
      <c r="B728" s="1" t="s">
        <v>2066</v>
      </c>
      <c r="C728" s="1" t="s">
        <v>2067</v>
      </c>
      <c r="D728" s="3">
        <v>3</v>
      </c>
      <c r="E728" s="3">
        <v>6</v>
      </c>
      <c r="F728" s="3">
        <v>6</v>
      </c>
      <c r="G728" s="3">
        <v>6</v>
      </c>
      <c r="H728" s="3">
        <v>6</v>
      </c>
      <c r="I728" s="3">
        <v>6</v>
      </c>
      <c r="J728" s="3">
        <v>6</v>
      </c>
      <c r="L728" s="5">
        <v>0</v>
      </c>
      <c r="N728" s="2">
        <f t="shared" si="45"/>
        <v>6</v>
      </c>
      <c r="O728" s="2">
        <f t="shared" si="46"/>
        <v>6</v>
      </c>
      <c r="P728" s="1" t="s">
        <v>4528</v>
      </c>
      <c r="Q728" s="6">
        <f t="shared" si="47"/>
        <v>3</v>
      </c>
      <c r="R728" s="6">
        <f t="shared" si="48"/>
        <v>6</v>
      </c>
    </row>
    <row r="729" spans="1:18" x14ac:dyDescent="0.2">
      <c r="A729" s="1" t="s">
        <v>2072</v>
      </c>
      <c r="B729" s="1" t="s">
        <v>2072</v>
      </c>
      <c r="C729" s="1" t="s">
        <v>2073</v>
      </c>
      <c r="D729" s="3">
        <v>6</v>
      </c>
      <c r="E729" s="3">
        <v>6</v>
      </c>
      <c r="F729" s="3">
        <v>6</v>
      </c>
      <c r="G729" s="3">
        <v>6</v>
      </c>
      <c r="H729" s="3">
        <v>6</v>
      </c>
      <c r="I729" s="3">
        <v>6</v>
      </c>
      <c r="J729" s="3">
        <v>6</v>
      </c>
      <c r="L729" s="5">
        <v>39</v>
      </c>
      <c r="N729" s="2">
        <f t="shared" si="45"/>
        <v>6</v>
      </c>
      <c r="O729" s="2">
        <f t="shared" si="46"/>
        <v>6</v>
      </c>
      <c r="P729" s="1" t="s">
        <v>4528</v>
      </c>
      <c r="Q729" s="6">
        <f t="shared" si="47"/>
        <v>6</v>
      </c>
      <c r="R729" s="6">
        <f t="shared" si="48"/>
        <v>6</v>
      </c>
    </row>
    <row r="730" spans="1:18" x14ac:dyDescent="0.2">
      <c r="A730" s="1" t="s">
        <v>2074</v>
      </c>
      <c r="B730" s="1" t="s">
        <v>2074</v>
      </c>
      <c r="C730" s="1" t="s">
        <v>2075</v>
      </c>
      <c r="D730" s="3">
        <v>6</v>
      </c>
      <c r="E730" s="3">
        <v>6</v>
      </c>
      <c r="F730" s="3">
        <v>6</v>
      </c>
      <c r="G730" s="3">
        <v>6</v>
      </c>
      <c r="H730" s="3">
        <v>6</v>
      </c>
      <c r="I730" s="3">
        <v>6</v>
      </c>
      <c r="J730" s="3">
        <v>6</v>
      </c>
      <c r="L730" s="5">
        <v>28</v>
      </c>
      <c r="N730" s="2">
        <f t="shared" si="45"/>
        <v>6</v>
      </c>
      <c r="O730" s="2">
        <f t="shared" si="46"/>
        <v>6</v>
      </c>
      <c r="P730" s="1" t="s">
        <v>4528</v>
      </c>
      <c r="Q730" s="6">
        <f t="shared" si="47"/>
        <v>6</v>
      </c>
      <c r="R730" s="6">
        <f t="shared" si="48"/>
        <v>6</v>
      </c>
    </row>
    <row r="731" spans="1:18" x14ac:dyDescent="0.2">
      <c r="A731" s="1" t="s">
        <v>2078</v>
      </c>
      <c r="B731" s="1" t="s">
        <v>2078</v>
      </c>
      <c r="C731" s="1" t="s">
        <v>2079</v>
      </c>
      <c r="D731" s="3">
        <v>6</v>
      </c>
      <c r="E731" s="3">
        <v>6</v>
      </c>
      <c r="F731" s="3">
        <v>6</v>
      </c>
      <c r="G731" s="3">
        <v>6</v>
      </c>
      <c r="H731" s="3">
        <v>6</v>
      </c>
      <c r="I731" s="3">
        <v>6</v>
      </c>
      <c r="J731" s="3">
        <v>6</v>
      </c>
      <c r="L731" s="5">
        <v>0</v>
      </c>
      <c r="N731" s="2">
        <f t="shared" si="45"/>
        <v>6</v>
      </c>
      <c r="O731" s="2">
        <f t="shared" si="46"/>
        <v>6</v>
      </c>
      <c r="P731" s="1" t="s">
        <v>4528</v>
      </c>
      <c r="Q731" s="6">
        <f t="shared" si="47"/>
        <v>6</v>
      </c>
      <c r="R731" s="6">
        <f t="shared" si="48"/>
        <v>6</v>
      </c>
    </row>
    <row r="732" spans="1:18" x14ac:dyDescent="0.2">
      <c r="A732" s="1" t="s">
        <v>2080</v>
      </c>
      <c r="B732" s="1" t="s">
        <v>2080</v>
      </c>
      <c r="C732" s="1" t="s">
        <v>2081</v>
      </c>
      <c r="D732" s="3">
        <v>6</v>
      </c>
      <c r="E732" s="3">
        <v>6</v>
      </c>
      <c r="F732" s="3">
        <v>6</v>
      </c>
      <c r="G732" s="3">
        <v>6</v>
      </c>
      <c r="H732" s="3">
        <v>6</v>
      </c>
      <c r="I732" s="3">
        <v>6</v>
      </c>
      <c r="J732" s="3">
        <v>6</v>
      </c>
      <c r="L732" s="5">
        <v>0</v>
      </c>
      <c r="N732" s="2">
        <f t="shared" si="45"/>
        <v>6</v>
      </c>
      <c r="O732" s="2">
        <f t="shared" si="46"/>
        <v>6</v>
      </c>
      <c r="P732" s="1" t="s">
        <v>4528</v>
      </c>
      <c r="Q732" s="6">
        <f t="shared" si="47"/>
        <v>6</v>
      </c>
      <c r="R732" s="6">
        <f t="shared" si="48"/>
        <v>6</v>
      </c>
    </row>
    <row r="733" spans="1:18" x14ac:dyDescent="0.2">
      <c r="A733" s="1" t="s">
        <v>2082</v>
      </c>
      <c r="B733" s="1" t="s">
        <v>2082</v>
      </c>
      <c r="C733" s="1" t="s">
        <v>2083</v>
      </c>
      <c r="D733" s="3">
        <v>6</v>
      </c>
      <c r="E733" s="3">
        <v>6</v>
      </c>
      <c r="F733" s="3">
        <v>6</v>
      </c>
      <c r="G733" s="3">
        <v>6</v>
      </c>
      <c r="H733" s="3">
        <v>6</v>
      </c>
      <c r="I733" s="3">
        <v>6</v>
      </c>
      <c r="J733" s="3">
        <v>6</v>
      </c>
      <c r="L733" s="5">
        <v>0</v>
      </c>
      <c r="N733" s="2">
        <f t="shared" si="45"/>
        <v>6</v>
      </c>
      <c r="O733" s="2">
        <f t="shared" si="46"/>
        <v>6</v>
      </c>
      <c r="P733" s="1" t="s">
        <v>4528</v>
      </c>
      <c r="Q733" s="6">
        <f t="shared" si="47"/>
        <v>6</v>
      </c>
      <c r="R733" s="6">
        <f t="shared" si="48"/>
        <v>6</v>
      </c>
    </row>
    <row r="734" spans="1:18" x14ac:dyDescent="0.2">
      <c r="A734" s="1" t="s">
        <v>2084</v>
      </c>
      <c r="B734" s="1" t="s">
        <v>2084</v>
      </c>
      <c r="C734" s="1" t="s">
        <v>2085</v>
      </c>
      <c r="D734" s="3">
        <v>6</v>
      </c>
      <c r="E734" s="3">
        <v>6</v>
      </c>
      <c r="F734" s="3">
        <v>6</v>
      </c>
      <c r="G734" s="3">
        <v>6</v>
      </c>
      <c r="H734" s="3">
        <v>6</v>
      </c>
      <c r="I734" s="3">
        <v>6</v>
      </c>
      <c r="J734" s="3">
        <v>6</v>
      </c>
      <c r="L734" s="5">
        <v>4</v>
      </c>
      <c r="N734" s="2">
        <f t="shared" si="45"/>
        <v>6</v>
      </c>
      <c r="O734" s="2">
        <f t="shared" si="46"/>
        <v>6</v>
      </c>
      <c r="P734" s="1" t="s">
        <v>4528</v>
      </c>
      <c r="Q734" s="6">
        <f t="shared" si="47"/>
        <v>6</v>
      </c>
      <c r="R734" s="6">
        <f t="shared" si="48"/>
        <v>6</v>
      </c>
    </row>
    <row r="735" spans="1:18" x14ac:dyDescent="0.2">
      <c r="A735" s="1" t="s">
        <v>2090</v>
      </c>
      <c r="B735" s="1" t="s">
        <v>2090</v>
      </c>
      <c r="C735" s="1" t="s">
        <v>2091</v>
      </c>
      <c r="D735" s="3">
        <v>6</v>
      </c>
      <c r="E735" s="3">
        <v>6</v>
      </c>
      <c r="F735" s="3">
        <v>6</v>
      </c>
      <c r="G735" s="3">
        <v>0</v>
      </c>
      <c r="H735" s="3">
        <v>6</v>
      </c>
      <c r="I735" s="3">
        <v>6</v>
      </c>
      <c r="J735" s="3">
        <v>6</v>
      </c>
      <c r="L735" s="5">
        <v>0</v>
      </c>
      <c r="N735" s="2">
        <f t="shared" si="45"/>
        <v>6</v>
      </c>
      <c r="O735" s="2">
        <f t="shared" si="46"/>
        <v>6</v>
      </c>
      <c r="P735" s="1" t="s">
        <v>4528</v>
      </c>
      <c r="Q735" s="6">
        <f t="shared" si="47"/>
        <v>6</v>
      </c>
      <c r="R735" s="6">
        <f t="shared" si="48"/>
        <v>6</v>
      </c>
    </row>
    <row r="736" spans="1:18" x14ac:dyDescent="0.2">
      <c r="A736" s="1" t="s">
        <v>1859</v>
      </c>
      <c r="B736" s="1" t="s">
        <v>2094</v>
      </c>
      <c r="C736" s="1" t="s">
        <v>1860</v>
      </c>
      <c r="D736" s="3">
        <v>6</v>
      </c>
      <c r="E736" s="3">
        <v>6</v>
      </c>
      <c r="F736" s="3">
        <v>6</v>
      </c>
      <c r="G736" s="3">
        <v>6</v>
      </c>
      <c r="H736" s="3">
        <v>6</v>
      </c>
      <c r="I736" s="3">
        <v>6</v>
      </c>
      <c r="J736" s="3">
        <v>6</v>
      </c>
      <c r="L736" s="5">
        <v>0</v>
      </c>
      <c r="N736" s="2">
        <f t="shared" si="45"/>
        <v>6</v>
      </c>
      <c r="O736" s="2">
        <f t="shared" si="46"/>
        <v>6</v>
      </c>
      <c r="P736" s="1" t="s">
        <v>4528</v>
      </c>
      <c r="Q736" s="6">
        <f t="shared" si="47"/>
        <v>6</v>
      </c>
      <c r="R736" s="6">
        <f t="shared" si="48"/>
        <v>6</v>
      </c>
    </row>
    <row r="737" spans="1:18" x14ac:dyDescent="0.2">
      <c r="A737" s="1" t="s">
        <v>2095</v>
      </c>
      <c r="B737" s="1" t="s">
        <v>2095</v>
      </c>
      <c r="C737" s="1" t="s">
        <v>2096</v>
      </c>
      <c r="D737" s="3">
        <v>6</v>
      </c>
      <c r="E737" s="3">
        <v>6</v>
      </c>
      <c r="F737" s="3">
        <v>6</v>
      </c>
      <c r="G737" s="3">
        <v>6</v>
      </c>
      <c r="H737" s="3">
        <v>6</v>
      </c>
      <c r="I737" s="3">
        <v>6</v>
      </c>
      <c r="J737" s="3">
        <v>6</v>
      </c>
      <c r="L737" s="5">
        <v>0</v>
      </c>
      <c r="N737" s="2">
        <f t="shared" si="45"/>
        <v>6</v>
      </c>
      <c r="O737" s="2">
        <f t="shared" si="46"/>
        <v>6</v>
      </c>
      <c r="P737" s="1" t="s">
        <v>4528</v>
      </c>
      <c r="Q737" s="6">
        <f t="shared" si="47"/>
        <v>6</v>
      </c>
      <c r="R737" s="6">
        <f t="shared" si="48"/>
        <v>6</v>
      </c>
    </row>
    <row r="738" spans="1:18" x14ac:dyDescent="0.2">
      <c r="A738" s="1" t="s">
        <v>2097</v>
      </c>
      <c r="B738" s="1" t="s">
        <v>2097</v>
      </c>
      <c r="C738" s="1" t="s">
        <v>2098</v>
      </c>
      <c r="D738" s="3">
        <v>6</v>
      </c>
      <c r="E738" s="3">
        <v>6</v>
      </c>
      <c r="F738" s="3">
        <v>6</v>
      </c>
      <c r="G738" s="3">
        <v>6</v>
      </c>
      <c r="H738" s="3">
        <v>6</v>
      </c>
      <c r="I738" s="3">
        <v>6</v>
      </c>
      <c r="J738" s="3">
        <v>6</v>
      </c>
      <c r="L738" s="5">
        <v>15</v>
      </c>
      <c r="N738" s="2">
        <f t="shared" si="45"/>
        <v>6</v>
      </c>
      <c r="O738" s="2">
        <f t="shared" si="46"/>
        <v>6</v>
      </c>
      <c r="P738" s="1" t="s">
        <v>4528</v>
      </c>
      <c r="Q738" s="6">
        <f t="shared" si="47"/>
        <v>6</v>
      </c>
      <c r="R738" s="6">
        <f t="shared" si="48"/>
        <v>6</v>
      </c>
    </row>
    <row r="739" spans="1:18" x14ac:dyDescent="0.2">
      <c r="A739" s="1" t="s">
        <v>2101</v>
      </c>
      <c r="B739" s="1" t="s">
        <v>2101</v>
      </c>
      <c r="C739" s="1" t="s">
        <v>2102</v>
      </c>
      <c r="D739" s="3">
        <v>5</v>
      </c>
      <c r="E739" s="3">
        <v>6</v>
      </c>
      <c r="F739" s="3">
        <v>6</v>
      </c>
      <c r="G739" s="3">
        <v>6</v>
      </c>
      <c r="H739" s="3">
        <v>6</v>
      </c>
      <c r="I739" s="3">
        <v>6</v>
      </c>
      <c r="J739" s="3">
        <v>6</v>
      </c>
      <c r="L739" s="5">
        <v>15</v>
      </c>
      <c r="N739" s="2">
        <f t="shared" si="45"/>
        <v>6</v>
      </c>
      <c r="O739" s="2">
        <f t="shared" si="46"/>
        <v>6</v>
      </c>
      <c r="P739" s="1" t="s">
        <v>4528</v>
      </c>
      <c r="Q739" s="6">
        <f t="shared" si="47"/>
        <v>5</v>
      </c>
      <c r="R739" s="6">
        <f t="shared" si="48"/>
        <v>6</v>
      </c>
    </row>
    <row r="740" spans="1:18" x14ac:dyDescent="0.2">
      <c r="A740" s="1" t="s">
        <v>2103</v>
      </c>
      <c r="B740" s="1" t="s">
        <v>2103</v>
      </c>
      <c r="C740" s="1" t="s">
        <v>2104</v>
      </c>
      <c r="D740" s="3">
        <v>6</v>
      </c>
      <c r="E740" s="3">
        <v>6</v>
      </c>
      <c r="F740" s="3">
        <v>6</v>
      </c>
      <c r="G740" s="3">
        <v>6</v>
      </c>
      <c r="H740" s="3">
        <v>6</v>
      </c>
      <c r="I740" s="3">
        <v>6</v>
      </c>
      <c r="J740" s="3">
        <v>6</v>
      </c>
      <c r="L740" s="5">
        <v>0</v>
      </c>
      <c r="N740" s="2">
        <f t="shared" si="45"/>
        <v>6</v>
      </c>
      <c r="O740" s="2">
        <f t="shared" si="46"/>
        <v>6</v>
      </c>
      <c r="P740" s="1" t="s">
        <v>4528</v>
      </c>
      <c r="Q740" s="6">
        <f t="shared" si="47"/>
        <v>6</v>
      </c>
      <c r="R740" s="6">
        <f t="shared" si="48"/>
        <v>6</v>
      </c>
    </row>
    <row r="741" spans="1:18" x14ac:dyDescent="0.2">
      <c r="A741" s="1" t="s">
        <v>2109</v>
      </c>
      <c r="B741" s="1" t="s">
        <v>2109</v>
      </c>
      <c r="C741" s="1" t="s">
        <v>2110</v>
      </c>
      <c r="D741" s="3">
        <v>6</v>
      </c>
      <c r="E741" s="3">
        <v>6</v>
      </c>
      <c r="F741" s="3">
        <v>6</v>
      </c>
      <c r="G741" s="3">
        <v>6</v>
      </c>
      <c r="H741" s="3">
        <v>6</v>
      </c>
      <c r="I741" s="3">
        <v>6</v>
      </c>
      <c r="J741" s="3">
        <v>6</v>
      </c>
      <c r="L741" s="5">
        <v>0</v>
      </c>
      <c r="N741" s="2">
        <f t="shared" si="45"/>
        <v>6</v>
      </c>
      <c r="O741" s="2">
        <f t="shared" si="46"/>
        <v>6</v>
      </c>
      <c r="P741" s="1" t="s">
        <v>4528</v>
      </c>
      <c r="Q741" s="6">
        <f t="shared" si="47"/>
        <v>6</v>
      </c>
      <c r="R741" s="6">
        <f t="shared" si="48"/>
        <v>6</v>
      </c>
    </row>
    <row r="742" spans="1:18" x14ac:dyDescent="0.2">
      <c r="A742" s="1" t="s">
        <v>2113</v>
      </c>
      <c r="B742" s="1" t="s">
        <v>2113</v>
      </c>
      <c r="C742" s="1" t="s">
        <v>2114</v>
      </c>
      <c r="D742" s="3">
        <v>6</v>
      </c>
      <c r="E742" s="3">
        <v>6</v>
      </c>
      <c r="F742" s="3">
        <v>6</v>
      </c>
      <c r="G742" s="3">
        <v>6</v>
      </c>
      <c r="H742" s="3">
        <v>6</v>
      </c>
      <c r="I742" s="3">
        <v>6</v>
      </c>
      <c r="J742" s="3">
        <v>6</v>
      </c>
      <c r="L742" s="5">
        <v>1</v>
      </c>
      <c r="N742" s="2">
        <f t="shared" si="45"/>
        <v>6</v>
      </c>
      <c r="O742" s="2">
        <f t="shared" si="46"/>
        <v>6</v>
      </c>
      <c r="P742" s="1" t="s">
        <v>4528</v>
      </c>
      <c r="Q742" s="6">
        <f t="shared" si="47"/>
        <v>6</v>
      </c>
      <c r="R742" s="6">
        <f t="shared" si="48"/>
        <v>6</v>
      </c>
    </row>
    <row r="743" spans="1:18" x14ac:dyDescent="0.2">
      <c r="A743" s="1" t="s">
        <v>2117</v>
      </c>
      <c r="B743" s="1" t="s">
        <v>2117</v>
      </c>
      <c r="C743" s="1" t="s">
        <v>2118</v>
      </c>
      <c r="D743" s="3">
        <v>6</v>
      </c>
      <c r="E743" s="3">
        <v>6</v>
      </c>
      <c r="F743" s="3">
        <v>6</v>
      </c>
      <c r="G743" s="3">
        <v>6</v>
      </c>
      <c r="H743" s="3">
        <v>6</v>
      </c>
      <c r="I743" s="3">
        <v>6</v>
      </c>
      <c r="J743" s="3">
        <v>6</v>
      </c>
      <c r="L743" s="5">
        <v>11</v>
      </c>
      <c r="N743" s="2">
        <f t="shared" si="45"/>
        <v>6</v>
      </c>
      <c r="O743" s="2">
        <f t="shared" si="46"/>
        <v>6</v>
      </c>
      <c r="P743" s="1" t="s">
        <v>4528</v>
      </c>
      <c r="Q743" s="6">
        <f t="shared" si="47"/>
        <v>6</v>
      </c>
      <c r="R743" s="6">
        <f t="shared" si="48"/>
        <v>6</v>
      </c>
    </row>
    <row r="744" spans="1:18" x14ac:dyDescent="0.2">
      <c r="A744" s="1" t="s">
        <v>2121</v>
      </c>
      <c r="B744" s="1" t="s">
        <v>2121</v>
      </c>
      <c r="C744" s="1" t="s">
        <v>2122</v>
      </c>
      <c r="D744" s="3">
        <v>6</v>
      </c>
      <c r="E744" s="3">
        <v>6</v>
      </c>
      <c r="F744" s="3">
        <v>6</v>
      </c>
      <c r="G744" s="3">
        <v>6</v>
      </c>
      <c r="H744" s="3">
        <v>6</v>
      </c>
      <c r="I744" s="3">
        <v>6</v>
      </c>
      <c r="J744" s="3">
        <v>6</v>
      </c>
      <c r="L744" s="5">
        <v>0</v>
      </c>
      <c r="N744" s="2">
        <f t="shared" si="45"/>
        <v>6</v>
      </c>
      <c r="O744" s="2">
        <f t="shared" si="46"/>
        <v>6</v>
      </c>
      <c r="P744" s="1" t="s">
        <v>4528</v>
      </c>
      <c r="Q744" s="6">
        <f t="shared" si="47"/>
        <v>6</v>
      </c>
      <c r="R744" s="6">
        <f t="shared" si="48"/>
        <v>6</v>
      </c>
    </row>
    <row r="745" spans="1:18" x14ac:dyDescent="0.2">
      <c r="A745" s="1" t="s">
        <v>2123</v>
      </c>
      <c r="B745" s="1" t="s">
        <v>2123</v>
      </c>
      <c r="C745" s="1" t="s">
        <v>2124</v>
      </c>
      <c r="D745" s="3">
        <v>6</v>
      </c>
      <c r="E745" s="3">
        <v>6</v>
      </c>
      <c r="F745" s="3">
        <v>6</v>
      </c>
      <c r="G745" s="3">
        <v>6</v>
      </c>
      <c r="H745" s="3">
        <v>6</v>
      </c>
      <c r="I745" s="3">
        <v>6</v>
      </c>
      <c r="J745" s="3">
        <v>6</v>
      </c>
      <c r="L745" s="5">
        <v>2</v>
      </c>
      <c r="N745" s="2">
        <f t="shared" si="45"/>
        <v>6</v>
      </c>
      <c r="O745" s="2">
        <f t="shared" si="46"/>
        <v>6</v>
      </c>
      <c r="P745" s="1" t="s">
        <v>4528</v>
      </c>
      <c r="Q745" s="6">
        <f t="shared" si="47"/>
        <v>6</v>
      </c>
      <c r="R745" s="6">
        <f t="shared" si="48"/>
        <v>6</v>
      </c>
    </row>
    <row r="746" spans="1:18" x14ac:dyDescent="0.2">
      <c r="A746" s="1" t="s">
        <v>2127</v>
      </c>
      <c r="B746" s="1" t="s">
        <v>2127</v>
      </c>
      <c r="C746" s="1" t="s">
        <v>2128</v>
      </c>
      <c r="D746" s="3">
        <v>6</v>
      </c>
      <c r="E746" s="3">
        <v>6</v>
      </c>
      <c r="F746" s="3">
        <v>6</v>
      </c>
      <c r="G746" s="3">
        <v>6</v>
      </c>
      <c r="H746" s="3">
        <v>6</v>
      </c>
      <c r="I746" s="3">
        <v>6</v>
      </c>
      <c r="J746" s="3">
        <v>6</v>
      </c>
      <c r="L746" s="5">
        <v>0</v>
      </c>
      <c r="N746" s="2">
        <f t="shared" si="45"/>
        <v>6</v>
      </c>
      <c r="O746" s="2">
        <f t="shared" si="46"/>
        <v>6</v>
      </c>
      <c r="P746" s="1" t="s">
        <v>4528</v>
      </c>
      <c r="Q746" s="6">
        <f t="shared" si="47"/>
        <v>6</v>
      </c>
      <c r="R746" s="6">
        <f t="shared" si="48"/>
        <v>6</v>
      </c>
    </row>
    <row r="747" spans="1:18" x14ac:dyDescent="0.2">
      <c r="A747" s="1" t="s">
        <v>2129</v>
      </c>
      <c r="B747" s="1" t="s">
        <v>2129</v>
      </c>
      <c r="C747" s="1" t="s">
        <v>2130</v>
      </c>
      <c r="D747" s="3">
        <v>6</v>
      </c>
      <c r="E747" s="3">
        <v>6</v>
      </c>
      <c r="F747" s="3">
        <v>6</v>
      </c>
      <c r="G747" s="3">
        <v>6</v>
      </c>
      <c r="H747" s="3">
        <v>0</v>
      </c>
      <c r="I747" s="3">
        <v>0</v>
      </c>
      <c r="J747" s="3">
        <v>0</v>
      </c>
      <c r="L747" s="5">
        <v>14</v>
      </c>
      <c r="N747" s="2">
        <f t="shared" si="45"/>
        <v>6</v>
      </c>
      <c r="O747" s="2">
        <f t="shared" si="46"/>
        <v>6</v>
      </c>
      <c r="P747" s="1" t="s">
        <v>4528</v>
      </c>
      <c r="Q747" s="6">
        <f t="shared" si="47"/>
        <v>6</v>
      </c>
      <c r="R747" s="6">
        <f t="shared" si="48"/>
        <v>6</v>
      </c>
    </row>
    <row r="748" spans="1:18" x14ac:dyDescent="0.2">
      <c r="A748" s="1" t="s">
        <v>2133</v>
      </c>
      <c r="B748" s="1" t="s">
        <v>2133</v>
      </c>
      <c r="C748" s="1" t="s">
        <v>2134</v>
      </c>
      <c r="D748" s="3">
        <v>6</v>
      </c>
      <c r="E748" s="3">
        <v>6</v>
      </c>
      <c r="F748" s="3">
        <v>6</v>
      </c>
      <c r="G748" s="3">
        <v>6</v>
      </c>
      <c r="H748" s="3">
        <v>6</v>
      </c>
      <c r="I748" s="3">
        <v>6</v>
      </c>
      <c r="J748" s="3">
        <v>6</v>
      </c>
      <c r="L748" s="5">
        <v>0</v>
      </c>
      <c r="N748" s="2">
        <f t="shared" si="45"/>
        <v>6</v>
      </c>
      <c r="O748" s="2">
        <f t="shared" si="46"/>
        <v>6</v>
      </c>
      <c r="P748" s="1" t="s">
        <v>4528</v>
      </c>
      <c r="Q748" s="6">
        <f t="shared" si="47"/>
        <v>6</v>
      </c>
      <c r="R748" s="6">
        <f t="shared" si="48"/>
        <v>6</v>
      </c>
    </row>
    <row r="749" spans="1:18" x14ac:dyDescent="0.2">
      <c r="A749" s="1" t="s">
        <v>2137</v>
      </c>
      <c r="B749" s="1" t="s">
        <v>2137</v>
      </c>
      <c r="C749" s="1" t="s">
        <v>2138</v>
      </c>
      <c r="D749" s="3">
        <v>0</v>
      </c>
      <c r="E749" s="3">
        <v>6</v>
      </c>
      <c r="F749" s="3">
        <v>6</v>
      </c>
      <c r="G749" s="3">
        <v>6</v>
      </c>
      <c r="H749" s="3">
        <v>6</v>
      </c>
      <c r="I749" s="3">
        <v>6</v>
      </c>
      <c r="J749" s="3">
        <v>6</v>
      </c>
      <c r="L749" s="5">
        <v>6</v>
      </c>
      <c r="N749" s="2">
        <f t="shared" si="45"/>
        <v>6</v>
      </c>
      <c r="O749" s="2">
        <f t="shared" si="46"/>
        <v>6</v>
      </c>
      <c r="P749" s="1" t="s">
        <v>4528</v>
      </c>
      <c r="Q749" s="6">
        <f t="shared" si="47"/>
        <v>0</v>
      </c>
      <c r="R749" s="6">
        <f t="shared" si="48"/>
        <v>6</v>
      </c>
    </row>
    <row r="750" spans="1:18" x14ac:dyDescent="0.2">
      <c r="A750" s="1" t="s">
        <v>2141</v>
      </c>
      <c r="B750" s="1" t="s">
        <v>2141</v>
      </c>
      <c r="C750" s="1" t="s">
        <v>2142</v>
      </c>
      <c r="D750" s="3">
        <v>6</v>
      </c>
      <c r="E750" s="3">
        <v>6</v>
      </c>
      <c r="F750" s="3">
        <v>6</v>
      </c>
      <c r="G750" s="3">
        <v>6</v>
      </c>
      <c r="H750" s="3">
        <v>6</v>
      </c>
      <c r="I750" s="3">
        <v>6</v>
      </c>
      <c r="J750" s="3">
        <v>6</v>
      </c>
      <c r="L750" s="5">
        <v>0</v>
      </c>
      <c r="N750" s="2">
        <f t="shared" si="45"/>
        <v>6</v>
      </c>
      <c r="O750" s="2">
        <f t="shared" si="46"/>
        <v>6</v>
      </c>
      <c r="P750" s="1" t="s">
        <v>4528</v>
      </c>
      <c r="Q750" s="6">
        <f t="shared" si="47"/>
        <v>6</v>
      </c>
      <c r="R750" s="6">
        <f t="shared" si="48"/>
        <v>6</v>
      </c>
    </row>
    <row r="751" spans="1:18" x14ac:dyDescent="0.2">
      <c r="A751" s="1" t="s">
        <v>2143</v>
      </c>
      <c r="B751" s="1" t="s">
        <v>2143</v>
      </c>
      <c r="C751" s="1" t="s">
        <v>2144</v>
      </c>
      <c r="D751" s="3">
        <v>6</v>
      </c>
      <c r="E751" s="3">
        <v>6</v>
      </c>
      <c r="F751" s="3">
        <v>6</v>
      </c>
      <c r="G751" s="3">
        <v>6</v>
      </c>
      <c r="H751" s="3">
        <v>6</v>
      </c>
      <c r="I751" s="3">
        <v>6</v>
      </c>
      <c r="J751" s="3">
        <v>6</v>
      </c>
      <c r="L751" s="5">
        <v>8</v>
      </c>
      <c r="N751" s="2">
        <f t="shared" si="45"/>
        <v>6</v>
      </c>
      <c r="O751" s="2">
        <f t="shared" si="46"/>
        <v>6</v>
      </c>
      <c r="P751" s="1" t="s">
        <v>4528</v>
      </c>
      <c r="Q751" s="6">
        <f t="shared" si="47"/>
        <v>6</v>
      </c>
      <c r="R751" s="6">
        <f t="shared" si="48"/>
        <v>6</v>
      </c>
    </row>
    <row r="752" spans="1:18" x14ac:dyDescent="0.2">
      <c r="A752" s="1" t="s">
        <v>2145</v>
      </c>
      <c r="B752" s="1" t="s">
        <v>2145</v>
      </c>
      <c r="C752" s="1" t="s">
        <v>2146</v>
      </c>
      <c r="D752" s="3">
        <v>0</v>
      </c>
      <c r="E752" s="3">
        <v>6</v>
      </c>
      <c r="F752" s="3">
        <v>6</v>
      </c>
      <c r="G752" s="3">
        <v>6</v>
      </c>
      <c r="H752" s="3">
        <v>6</v>
      </c>
      <c r="I752" s="3">
        <v>6</v>
      </c>
      <c r="J752" s="3">
        <v>6</v>
      </c>
      <c r="L752" s="5">
        <v>26</v>
      </c>
      <c r="N752" s="2">
        <f t="shared" si="45"/>
        <v>6</v>
      </c>
      <c r="O752" s="2">
        <f t="shared" si="46"/>
        <v>6</v>
      </c>
      <c r="P752" s="1" t="s">
        <v>4528</v>
      </c>
      <c r="Q752" s="6">
        <f t="shared" si="47"/>
        <v>0</v>
      </c>
      <c r="R752" s="6">
        <f t="shared" si="48"/>
        <v>6</v>
      </c>
    </row>
    <row r="753" spans="1:18" x14ac:dyDescent="0.2">
      <c r="A753" s="1" t="s">
        <v>2149</v>
      </c>
      <c r="B753" s="1" t="s">
        <v>2149</v>
      </c>
      <c r="C753" s="1" t="s">
        <v>2150</v>
      </c>
      <c r="D753" s="3">
        <v>0</v>
      </c>
      <c r="E753" s="3">
        <v>6</v>
      </c>
      <c r="F753" s="3">
        <v>6</v>
      </c>
      <c r="G753" s="3">
        <v>6</v>
      </c>
      <c r="H753" s="3">
        <v>6</v>
      </c>
      <c r="I753" s="3">
        <v>6</v>
      </c>
      <c r="J753" s="3">
        <v>0</v>
      </c>
      <c r="L753" s="5">
        <v>57</v>
      </c>
      <c r="N753" s="2">
        <f t="shared" si="45"/>
        <v>6</v>
      </c>
      <c r="O753" s="2">
        <f t="shared" si="46"/>
        <v>6</v>
      </c>
      <c r="P753" s="1" t="s">
        <v>4528</v>
      </c>
      <c r="Q753" s="6">
        <f t="shared" si="47"/>
        <v>0</v>
      </c>
      <c r="R753" s="6">
        <f t="shared" si="48"/>
        <v>6</v>
      </c>
    </row>
    <row r="754" spans="1:18" x14ac:dyDescent="0.2">
      <c r="A754" s="1" t="s">
        <v>3352</v>
      </c>
      <c r="B754" s="1" t="s">
        <v>2151</v>
      </c>
      <c r="C754" s="1" t="s">
        <v>2152</v>
      </c>
      <c r="D754" s="3">
        <v>6</v>
      </c>
      <c r="E754" s="3">
        <v>6</v>
      </c>
      <c r="F754" s="3">
        <v>5</v>
      </c>
      <c r="G754" s="3">
        <v>6</v>
      </c>
      <c r="H754" s="3">
        <v>6</v>
      </c>
      <c r="I754" s="3">
        <v>6</v>
      </c>
      <c r="J754" s="3">
        <v>6</v>
      </c>
      <c r="L754" s="5">
        <v>79</v>
      </c>
      <c r="N754" s="2">
        <f t="shared" si="45"/>
        <v>6</v>
      </c>
      <c r="O754" s="2">
        <f t="shared" si="46"/>
        <v>6</v>
      </c>
      <c r="P754" s="1" t="s">
        <v>4528</v>
      </c>
      <c r="Q754" s="6">
        <f t="shared" si="47"/>
        <v>6</v>
      </c>
      <c r="R754" s="6">
        <f t="shared" si="48"/>
        <v>6</v>
      </c>
    </row>
    <row r="755" spans="1:18" x14ac:dyDescent="0.2">
      <c r="A755" s="1" t="s">
        <v>2153</v>
      </c>
      <c r="B755" s="1" t="s">
        <v>2153</v>
      </c>
      <c r="C755" s="1" t="s">
        <v>2154</v>
      </c>
      <c r="D755" s="3">
        <v>6</v>
      </c>
      <c r="E755" s="3">
        <v>6</v>
      </c>
      <c r="F755" s="3">
        <v>6</v>
      </c>
      <c r="G755" s="3">
        <v>6</v>
      </c>
      <c r="H755" s="3">
        <v>6</v>
      </c>
      <c r="I755" s="3">
        <v>6</v>
      </c>
      <c r="J755" s="3">
        <v>6</v>
      </c>
      <c r="L755" s="5">
        <v>0</v>
      </c>
      <c r="N755" s="2">
        <f t="shared" si="45"/>
        <v>6</v>
      </c>
      <c r="O755" s="2">
        <f t="shared" si="46"/>
        <v>6</v>
      </c>
      <c r="P755" s="1" t="s">
        <v>4528</v>
      </c>
      <c r="Q755" s="6">
        <f t="shared" si="47"/>
        <v>6</v>
      </c>
      <c r="R755" s="6">
        <f t="shared" si="48"/>
        <v>6</v>
      </c>
    </row>
    <row r="756" spans="1:18" x14ac:dyDescent="0.2">
      <c r="A756" s="1" t="s">
        <v>2155</v>
      </c>
      <c r="B756" s="1" t="s">
        <v>2155</v>
      </c>
      <c r="C756" s="1" t="s">
        <v>2156</v>
      </c>
      <c r="D756" s="3">
        <v>0</v>
      </c>
      <c r="E756" s="3">
        <v>6</v>
      </c>
      <c r="F756" s="3">
        <v>6</v>
      </c>
      <c r="G756" s="3">
        <v>6</v>
      </c>
      <c r="H756" s="3">
        <v>6</v>
      </c>
      <c r="I756" s="3">
        <v>6</v>
      </c>
      <c r="J756" s="3">
        <v>6</v>
      </c>
      <c r="L756" s="5">
        <v>0</v>
      </c>
      <c r="N756" s="2">
        <f t="shared" si="45"/>
        <v>6</v>
      </c>
      <c r="O756" s="2">
        <f t="shared" si="46"/>
        <v>6</v>
      </c>
      <c r="P756" s="1" t="s">
        <v>4528</v>
      </c>
      <c r="Q756" s="6">
        <f t="shared" si="47"/>
        <v>0</v>
      </c>
      <c r="R756" s="6">
        <f t="shared" si="48"/>
        <v>6</v>
      </c>
    </row>
    <row r="757" spans="1:18" x14ac:dyDescent="0.2">
      <c r="A757" s="1" t="s">
        <v>290</v>
      </c>
      <c r="B757" s="1" t="s">
        <v>2157</v>
      </c>
      <c r="C757" s="1" t="s">
        <v>2158</v>
      </c>
      <c r="D757" s="3">
        <v>6</v>
      </c>
      <c r="E757" s="3">
        <v>6</v>
      </c>
      <c r="F757" s="3">
        <v>6</v>
      </c>
      <c r="G757" s="3">
        <v>6</v>
      </c>
      <c r="H757" s="3">
        <v>6</v>
      </c>
      <c r="I757" s="3">
        <v>6</v>
      </c>
      <c r="J757" s="3">
        <v>6</v>
      </c>
      <c r="L757" s="5">
        <v>0</v>
      </c>
      <c r="N757" s="2">
        <f t="shared" si="45"/>
        <v>6</v>
      </c>
      <c r="O757" s="2">
        <f t="shared" si="46"/>
        <v>6</v>
      </c>
      <c r="P757" s="1" t="s">
        <v>4528</v>
      </c>
      <c r="Q757" s="6">
        <f t="shared" si="47"/>
        <v>6</v>
      </c>
      <c r="R757" s="6">
        <f t="shared" si="48"/>
        <v>6</v>
      </c>
    </row>
    <row r="758" spans="1:18" x14ac:dyDescent="0.2">
      <c r="A758" s="1" t="s">
        <v>46</v>
      </c>
      <c r="B758" s="1" t="s">
        <v>2159</v>
      </c>
      <c r="C758" s="1" t="s">
        <v>47</v>
      </c>
      <c r="D758" s="3">
        <v>6</v>
      </c>
      <c r="E758" s="3">
        <v>6</v>
      </c>
      <c r="F758" s="3">
        <v>6</v>
      </c>
      <c r="G758" s="3">
        <v>6</v>
      </c>
      <c r="H758" s="3">
        <v>7</v>
      </c>
      <c r="I758" s="3">
        <v>6</v>
      </c>
      <c r="J758" s="3">
        <v>6</v>
      </c>
      <c r="L758" s="5">
        <v>27</v>
      </c>
      <c r="N758" s="2">
        <f t="shared" si="45"/>
        <v>6</v>
      </c>
      <c r="O758" s="2">
        <f t="shared" si="46"/>
        <v>7</v>
      </c>
      <c r="P758" s="1" t="s">
        <v>4528</v>
      </c>
      <c r="Q758" s="6">
        <f t="shared" si="47"/>
        <v>6</v>
      </c>
      <c r="R758" s="6">
        <f t="shared" si="48"/>
        <v>7</v>
      </c>
    </row>
    <row r="759" spans="1:18" x14ac:dyDescent="0.2">
      <c r="A759" s="1" t="s">
        <v>290</v>
      </c>
      <c r="B759" s="1" t="s">
        <v>2160</v>
      </c>
      <c r="C759" s="1" t="s">
        <v>2161</v>
      </c>
      <c r="D759" s="3">
        <v>6</v>
      </c>
      <c r="E759" s="3">
        <v>6</v>
      </c>
      <c r="F759" s="3">
        <v>6</v>
      </c>
      <c r="G759" s="3">
        <v>6</v>
      </c>
      <c r="H759" s="3">
        <v>6</v>
      </c>
      <c r="I759" s="3">
        <v>6</v>
      </c>
      <c r="J759" s="3">
        <v>6</v>
      </c>
      <c r="L759" s="5">
        <v>0</v>
      </c>
      <c r="N759" s="2">
        <f t="shared" si="45"/>
        <v>6</v>
      </c>
      <c r="O759" s="2">
        <f t="shared" si="46"/>
        <v>6</v>
      </c>
      <c r="P759" s="1" t="s">
        <v>4528</v>
      </c>
      <c r="Q759" s="6">
        <f t="shared" si="47"/>
        <v>6</v>
      </c>
      <c r="R759" s="6">
        <f t="shared" si="48"/>
        <v>6</v>
      </c>
    </row>
    <row r="760" spans="1:18" x14ac:dyDescent="0.2">
      <c r="A760" s="1" t="s">
        <v>2162</v>
      </c>
      <c r="B760" s="1" t="s">
        <v>2162</v>
      </c>
      <c r="C760" s="1" t="s">
        <v>2163</v>
      </c>
      <c r="D760" s="3">
        <v>6</v>
      </c>
      <c r="E760" s="3">
        <v>6</v>
      </c>
      <c r="F760" s="3">
        <v>6</v>
      </c>
      <c r="G760" s="3">
        <v>6</v>
      </c>
      <c r="H760" s="3">
        <v>6</v>
      </c>
      <c r="I760" s="3">
        <v>6</v>
      </c>
      <c r="J760" s="3">
        <v>6</v>
      </c>
      <c r="L760" s="5">
        <v>1</v>
      </c>
      <c r="N760" s="2">
        <f t="shared" si="45"/>
        <v>6</v>
      </c>
      <c r="O760" s="2">
        <f t="shared" si="46"/>
        <v>6</v>
      </c>
      <c r="P760" s="1" t="s">
        <v>4528</v>
      </c>
      <c r="Q760" s="6">
        <f t="shared" si="47"/>
        <v>6</v>
      </c>
      <c r="R760" s="6">
        <f t="shared" si="48"/>
        <v>6</v>
      </c>
    </row>
    <row r="761" spans="1:18" x14ac:dyDescent="0.2">
      <c r="A761" s="1" t="s">
        <v>2164</v>
      </c>
      <c r="B761" s="1" t="s">
        <v>2164</v>
      </c>
      <c r="C761" s="1" t="s">
        <v>2165</v>
      </c>
      <c r="D761" s="3">
        <v>6</v>
      </c>
      <c r="E761" s="3">
        <v>6</v>
      </c>
      <c r="F761" s="3">
        <v>6</v>
      </c>
      <c r="G761" s="3">
        <v>6</v>
      </c>
      <c r="H761" s="3">
        <v>6</v>
      </c>
      <c r="I761" s="3">
        <v>6</v>
      </c>
      <c r="J761" s="3">
        <v>6</v>
      </c>
      <c r="L761" s="5">
        <v>1</v>
      </c>
      <c r="N761" s="2">
        <f t="shared" si="45"/>
        <v>6</v>
      </c>
      <c r="O761" s="2">
        <f t="shared" si="46"/>
        <v>6</v>
      </c>
      <c r="P761" s="1" t="s">
        <v>4528</v>
      </c>
      <c r="Q761" s="6">
        <f t="shared" si="47"/>
        <v>6</v>
      </c>
      <c r="R761" s="6">
        <f t="shared" si="48"/>
        <v>6</v>
      </c>
    </row>
    <row r="762" spans="1:18" x14ac:dyDescent="0.2">
      <c r="A762" s="1" t="s">
        <v>290</v>
      </c>
      <c r="B762" s="1" t="s">
        <v>2166</v>
      </c>
      <c r="C762" s="1" t="s">
        <v>2167</v>
      </c>
      <c r="D762" s="3">
        <v>6</v>
      </c>
      <c r="E762" s="3">
        <v>6</v>
      </c>
      <c r="F762" s="3">
        <v>6</v>
      </c>
      <c r="G762" s="3">
        <v>6</v>
      </c>
      <c r="H762" s="3">
        <v>6</v>
      </c>
      <c r="I762" s="3">
        <v>6</v>
      </c>
      <c r="J762" s="3">
        <v>6</v>
      </c>
      <c r="L762" s="5">
        <v>0</v>
      </c>
      <c r="N762" s="2">
        <f t="shared" si="45"/>
        <v>6</v>
      </c>
      <c r="O762" s="2">
        <f t="shared" si="46"/>
        <v>6</v>
      </c>
      <c r="P762" s="1" t="s">
        <v>4528</v>
      </c>
      <c r="Q762" s="6">
        <f t="shared" si="47"/>
        <v>6</v>
      </c>
      <c r="R762" s="6">
        <f t="shared" si="48"/>
        <v>6</v>
      </c>
    </row>
    <row r="763" spans="1:18" x14ac:dyDescent="0.2">
      <c r="A763" s="1" t="s">
        <v>2168</v>
      </c>
      <c r="B763" s="1" t="s">
        <v>2168</v>
      </c>
      <c r="C763" s="1" t="s">
        <v>2169</v>
      </c>
      <c r="D763" s="3">
        <v>6</v>
      </c>
      <c r="E763" s="3">
        <v>6</v>
      </c>
      <c r="F763" s="3">
        <v>6</v>
      </c>
      <c r="G763" s="3">
        <v>6</v>
      </c>
      <c r="H763" s="3">
        <v>6</v>
      </c>
      <c r="I763" s="3">
        <v>6</v>
      </c>
      <c r="J763" s="3">
        <v>6</v>
      </c>
      <c r="L763" s="5">
        <v>1</v>
      </c>
      <c r="N763" s="2">
        <f t="shared" si="45"/>
        <v>6</v>
      </c>
      <c r="O763" s="2">
        <f t="shared" si="46"/>
        <v>6</v>
      </c>
      <c r="P763" s="1" t="s">
        <v>4528</v>
      </c>
      <c r="Q763" s="6">
        <f t="shared" si="47"/>
        <v>6</v>
      </c>
      <c r="R763" s="6">
        <f t="shared" si="48"/>
        <v>6</v>
      </c>
    </row>
    <row r="764" spans="1:18" x14ac:dyDescent="0.2">
      <c r="A764" s="1" t="s">
        <v>290</v>
      </c>
      <c r="B764" s="1" t="s">
        <v>2170</v>
      </c>
      <c r="C764" s="1" t="s">
        <v>2171</v>
      </c>
      <c r="D764" s="3">
        <v>6</v>
      </c>
      <c r="E764" s="3">
        <v>6</v>
      </c>
      <c r="F764" s="3">
        <v>6</v>
      </c>
      <c r="G764" s="3">
        <v>6</v>
      </c>
      <c r="H764" s="3">
        <v>6</v>
      </c>
      <c r="I764" s="3">
        <v>6</v>
      </c>
      <c r="J764" s="3">
        <v>6</v>
      </c>
      <c r="L764" s="5">
        <v>0</v>
      </c>
      <c r="N764" s="2">
        <f t="shared" si="45"/>
        <v>6</v>
      </c>
      <c r="O764" s="2">
        <f t="shared" si="46"/>
        <v>6</v>
      </c>
      <c r="P764" s="1" t="s">
        <v>4528</v>
      </c>
      <c r="Q764" s="6">
        <f t="shared" si="47"/>
        <v>6</v>
      </c>
      <c r="R764" s="6">
        <f t="shared" si="48"/>
        <v>6</v>
      </c>
    </row>
    <row r="765" spans="1:18" x14ac:dyDescent="0.2">
      <c r="A765" s="1" t="s">
        <v>2172</v>
      </c>
      <c r="B765" s="1" t="s">
        <v>2172</v>
      </c>
      <c r="C765" s="1" t="s">
        <v>2173</v>
      </c>
      <c r="D765" s="3">
        <v>6</v>
      </c>
      <c r="E765" s="3">
        <v>6</v>
      </c>
      <c r="F765" s="3">
        <v>6</v>
      </c>
      <c r="G765" s="3">
        <v>6</v>
      </c>
      <c r="H765" s="3">
        <v>6</v>
      </c>
      <c r="I765" s="3">
        <v>6</v>
      </c>
      <c r="J765" s="3">
        <v>6</v>
      </c>
      <c r="L765" s="5">
        <v>1</v>
      </c>
      <c r="N765" s="2">
        <f t="shared" si="45"/>
        <v>6</v>
      </c>
      <c r="O765" s="2">
        <f t="shared" si="46"/>
        <v>6</v>
      </c>
      <c r="P765" s="1" t="s">
        <v>4528</v>
      </c>
      <c r="Q765" s="6">
        <f t="shared" si="47"/>
        <v>6</v>
      </c>
      <c r="R765" s="6">
        <f t="shared" si="48"/>
        <v>6</v>
      </c>
    </row>
    <row r="766" spans="1:18" x14ac:dyDescent="0.2">
      <c r="A766" s="1" t="s">
        <v>2174</v>
      </c>
      <c r="B766" s="1" t="s">
        <v>2174</v>
      </c>
      <c r="C766" s="1" t="s">
        <v>2175</v>
      </c>
      <c r="D766" s="3">
        <v>0</v>
      </c>
      <c r="E766" s="3">
        <v>6</v>
      </c>
      <c r="F766" s="3">
        <v>6</v>
      </c>
      <c r="G766" s="3">
        <v>6</v>
      </c>
      <c r="H766" s="3">
        <v>6</v>
      </c>
      <c r="I766" s="3">
        <v>4</v>
      </c>
      <c r="J766" s="3">
        <v>4</v>
      </c>
      <c r="L766" s="5">
        <v>0</v>
      </c>
      <c r="N766" s="2">
        <f t="shared" si="45"/>
        <v>6</v>
      </c>
      <c r="O766" s="2">
        <f t="shared" si="46"/>
        <v>6</v>
      </c>
      <c r="P766" s="1" t="s">
        <v>4528</v>
      </c>
      <c r="Q766" s="6">
        <f t="shared" si="47"/>
        <v>0</v>
      </c>
      <c r="R766" s="6">
        <f t="shared" si="48"/>
        <v>6</v>
      </c>
    </row>
    <row r="767" spans="1:18" x14ac:dyDescent="0.2">
      <c r="A767" s="1" t="s">
        <v>2176</v>
      </c>
      <c r="B767" s="1" t="s">
        <v>2176</v>
      </c>
      <c r="C767" s="1" t="s">
        <v>2177</v>
      </c>
      <c r="D767" s="3">
        <v>6</v>
      </c>
      <c r="E767" s="3">
        <v>6</v>
      </c>
      <c r="F767" s="3">
        <v>6</v>
      </c>
      <c r="G767" s="3">
        <v>6</v>
      </c>
      <c r="H767" s="3">
        <v>6</v>
      </c>
      <c r="I767" s="3">
        <v>6</v>
      </c>
      <c r="J767" s="3">
        <v>6</v>
      </c>
      <c r="L767" s="5">
        <v>28</v>
      </c>
      <c r="N767" s="2">
        <f t="shared" si="45"/>
        <v>6</v>
      </c>
      <c r="O767" s="2">
        <f t="shared" si="46"/>
        <v>6</v>
      </c>
      <c r="P767" s="1" t="s">
        <v>4528</v>
      </c>
      <c r="Q767" s="6">
        <f t="shared" si="47"/>
        <v>6</v>
      </c>
      <c r="R767" s="6">
        <f t="shared" si="48"/>
        <v>6</v>
      </c>
    </row>
    <row r="768" spans="1:18" x14ac:dyDescent="0.2">
      <c r="A768" s="1" t="s">
        <v>2178</v>
      </c>
      <c r="B768" s="1" t="s">
        <v>2178</v>
      </c>
      <c r="C768" s="1" t="s">
        <v>2179</v>
      </c>
      <c r="D768" s="3">
        <v>6</v>
      </c>
      <c r="E768" s="3">
        <v>6</v>
      </c>
      <c r="F768" s="3">
        <v>6</v>
      </c>
      <c r="G768" s="3">
        <v>6</v>
      </c>
      <c r="H768" s="3">
        <v>6</v>
      </c>
      <c r="I768" s="3">
        <v>6</v>
      </c>
      <c r="J768" s="3">
        <v>6</v>
      </c>
      <c r="L768" s="5">
        <v>0</v>
      </c>
      <c r="N768" s="2">
        <f t="shared" si="45"/>
        <v>6</v>
      </c>
      <c r="O768" s="2">
        <f t="shared" si="46"/>
        <v>6</v>
      </c>
      <c r="P768" s="1" t="s">
        <v>4528</v>
      </c>
      <c r="Q768" s="6">
        <f t="shared" si="47"/>
        <v>6</v>
      </c>
      <c r="R768" s="6">
        <f t="shared" si="48"/>
        <v>6</v>
      </c>
    </row>
    <row r="769" spans="1:18" x14ac:dyDescent="0.2">
      <c r="A769" s="1" t="s">
        <v>706</v>
      </c>
      <c r="B769" s="1" t="s">
        <v>2180</v>
      </c>
      <c r="C769" s="1" t="s">
        <v>2181</v>
      </c>
      <c r="D769" s="3">
        <v>6</v>
      </c>
      <c r="E769" s="3">
        <v>6</v>
      </c>
      <c r="F769" s="3">
        <v>6</v>
      </c>
      <c r="G769" s="3">
        <v>6</v>
      </c>
      <c r="H769" s="3">
        <v>6</v>
      </c>
      <c r="I769" s="3">
        <v>6</v>
      </c>
      <c r="J769" s="3">
        <v>6</v>
      </c>
      <c r="L769" s="5">
        <v>0</v>
      </c>
      <c r="N769" s="2">
        <f t="shared" si="45"/>
        <v>6</v>
      </c>
      <c r="O769" s="2">
        <f t="shared" si="46"/>
        <v>6</v>
      </c>
      <c r="P769" s="1" t="s">
        <v>4528</v>
      </c>
      <c r="Q769" s="6">
        <f t="shared" si="47"/>
        <v>6</v>
      </c>
      <c r="R769" s="6">
        <f t="shared" si="48"/>
        <v>6</v>
      </c>
    </row>
    <row r="770" spans="1:18" x14ac:dyDescent="0.2">
      <c r="A770" s="1" t="s">
        <v>2184</v>
      </c>
      <c r="B770" s="1" t="s">
        <v>2184</v>
      </c>
      <c r="C770" s="1" t="s">
        <v>2185</v>
      </c>
      <c r="D770" s="3">
        <v>0</v>
      </c>
      <c r="E770" s="3">
        <v>6</v>
      </c>
      <c r="F770" s="3">
        <v>6</v>
      </c>
      <c r="G770" s="3">
        <v>6</v>
      </c>
      <c r="H770" s="3">
        <v>6</v>
      </c>
      <c r="I770" s="3">
        <v>6</v>
      </c>
      <c r="J770" s="3">
        <v>0</v>
      </c>
      <c r="L770" s="5">
        <v>57</v>
      </c>
      <c r="N770" s="2">
        <f t="shared" si="45"/>
        <v>6</v>
      </c>
      <c r="O770" s="2">
        <f t="shared" si="46"/>
        <v>6</v>
      </c>
      <c r="P770" s="1" t="s">
        <v>4528</v>
      </c>
      <c r="Q770" s="6">
        <f t="shared" si="47"/>
        <v>0</v>
      </c>
      <c r="R770" s="6">
        <f t="shared" si="48"/>
        <v>6</v>
      </c>
    </row>
    <row r="771" spans="1:18" x14ac:dyDescent="0.2">
      <c r="A771" s="1" t="s">
        <v>2186</v>
      </c>
      <c r="B771" s="1" t="s">
        <v>2186</v>
      </c>
      <c r="C771" s="1" t="s">
        <v>2187</v>
      </c>
      <c r="D771" s="3">
        <v>6</v>
      </c>
      <c r="E771" s="3">
        <v>6</v>
      </c>
      <c r="F771" s="3">
        <v>6</v>
      </c>
      <c r="G771" s="3">
        <v>0</v>
      </c>
      <c r="H771" s="3">
        <v>0</v>
      </c>
      <c r="I771" s="3">
        <v>0</v>
      </c>
      <c r="J771" s="3">
        <v>0</v>
      </c>
      <c r="L771" s="5">
        <v>0</v>
      </c>
      <c r="N771" s="2">
        <f t="shared" ref="N771:N834" si="49">MAX(D771:F771)</f>
        <v>6</v>
      </c>
      <c r="O771" s="2">
        <f t="shared" ref="O771:O834" si="50">MAX(G771:J771)</f>
        <v>0</v>
      </c>
      <c r="P771" s="1" t="s">
        <v>4528</v>
      </c>
      <c r="Q771" s="6">
        <f t="shared" si="47"/>
        <v>6</v>
      </c>
      <c r="R771" s="6">
        <f t="shared" si="48"/>
        <v>0</v>
      </c>
    </row>
    <row r="772" spans="1:18" x14ac:dyDescent="0.2">
      <c r="A772" s="1" t="s">
        <v>2188</v>
      </c>
      <c r="B772" s="1" t="s">
        <v>2188</v>
      </c>
      <c r="C772" s="1" t="s">
        <v>2189</v>
      </c>
      <c r="D772" s="3">
        <v>0</v>
      </c>
      <c r="E772" s="3">
        <v>6</v>
      </c>
      <c r="F772" s="3">
        <v>6</v>
      </c>
      <c r="G772" s="3">
        <v>6</v>
      </c>
      <c r="H772" s="3">
        <v>6</v>
      </c>
      <c r="I772" s="3">
        <v>6</v>
      </c>
      <c r="J772" s="3">
        <v>6</v>
      </c>
      <c r="L772" s="5">
        <v>3</v>
      </c>
      <c r="N772" s="2">
        <f t="shared" si="49"/>
        <v>6</v>
      </c>
      <c r="O772" s="2">
        <f t="shared" si="50"/>
        <v>6</v>
      </c>
      <c r="P772" s="1" t="s">
        <v>4528</v>
      </c>
      <c r="Q772" s="6">
        <f t="shared" ref="Q772:Q835" si="51">D772</f>
        <v>0</v>
      </c>
      <c r="R772" s="6">
        <f t="shared" ref="R772:R835" si="52">IF(AND(L772&gt;89,O772&gt;0,O772&lt;11),13,O772)</f>
        <v>6</v>
      </c>
    </row>
    <row r="773" spans="1:18" x14ac:dyDescent="0.2">
      <c r="A773" s="1" t="s">
        <v>2198</v>
      </c>
      <c r="B773" s="1" t="s">
        <v>2198</v>
      </c>
      <c r="C773" s="1" t="s">
        <v>2199</v>
      </c>
      <c r="D773" s="3">
        <v>6</v>
      </c>
      <c r="E773" s="3">
        <v>6</v>
      </c>
      <c r="F773" s="3">
        <v>6</v>
      </c>
      <c r="G773" s="3">
        <v>6</v>
      </c>
      <c r="H773" s="3">
        <v>6</v>
      </c>
      <c r="I773" s="3">
        <v>6</v>
      </c>
      <c r="J773" s="3">
        <v>6</v>
      </c>
      <c r="L773" s="5">
        <v>47</v>
      </c>
      <c r="N773" s="2">
        <f t="shared" si="49"/>
        <v>6</v>
      </c>
      <c r="O773" s="2">
        <f t="shared" si="50"/>
        <v>6</v>
      </c>
      <c r="P773" s="1" t="s">
        <v>4528</v>
      </c>
      <c r="Q773" s="6">
        <f t="shared" si="51"/>
        <v>6</v>
      </c>
      <c r="R773" s="6">
        <f t="shared" si="52"/>
        <v>6</v>
      </c>
    </row>
    <row r="774" spans="1:18" x14ac:dyDescent="0.2">
      <c r="A774" s="1" t="s">
        <v>2729</v>
      </c>
      <c r="B774" s="1" t="s">
        <v>2200</v>
      </c>
      <c r="C774" s="1" t="s">
        <v>2201</v>
      </c>
      <c r="D774" s="3">
        <v>6</v>
      </c>
      <c r="E774" s="3">
        <v>6</v>
      </c>
      <c r="F774" s="3">
        <v>6</v>
      </c>
      <c r="G774" s="3">
        <v>6</v>
      </c>
      <c r="H774" s="3">
        <v>6</v>
      </c>
      <c r="I774" s="3">
        <v>6</v>
      </c>
      <c r="J774" s="3">
        <v>6</v>
      </c>
      <c r="L774" s="5">
        <v>0</v>
      </c>
      <c r="N774" s="2">
        <f t="shared" si="49"/>
        <v>6</v>
      </c>
      <c r="O774" s="2">
        <f t="shared" si="50"/>
        <v>6</v>
      </c>
      <c r="P774" s="1" t="s">
        <v>4528</v>
      </c>
      <c r="Q774" s="6">
        <f t="shared" si="51"/>
        <v>6</v>
      </c>
      <c r="R774" s="6">
        <f t="shared" si="52"/>
        <v>6</v>
      </c>
    </row>
    <row r="775" spans="1:18" x14ac:dyDescent="0.2">
      <c r="A775" s="1" t="s">
        <v>2204</v>
      </c>
      <c r="B775" s="1" t="s">
        <v>2204</v>
      </c>
      <c r="C775" s="1" t="s">
        <v>2205</v>
      </c>
      <c r="D775" s="3">
        <v>6</v>
      </c>
      <c r="E775" s="3">
        <v>6</v>
      </c>
      <c r="F775" s="3">
        <v>6</v>
      </c>
      <c r="G775" s="3">
        <v>6</v>
      </c>
      <c r="H775" s="3">
        <v>6</v>
      </c>
      <c r="I775" s="3">
        <v>6</v>
      </c>
      <c r="J775" s="3">
        <v>6</v>
      </c>
      <c r="L775" s="5">
        <v>0</v>
      </c>
      <c r="N775" s="2">
        <f t="shared" si="49"/>
        <v>6</v>
      </c>
      <c r="O775" s="2">
        <f t="shared" si="50"/>
        <v>6</v>
      </c>
      <c r="P775" s="1" t="s">
        <v>4528</v>
      </c>
      <c r="Q775" s="6">
        <f t="shared" si="51"/>
        <v>6</v>
      </c>
      <c r="R775" s="6">
        <f t="shared" si="52"/>
        <v>6</v>
      </c>
    </row>
    <row r="776" spans="1:18" x14ac:dyDescent="0.2">
      <c r="A776" s="1" t="s">
        <v>2206</v>
      </c>
      <c r="B776" s="1" t="s">
        <v>2206</v>
      </c>
      <c r="C776" s="1" t="s">
        <v>2207</v>
      </c>
      <c r="D776" s="3">
        <v>0</v>
      </c>
      <c r="E776" s="3">
        <v>0</v>
      </c>
      <c r="F776" s="3">
        <v>6</v>
      </c>
      <c r="G776" s="3">
        <v>6</v>
      </c>
      <c r="H776" s="3">
        <v>6</v>
      </c>
      <c r="I776" s="3">
        <v>6</v>
      </c>
      <c r="J776" s="3">
        <v>6</v>
      </c>
      <c r="L776" s="5">
        <v>0</v>
      </c>
      <c r="N776" s="2">
        <f t="shared" si="49"/>
        <v>6</v>
      </c>
      <c r="O776" s="2">
        <f t="shared" si="50"/>
        <v>6</v>
      </c>
      <c r="P776" s="1" t="s">
        <v>4528</v>
      </c>
      <c r="Q776" s="6">
        <f t="shared" si="51"/>
        <v>0</v>
      </c>
      <c r="R776" s="6">
        <f t="shared" si="52"/>
        <v>6</v>
      </c>
    </row>
    <row r="777" spans="1:18" x14ac:dyDescent="0.2">
      <c r="A777" s="1" t="s">
        <v>2208</v>
      </c>
      <c r="B777" s="1" t="s">
        <v>2208</v>
      </c>
      <c r="C777" s="1" t="s">
        <v>2209</v>
      </c>
      <c r="D777" s="3">
        <v>0</v>
      </c>
      <c r="E777" s="3">
        <v>6</v>
      </c>
      <c r="F777" s="3">
        <v>6</v>
      </c>
      <c r="G777" s="3">
        <v>6</v>
      </c>
      <c r="H777" s="3">
        <v>6</v>
      </c>
      <c r="I777" s="3">
        <v>6</v>
      </c>
      <c r="J777" s="3">
        <v>6</v>
      </c>
      <c r="L777" s="5">
        <v>8</v>
      </c>
      <c r="N777" s="2">
        <f t="shared" si="49"/>
        <v>6</v>
      </c>
      <c r="O777" s="2">
        <f t="shared" si="50"/>
        <v>6</v>
      </c>
      <c r="P777" s="1" t="s">
        <v>4528</v>
      </c>
      <c r="Q777" s="6">
        <f t="shared" si="51"/>
        <v>0</v>
      </c>
      <c r="R777" s="6">
        <f t="shared" si="52"/>
        <v>6</v>
      </c>
    </row>
    <row r="778" spans="1:18" x14ac:dyDescent="0.2">
      <c r="A778" s="1" t="s">
        <v>2210</v>
      </c>
      <c r="B778" s="1" t="s">
        <v>2210</v>
      </c>
      <c r="C778" s="1" t="s">
        <v>2211</v>
      </c>
      <c r="D778" s="3">
        <v>6</v>
      </c>
      <c r="E778" s="3">
        <v>6</v>
      </c>
      <c r="F778" s="3">
        <v>6</v>
      </c>
      <c r="G778" s="3">
        <v>6</v>
      </c>
      <c r="H778" s="3">
        <v>6</v>
      </c>
      <c r="I778" s="3">
        <v>6</v>
      </c>
      <c r="J778" s="3">
        <v>6</v>
      </c>
      <c r="L778" s="5">
        <v>2</v>
      </c>
      <c r="N778" s="2">
        <f t="shared" si="49"/>
        <v>6</v>
      </c>
      <c r="O778" s="2">
        <f t="shared" si="50"/>
        <v>6</v>
      </c>
      <c r="P778" s="1" t="s">
        <v>4528</v>
      </c>
      <c r="Q778" s="6">
        <f t="shared" si="51"/>
        <v>6</v>
      </c>
      <c r="R778" s="6">
        <f t="shared" si="52"/>
        <v>6</v>
      </c>
    </row>
    <row r="779" spans="1:18" x14ac:dyDescent="0.2">
      <c r="A779" s="1" t="s">
        <v>2212</v>
      </c>
      <c r="B779" s="1" t="s">
        <v>2212</v>
      </c>
      <c r="C779" s="1" t="s">
        <v>2213</v>
      </c>
      <c r="D779" s="3">
        <v>6</v>
      </c>
      <c r="E779" s="3">
        <v>6</v>
      </c>
      <c r="F779" s="3">
        <v>6</v>
      </c>
      <c r="G779" s="3">
        <v>6</v>
      </c>
      <c r="H779" s="3">
        <v>6</v>
      </c>
      <c r="I779" s="3">
        <v>6</v>
      </c>
      <c r="J779" s="3">
        <v>6</v>
      </c>
      <c r="L779" s="5">
        <v>0</v>
      </c>
      <c r="N779" s="2">
        <f t="shared" si="49"/>
        <v>6</v>
      </c>
      <c r="O779" s="2">
        <f t="shared" si="50"/>
        <v>6</v>
      </c>
      <c r="P779" s="1" t="s">
        <v>4528</v>
      </c>
      <c r="Q779" s="6">
        <f t="shared" si="51"/>
        <v>6</v>
      </c>
      <c r="R779" s="6">
        <f t="shared" si="52"/>
        <v>6</v>
      </c>
    </row>
    <row r="780" spans="1:18" x14ac:dyDescent="0.2">
      <c r="A780" s="1" t="s">
        <v>2214</v>
      </c>
      <c r="B780" s="1" t="s">
        <v>2214</v>
      </c>
      <c r="C780" s="1" t="s">
        <v>2215</v>
      </c>
      <c r="D780" s="3">
        <v>6</v>
      </c>
      <c r="E780" s="3">
        <v>6</v>
      </c>
      <c r="F780" s="3">
        <v>6</v>
      </c>
      <c r="G780" s="3">
        <v>6</v>
      </c>
      <c r="H780" s="3">
        <v>6</v>
      </c>
      <c r="I780" s="3">
        <v>6</v>
      </c>
      <c r="J780" s="3">
        <v>6</v>
      </c>
      <c r="L780" s="5">
        <v>0</v>
      </c>
      <c r="N780" s="2">
        <f t="shared" si="49"/>
        <v>6</v>
      </c>
      <c r="O780" s="2">
        <f t="shared" si="50"/>
        <v>6</v>
      </c>
      <c r="P780" s="1" t="s">
        <v>4528</v>
      </c>
      <c r="Q780" s="6">
        <f t="shared" si="51"/>
        <v>6</v>
      </c>
      <c r="R780" s="6">
        <f t="shared" si="52"/>
        <v>6</v>
      </c>
    </row>
    <row r="781" spans="1:18" x14ac:dyDescent="0.2">
      <c r="A781" s="1" t="s">
        <v>2218</v>
      </c>
      <c r="B781" s="1" t="s">
        <v>2218</v>
      </c>
      <c r="C781" s="1" t="s">
        <v>2219</v>
      </c>
      <c r="D781" s="3">
        <v>0</v>
      </c>
      <c r="E781" s="3">
        <v>6</v>
      </c>
      <c r="F781" s="3">
        <v>6</v>
      </c>
      <c r="G781" s="3">
        <v>6</v>
      </c>
      <c r="H781" s="3">
        <v>6</v>
      </c>
      <c r="I781" s="3">
        <v>6</v>
      </c>
      <c r="J781" s="3">
        <v>6</v>
      </c>
      <c r="L781" s="5">
        <v>0</v>
      </c>
      <c r="N781" s="2">
        <f t="shared" si="49"/>
        <v>6</v>
      </c>
      <c r="O781" s="2">
        <f t="shared" si="50"/>
        <v>6</v>
      </c>
      <c r="P781" s="1" t="s">
        <v>4528</v>
      </c>
      <c r="Q781" s="6">
        <f t="shared" si="51"/>
        <v>0</v>
      </c>
      <c r="R781" s="6">
        <f t="shared" si="52"/>
        <v>6</v>
      </c>
    </row>
    <row r="782" spans="1:18" x14ac:dyDescent="0.2">
      <c r="A782" s="1" t="s">
        <v>2220</v>
      </c>
      <c r="B782" s="1" t="s">
        <v>2220</v>
      </c>
      <c r="C782" s="1" t="s">
        <v>2221</v>
      </c>
      <c r="D782" s="3">
        <v>6</v>
      </c>
      <c r="E782" s="3">
        <v>6</v>
      </c>
      <c r="F782" s="3">
        <v>6</v>
      </c>
      <c r="G782" s="3">
        <v>6</v>
      </c>
      <c r="H782" s="3">
        <v>6</v>
      </c>
      <c r="I782" s="3">
        <v>6</v>
      </c>
      <c r="J782" s="3">
        <v>6</v>
      </c>
      <c r="L782" s="5">
        <v>0</v>
      </c>
      <c r="N782" s="2">
        <f t="shared" si="49"/>
        <v>6</v>
      </c>
      <c r="O782" s="2">
        <f t="shared" si="50"/>
        <v>6</v>
      </c>
      <c r="P782" s="1" t="s">
        <v>4528</v>
      </c>
      <c r="Q782" s="6">
        <f t="shared" si="51"/>
        <v>6</v>
      </c>
      <c r="R782" s="6">
        <f t="shared" si="52"/>
        <v>6</v>
      </c>
    </row>
    <row r="783" spans="1:18" x14ac:dyDescent="0.2">
      <c r="A783" s="1" t="s">
        <v>2222</v>
      </c>
      <c r="B783" s="1" t="s">
        <v>2222</v>
      </c>
      <c r="C783" s="1" t="s">
        <v>2223</v>
      </c>
      <c r="D783" s="3">
        <v>0</v>
      </c>
      <c r="E783" s="3">
        <v>0</v>
      </c>
      <c r="F783" s="3">
        <v>6</v>
      </c>
      <c r="G783" s="3">
        <v>6</v>
      </c>
      <c r="H783" s="3">
        <v>6</v>
      </c>
      <c r="I783" s="3">
        <v>6</v>
      </c>
      <c r="J783" s="3">
        <v>6</v>
      </c>
      <c r="L783" s="5">
        <v>0</v>
      </c>
      <c r="N783" s="2">
        <f t="shared" si="49"/>
        <v>6</v>
      </c>
      <c r="O783" s="2">
        <f t="shared" si="50"/>
        <v>6</v>
      </c>
      <c r="P783" s="1" t="s">
        <v>4528</v>
      </c>
      <c r="Q783" s="6">
        <f t="shared" si="51"/>
        <v>0</v>
      </c>
      <c r="R783" s="6">
        <f t="shared" si="52"/>
        <v>6</v>
      </c>
    </row>
    <row r="784" spans="1:18" x14ac:dyDescent="0.2">
      <c r="A784" s="1" t="s">
        <v>2228</v>
      </c>
      <c r="B784" s="1" t="s">
        <v>2228</v>
      </c>
      <c r="C784" s="1" t="s">
        <v>2229</v>
      </c>
      <c r="D784" s="3">
        <v>6</v>
      </c>
      <c r="E784" s="3">
        <v>6</v>
      </c>
      <c r="F784" s="3">
        <v>6</v>
      </c>
      <c r="G784" s="3">
        <v>6</v>
      </c>
      <c r="H784" s="3">
        <v>6</v>
      </c>
      <c r="I784" s="3">
        <v>6</v>
      </c>
      <c r="J784" s="3">
        <v>0</v>
      </c>
      <c r="L784" s="5">
        <v>60</v>
      </c>
      <c r="N784" s="2">
        <f t="shared" si="49"/>
        <v>6</v>
      </c>
      <c r="O784" s="2">
        <f t="shared" si="50"/>
        <v>6</v>
      </c>
      <c r="P784" s="1" t="s">
        <v>4528</v>
      </c>
      <c r="Q784" s="6">
        <f t="shared" si="51"/>
        <v>6</v>
      </c>
      <c r="R784" s="6">
        <f t="shared" si="52"/>
        <v>6</v>
      </c>
    </row>
    <row r="785" spans="1:18" x14ac:dyDescent="0.2">
      <c r="A785" s="1" t="s">
        <v>1221</v>
      </c>
      <c r="B785" s="1" t="s">
        <v>2230</v>
      </c>
      <c r="C785" s="1" t="s">
        <v>1222</v>
      </c>
      <c r="D785" s="3">
        <v>6</v>
      </c>
      <c r="E785" s="3">
        <v>6</v>
      </c>
      <c r="F785" s="3">
        <v>6</v>
      </c>
      <c r="G785" s="3">
        <v>6</v>
      </c>
      <c r="H785" s="3">
        <v>6</v>
      </c>
      <c r="I785" s="3">
        <v>6</v>
      </c>
      <c r="J785" s="3">
        <v>6</v>
      </c>
      <c r="L785" s="5">
        <v>35</v>
      </c>
      <c r="N785" s="2">
        <f t="shared" si="49"/>
        <v>6</v>
      </c>
      <c r="O785" s="2">
        <f t="shared" si="50"/>
        <v>6</v>
      </c>
      <c r="P785" s="1" t="s">
        <v>4528</v>
      </c>
      <c r="Q785" s="6">
        <f t="shared" si="51"/>
        <v>6</v>
      </c>
      <c r="R785" s="6">
        <f t="shared" si="52"/>
        <v>6</v>
      </c>
    </row>
    <row r="786" spans="1:18" x14ac:dyDescent="0.2">
      <c r="A786" s="1" t="s">
        <v>2231</v>
      </c>
      <c r="B786" s="1" t="s">
        <v>2231</v>
      </c>
      <c r="C786" s="1" t="s">
        <v>2232</v>
      </c>
      <c r="D786" s="3">
        <v>0</v>
      </c>
      <c r="E786" s="3">
        <v>0</v>
      </c>
      <c r="F786" s="3">
        <v>6</v>
      </c>
      <c r="G786" s="3">
        <v>6</v>
      </c>
      <c r="H786" s="3">
        <v>6</v>
      </c>
      <c r="I786" s="3">
        <v>6</v>
      </c>
      <c r="J786" s="3">
        <v>6</v>
      </c>
      <c r="L786" s="5">
        <v>2</v>
      </c>
      <c r="N786" s="2">
        <f t="shared" si="49"/>
        <v>6</v>
      </c>
      <c r="O786" s="2">
        <f t="shared" si="50"/>
        <v>6</v>
      </c>
      <c r="P786" s="1" t="s">
        <v>4528</v>
      </c>
      <c r="Q786" s="6">
        <f t="shared" si="51"/>
        <v>0</v>
      </c>
      <c r="R786" s="6">
        <f t="shared" si="52"/>
        <v>6</v>
      </c>
    </row>
    <row r="787" spans="1:18" x14ac:dyDescent="0.2">
      <c r="A787" s="1" t="s">
        <v>2233</v>
      </c>
      <c r="B787" s="1" t="s">
        <v>2233</v>
      </c>
      <c r="C787" s="1" t="s">
        <v>2234</v>
      </c>
      <c r="D787" s="3">
        <v>0</v>
      </c>
      <c r="E787" s="3">
        <v>0</v>
      </c>
      <c r="F787" s="3">
        <v>6</v>
      </c>
      <c r="G787" s="3">
        <v>6</v>
      </c>
      <c r="H787" s="3">
        <v>6</v>
      </c>
      <c r="I787" s="3">
        <v>6</v>
      </c>
      <c r="J787" s="3">
        <v>6</v>
      </c>
      <c r="L787" s="5">
        <v>0</v>
      </c>
      <c r="N787" s="2">
        <f t="shared" si="49"/>
        <v>6</v>
      </c>
      <c r="O787" s="2">
        <f t="shared" si="50"/>
        <v>6</v>
      </c>
      <c r="P787" s="1" t="s">
        <v>4528</v>
      </c>
      <c r="Q787" s="6">
        <f t="shared" si="51"/>
        <v>0</v>
      </c>
      <c r="R787" s="6">
        <f t="shared" si="52"/>
        <v>6</v>
      </c>
    </row>
    <row r="788" spans="1:18" x14ac:dyDescent="0.2">
      <c r="A788" s="1" t="s">
        <v>2235</v>
      </c>
      <c r="B788" s="1" t="s">
        <v>2235</v>
      </c>
      <c r="C788" s="1" t="s">
        <v>2236</v>
      </c>
      <c r="D788" s="3">
        <v>0</v>
      </c>
      <c r="E788" s="3">
        <v>0</v>
      </c>
      <c r="F788" s="3">
        <v>6</v>
      </c>
      <c r="G788" s="3">
        <v>6</v>
      </c>
      <c r="H788" s="3">
        <v>6</v>
      </c>
      <c r="I788" s="3">
        <v>6</v>
      </c>
      <c r="J788" s="3">
        <v>6</v>
      </c>
      <c r="L788" s="5">
        <v>38</v>
      </c>
      <c r="N788" s="2">
        <f t="shared" si="49"/>
        <v>6</v>
      </c>
      <c r="O788" s="2">
        <f t="shared" si="50"/>
        <v>6</v>
      </c>
      <c r="P788" s="1" t="s">
        <v>4528</v>
      </c>
      <c r="Q788" s="6">
        <f t="shared" si="51"/>
        <v>0</v>
      </c>
      <c r="R788" s="6">
        <f t="shared" si="52"/>
        <v>6</v>
      </c>
    </row>
    <row r="789" spans="1:18" x14ac:dyDescent="0.2">
      <c r="A789" s="1" t="s">
        <v>1363</v>
      </c>
      <c r="B789" s="1" t="s">
        <v>2237</v>
      </c>
      <c r="C789" s="1" t="s">
        <v>2238</v>
      </c>
      <c r="D789" s="3">
        <v>6</v>
      </c>
      <c r="E789" s="3">
        <v>6</v>
      </c>
      <c r="F789" s="3">
        <v>6</v>
      </c>
      <c r="G789" s="3">
        <v>6</v>
      </c>
      <c r="H789" s="3">
        <v>6</v>
      </c>
      <c r="I789" s="3">
        <v>6</v>
      </c>
      <c r="J789" s="3">
        <v>6</v>
      </c>
      <c r="L789" s="5">
        <v>0</v>
      </c>
      <c r="N789" s="2">
        <f t="shared" si="49"/>
        <v>6</v>
      </c>
      <c r="O789" s="2">
        <f t="shared" si="50"/>
        <v>6</v>
      </c>
      <c r="P789" s="1" t="s">
        <v>4528</v>
      </c>
      <c r="Q789" s="6">
        <f t="shared" si="51"/>
        <v>6</v>
      </c>
      <c r="R789" s="6">
        <f t="shared" si="52"/>
        <v>6</v>
      </c>
    </row>
    <row r="790" spans="1:18" x14ac:dyDescent="0.2">
      <c r="A790" s="1" t="s">
        <v>2239</v>
      </c>
      <c r="B790" s="1" t="s">
        <v>2239</v>
      </c>
      <c r="C790" s="1" t="s">
        <v>2240</v>
      </c>
      <c r="D790" s="3">
        <v>6</v>
      </c>
      <c r="E790" s="3">
        <v>6</v>
      </c>
      <c r="F790" s="3">
        <v>6</v>
      </c>
      <c r="G790" s="3">
        <v>6</v>
      </c>
      <c r="H790" s="3">
        <v>6</v>
      </c>
      <c r="I790" s="3">
        <v>6</v>
      </c>
      <c r="J790" s="3">
        <v>6</v>
      </c>
      <c r="L790" s="5">
        <v>0</v>
      </c>
      <c r="N790" s="2">
        <f t="shared" si="49"/>
        <v>6</v>
      </c>
      <c r="O790" s="2">
        <f t="shared" si="50"/>
        <v>6</v>
      </c>
      <c r="P790" s="1" t="s">
        <v>4528</v>
      </c>
      <c r="Q790" s="6">
        <f t="shared" si="51"/>
        <v>6</v>
      </c>
      <c r="R790" s="6">
        <f t="shared" si="52"/>
        <v>6</v>
      </c>
    </row>
    <row r="791" spans="1:18" x14ac:dyDescent="0.2">
      <c r="A791" s="1" t="s">
        <v>2241</v>
      </c>
      <c r="B791" s="1" t="s">
        <v>2241</v>
      </c>
      <c r="C791" s="1" t="s">
        <v>2242</v>
      </c>
      <c r="D791" s="3">
        <v>0</v>
      </c>
      <c r="E791" s="3">
        <v>0</v>
      </c>
      <c r="F791" s="3">
        <v>6</v>
      </c>
      <c r="G791" s="3">
        <v>6</v>
      </c>
      <c r="H791" s="3">
        <v>6</v>
      </c>
      <c r="I791" s="3">
        <v>0</v>
      </c>
      <c r="J791" s="3">
        <v>0</v>
      </c>
      <c r="L791" s="5">
        <v>0</v>
      </c>
      <c r="N791" s="2">
        <f t="shared" si="49"/>
        <v>6</v>
      </c>
      <c r="O791" s="2">
        <f t="shared" si="50"/>
        <v>6</v>
      </c>
      <c r="P791" s="1" t="s">
        <v>4528</v>
      </c>
      <c r="Q791" s="6">
        <f t="shared" si="51"/>
        <v>0</v>
      </c>
      <c r="R791" s="6">
        <f t="shared" si="52"/>
        <v>6</v>
      </c>
    </row>
    <row r="792" spans="1:18" x14ac:dyDescent="0.2">
      <c r="A792" s="1" t="s">
        <v>2243</v>
      </c>
      <c r="B792" s="1" t="s">
        <v>2243</v>
      </c>
      <c r="C792" s="1" t="s">
        <v>2244</v>
      </c>
      <c r="D792" s="3">
        <v>6</v>
      </c>
      <c r="E792" s="3">
        <v>6</v>
      </c>
      <c r="F792" s="3">
        <v>6</v>
      </c>
      <c r="G792" s="3">
        <v>6</v>
      </c>
      <c r="H792" s="3">
        <v>6</v>
      </c>
      <c r="I792" s="3">
        <v>6</v>
      </c>
      <c r="J792" s="3">
        <v>6</v>
      </c>
      <c r="L792" s="5">
        <v>0</v>
      </c>
      <c r="N792" s="2">
        <f t="shared" si="49"/>
        <v>6</v>
      </c>
      <c r="O792" s="2">
        <f t="shared" si="50"/>
        <v>6</v>
      </c>
      <c r="P792" s="1" t="s">
        <v>4528</v>
      </c>
      <c r="Q792" s="6">
        <f t="shared" si="51"/>
        <v>6</v>
      </c>
      <c r="R792" s="6">
        <f t="shared" si="52"/>
        <v>6</v>
      </c>
    </row>
    <row r="793" spans="1:18" x14ac:dyDescent="0.2">
      <c r="A793" s="1" t="s">
        <v>2245</v>
      </c>
      <c r="B793" s="1" t="s">
        <v>2245</v>
      </c>
      <c r="C793" s="1" t="s">
        <v>2246</v>
      </c>
      <c r="D793" s="3">
        <v>0</v>
      </c>
      <c r="E793" s="3">
        <v>0</v>
      </c>
      <c r="F793" s="3">
        <v>6</v>
      </c>
      <c r="G793" s="3">
        <v>6</v>
      </c>
      <c r="H793" s="3">
        <v>6</v>
      </c>
      <c r="I793" s="3">
        <v>6</v>
      </c>
      <c r="J793" s="3">
        <v>6</v>
      </c>
      <c r="L793" s="5">
        <v>1</v>
      </c>
      <c r="N793" s="2">
        <f t="shared" si="49"/>
        <v>6</v>
      </c>
      <c r="O793" s="2">
        <f t="shared" si="50"/>
        <v>6</v>
      </c>
      <c r="P793" s="1" t="s">
        <v>4528</v>
      </c>
      <c r="Q793" s="6">
        <f t="shared" si="51"/>
        <v>0</v>
      </c>
      <c r="R793" s="6">
        <f t="shared" si="52"/>
        <v>6</v>
      </c>
    </row>
    <row r="794" spans="1:18" x14ac:dyDescent="0.2">
      <c r="A794" s="1" t="s">
        <v>2253</v>
      </c>
      <c r="B794" s="1" t="s">
        <v>2253</v>
      </c>
      <c r="C794" s="1" t="s">
        <v>2254</v>
      </c>
      <c r="D794" s="3">
        <v>0</v>
      </c>
      <c r="E794" s="3">
        <v>0</v>
      </c>
      <c r="F794" s="3">
        <v>6</v>
      </c>
      <c r="G794" s="3">
        <v>6</v>
      </c>
      <c r="H794" s="3">
        <v>6</v>
      </c>
      <c r="I794" s="3">
        <v>6</v>
      </c>
      <c r="J794" s="3">
        <v>6</v>
      </c>
      <c r="L794" s="5">
        <v>0</v>
      </c>
      <c r="N794" s="2">
        <f t="shared" si="49"/>
        <v>6</v>
      </c>
      <c r="O794" s="2">
        <f t="shared" si="50"/>
        <v>6</v>
      </c>
      <c r="P794" s="1" t="s">
        <v>4528</v>
      </c>
      <c r="Q794" s="6">
        <f t="shared" si="51"/>
        <v>0</v>
      </c>
      <c r="R794" s="6">
        <f t="shared" si="52"/>
        <v>6</v>
      </c>
    </row>
    <row r="795" spans="1:18" x14ac:dyDescent="0.2">
      <c r="A795" s="1" t="s">
        <v>2255</v>
      </c>
      <c r="B795" s="1" t="s">
        <v>2255</v>
      </c>
      <c r="C795" s="1" t="s">
        <v>2256</v>
      </c>
      <c r="D795" s="3">
        <v>6</v>
      </c>
      <c r="E795" s="3">
        <v>6</v>
      </c>
      <c r="F795" s="3">
        <v>6</v>
      </c>
      <c r="G795" s="3">
        <v>6</v>
      </c>
      <c r="H795" s="3">
        <v>6</v>
      </c>
      <c r="I795" s="3">
        <v>6</v>
      </c>
      <c r="J795" s="3">
        <v>6</v>
      </c>
      <c r="L795" s="5">
        <v>0</v>
      </c>
      <c r="N795" s="2">
        <f t="shared" si="49"/>
        <v>6</v>
      </c>
      <c r="O795" s="2">
        <f t="shared" si="50"/>
        <v>6</v>
      </c>
      <c r="P795" s="1" t="s">
        <v>4528</v>
      </c>
      <c r="Q795" s="6">
        <f t="shared" si="51"/>
        <v>6</v>
      </c>
      <c r="R795" s="6">
        <f t="shared" si="52"/>
        <v>6</v>
      </c>
    </row>
    <row r="796" spans="1:18" x14ac:dyDescent="0.2">
      <c r="A796" s="1" t="s">
        <v>2257</v>
      </c>
      <c r="B796" s="1" t="s">
        <v>2257</v>
      </c>
      <c r="C796" s="1" t="s">
        <v>2258</v>
      </c>
      <c r="D796" s="3">
        <v>6</v>
      </c>
      <c r="E796" s="3">
        <v>6</v>
      </c>
      <c r="F796" s="3">
        <v>6</v>
      </c>
      <c r="G796" s="3">
        <v>6</v>
      </c>
      <c r="H796" s="3">
        <v>6</v>
      </c>
      <c r="I796" s="3">
        <v>6</v>
      </c>
      <c r="J796" s="3">
        <v>6</v>
      </c>
      <c r="L796" s="5">
        <v>0</v>
      </c>
      <c r="N796" s="2">
        <f t="shared" si="49"/>
        <v>6</v>
      </c>
      <c r="O796" s="2">
        <f t="shared" si="50"/>
        <v>6</v>
      </c>
      <c r="P796" s="1" t="s">
        <v>4528</v>
      </c>
      <c r="Q796" s="6">
        <f t="shared" si="51"/>
        <v>6</v>
      </c>
      <c r="R796" s="6">
        <f t="shared" si="52"/>
        <v>6</v>
      </c>
    </row>
    <row r="797" spans="1:18" x14ac:dyDescent="0.2">
      <c r="A797" s="1" t="s">
        <v>2261</v>
      </c>
      <c r="B797" s="1" t="s">
        <v>2261</v>
      </c>
      <c r="C797" s="1" t="s">
        <v>2262</v>
      </c>
      <c r="D797" s="3">
        <v>6</v>
      </c>
      <c r="E797" s="3">
        <v>6</v>
      </c>
      <c r="F797" s="3">
        <v>6</v>
      </c>
      <c r="G797" s="3">
        <v>6</v>
      </c>
      <c r="H797" s="3">
        <v>6</v>
      </c>
      <c r="I797" s="3">
        <v>6</v>
      </c>
      <c r="J797" s="3">
        <v>6</v>
      </c>
      <c r="L797" s="5">
        <v>0</v>
      </c>
      <c r="N797" s="2">
        <f t="shared" si="49"/>
        <v>6</v>
      </c>
      <c r="O797" s="2">
        <f t="shared" si="50"/>
        <v>6</v>
      </c>
      <c r="P797" s="1" t="s">
        <v>4528</v>
      </c>
      <c r="Q797" s="6">
        <f t="shared" si="51"/>
        <v>6</v>
      </c>
      <c r="R797" s="6">
        <f t="shared" si="52"/>
        <v>6</v>
      </c>
    </row>
    <row r="798" spans="1:18" x14ac:dyDescent="0.2">
      <c r="A798" s="1" t="s">
        <v>2267</v>
      </c>
      <c r="B798" s="1" t="s">
        <v>2267</v>
      </c>
      <c r="C798" s="1" t="s">
        <v>2268</v>
      </c>
      <c r="D798" s="3">
        <v>6</v>
      </c>
      <c r="E798" s="3">
        <v>6</v>
      </c>
      <c r="F798" s="3">
        <v>6</v>
      </c>
      <c r="G798" s="3">
        <v>6</v>
      </c>
      <c r="H798" s="3">
        <v>6</v>
      </c>
      <c r="I798" s="3">
        <v>6</v>
      </c>
      <c r="J798" s="3">
        <v>6</v>
      </c>
      <c r="L798" s="5">
        <v>0</v>
      </c>
      <c r="N798" s="2">
        <f t="shared" si="49"/>
        <v>6</v>
      </c>
      <c r="O798" s="2">
        <f t="shared" si="50"/>
        <v>6</v>
      </c>
      <c r="P798" s="1" t="s">
        <v>4528</v>
      </c>
      <c r="Q798" s="6">
        <f t="shared" si="51"/>
        <v>6</v>
      </c>
      <c r="R798" s="6">
        <f t="shared" si="52"/>
        <v>6</v>
      </c>
    </row>
    <row r="799" spans="1:18" x14ac:dyDescent="0.2">
      <c r="A799" s="1" t="s">
        <v>2269</v>
      </c>
      <c r="B799" s="1" t="s">
        <v>2269</v>
      </c>
      <c r="C799" s="1" t="s">
        <v>2270</v>
      </c>
      <c r="D799" s="3">
        <v>6</v>
      </c>
      <c r="E799" s="3">
        <v>6</v>
      </c>
      <c r="F799" s="3">
        <v>6</v>
      </c>
      <c r="G799" s="3">
        <v>6</v>
      </c>
      <c r="H799" s="3">
        <v>6</v>
      </c>
      <c r="I799" s="3">
        <v>6</v>
      </c>
      <c r="J799" s="3">
        <v>6</v>
      </c>
      <c r="L799" s="5">
        <v>0</v>
      </c>
      <c r="N799" s="2">
        <f t="shared" si="49"/>
        <v>6</v>
      </c>
      <c r="O799" s="2">
        <f t="shared" si="50"/>
        <v>6</v>
      </c>
      <c r="P799" s="1" t="s">
        <v>4528</v>
      </c>
      <c r="Q799" s="6">
        <f t="shared" si="51"/>
        <v>6</v>
      </c>
      <c r="R799" s="6">
        <f t="shared" si="52"/>
        <v>6</v>
      </c>
    </row>
    <row r="800" spans="1:18" x14ac:dyDescent="0.2">
      <c r="A800" s="1" t="s">
        <v>2291</v>
      </c>
      <c r="B800" s="1" t="s">
        <v>2291</v>
      </c>
      <c r="C800" s="1" t="s">
        <v>2292</v>
      </c>
      <c r="D800" s="3">
        <v>6</v>
      </c>
      <c r="E800" s="3">
        <v>6</v>
      </c>
      <c r="F800" s="3">
        <v>6</v>
      </c>
      <c r="G800" s="3">
        <v>6</v>
      </c>
      <c r="H800" s="3">
        <v>6</v>
      </c>
      <c r="I800" s="3">
        <v>6</v>
      </c>
      <c r="J800" s="3">
        <v>6</v>
      </c>
      <c r="L800" s="5">
        <v>31</v>
      </c>
      <c r="N800" s="2">
        <f t="shared" si="49"/>
        <v>6</v>
      </c>
      <c r="O800" s="2">
        <f t="shared" si="50"/>
        <v>6</v>
      </c>
      <c r="P800" s="1" t="s">
        <v>4528</v>
      </c>
      <c r="Q800" s="6">
        <f t="shared" si="51"/>
        <v>6</v>
      </c>
      <c r="R800" s="6">
        <f t="shared" si="52"/>
        <v>6</v>
      </c>
    </row>
    <row r="801" spans="1:18" x14ac:dyDescent="0.2">
      <c r="A801" s="1" t="s">
        <v>2301</v>
      </c>
      <c r="B801" s="1" t="s">
        <v>2301</v>
      </c>
      <c r="C801" s="1" t="s">
        <v>2302</v>
      </c>
      <c r="D801" s="3">
        <v>6</v>
      </c>
      <c r="E801" s="3">
        <v>6</v>
      </c>
      <c r="F801" s="3">
        <v>6</v>
      </c>
      <c r="G801" s="3">
        <v>6</v>
      </c>
      <c r="H801" s="3">
        <v>6</v>
      </c>
      <c r="I801" s="3">
        <v>6</v>
      </c>
      <c r="J801" s="3">
        <v>6</v>
      </c>
      <c r="L801" s="5">
        <v>33</v>
      </c>
      <c r="N801" s="2">
        <f t="shared" si="49"/>
        <v>6</v>
      </c>
      <c r="O801" s="2">
        <f t="shared" si="50"/>
        <v>6</v>
      </c>
      <c r="P801" s="1" t="s">
        <v>4528</v>
      </c>
      <c r="Q801" s="6">
        <f t="shared" si="51"/>
        <v>6</v>
      </c>
      <c r="R801" s="6">
        <f t="shared" si="52"/>
        <v>6</v>
      </c>
    </row>
    <row r="802" spans="1:18" x14ac:dyDescent="0.2">
      <c r="A802" s="1" t="s">
        <v>2309</v>
      </c>
      <c r="B802" s="1" t="s">
        <v>2309</v>
      </c>
      <c r="C802" s="1" t="s">
        <v>2310</v>
      </c>
      <c r="D802" s="3">
        <v>6</v>
      </c>
      <c r="E802" s="3">
        <v>6</v>
      </c>
      <c r="F802" s="3">
        <v>6</v>
      </c>
      <c r="G802" s="3">
        <v>6</v>
      </c>
      <c r="H802" s="3">
        <v>6</v>
      </c>
      <c r="I802" s="3">
        <v>6</v>
      </c>
      <c r="J802" s="3">
        <v>6</v>
      </c>
      <c r="L802" s="5">
        <v>0</v>
      </c>
      <c r="N802" s="2">
        <f t="shared" si="49"/>
        <v>6</v>
      </c>
      <c r="O802" s="2">
        <f t="shared" si="50"/>
        <v>6</v>
      </c>
      <c r="P802" s="1" t="s">
        <v>4528</v>
      </c>
      <c r="Q802" s="6">
        <f t="shared" si="51"/>
        <v>6</v>
      </c>
      <c r="R802" s="6">
        <f t="shared" si="52"/>
        <v>6</v>
      </c>
    </row>
    <row r="803" spans="1:18" x14ac:dyDescent="0.2">
      <c r="A803" s="1" t="s">
        <v>132</v>
      </c>
      <c r="B803" s="1" t="s">
        <v>2321</v>
      </c>
      <c r="C803" s="1" t="s">
        <v>133</v>
      </c>
      <c r="D803" s="3">
        <v>6</v>
      </c>
      <c r="E803" s="3">
        <v>6</v>
      </c>
      <c r="F803" s="3">
        <v>6</v>
      </c>
      <c r="G803" s="3">
        <v>6</v>
      </c>
      <c r="H803" s="3">
        <v>6</v>
      </c>
      <c r="I803" s="3">
        <v>6</v>
      </c>
      <c r="J803" s="3">
        <v>6</v>
      </c>
      <c r="L803" s="5">
        <v>0</v>
      </c>
      <c r="N803" s="2">
        <f t="shared" si="49"/>
        <v>6</v>
      </c>
      <c r="O803" s="2">
        <f t="shared" si="50"/>
        <v>6</v>
      </c>
      <c r="P803" s="1" t="s">
        <v>4528</v>
      </c>
      <c r="Q803" s="6">
        <f t="shared" si="51"/>
        <v>6</v>
      </c>
      <c r="R803" s="6">
        <f t="shared" si="52"/>
        <v>6</v>
      </c>
    </row>
    <row r="804" spans="1:18" x14ac:dyDescent="0.2">
      <c r="A804" s="1" t="s">
        <v>2322</v>
      </c>
      <c r="B804" s="1" t="s">
        <v>2322</v>
      </c>
      <c r="C804" s="1" t="s">
        <v>2323</v>
      </c>
      <c r="D804" s="3">
        <v>6</v>
      </c>
      <c r="E804" s="3">
        <v>6</v>
      </c>
      <c r="F804" s="3">
        <v>6</v>
      </c>
      <c r="G804" s="3">
        <v>6</v>
      </c>
      <c r="H804" s="3">
        <v>6</v>
      </c>
      <c r="I804" s="3">
        <v>6</v>
      </c>
      <c r="J804" s="3">
        <v>6</v>
      </c>
      <c r="L804" s="5">
        <v>0</v>
      </c>
      <c r="N804" s="2">
        <f t="shared" si="49"/>
        <v>6</v>
      </c>
      <c r="O804" s="2">
        <f t="shared" si="50"/>
        <v>6</v>
      </c>
      <c r="P804" s="1" t="s">
        <v>4528</v>
      </c>
      <c r="Q804" s="6">
        <f t="shared" si="51"/>
        <v>6</v>
      </c>
      <c r="R804" s="6">
        <f t="shared" si="52"/>
        <v>6</v>
      </c>
    </row>
    <row r="805" spans="1:18" x14ac:dyDescent="0.2">
      <c r="A805" s="1" t="s">
        <v>2326</v>
      </c>
      <c r="B805" s="1" t="s">
        <v>2326</v>
      </c>
      <c r="C805" s="1" t="s">
        <v>2327</v>
      </c>
      <c r="D805" s="3">
        <v>0</v>
      </c>
      <c r="E805" s="3">
        <v>0</v>
      </c>
      <c r="F805" s="3">
        <v>6</v>
      </c>
      <c r="G805" s="3">
        <v>6</v>
      </c>
      <c r="H805" s="3">
        <v>6</v>
      </c>
      <c r="I805" s="3">
        <v>6</v>
      </c>
      <c r="J805" s="3">
        <v>6</v>
      </c>
      <c r="L805" s="5">
        <v>3</v>
      </c>
      <c r="N805" s="2">
        <f t="shared" si="49"/>
        <v>6</v>
      </c>
      <c r="O805" s="2">
        <f t="shared" si="50"/>
        <v>6</v>
      </c>
      <c r="P805" s="1" t="s">
        <v>4528</v>
      </c>
      <c r="Q805" s="6">
        <f t="shared" si="51"/>
        <v>0</v>
      </c>
      <c r="R805" s="6">
        <f t="shared" si="52"/>
        <v>6</v>
      </c>
    </row>
    <row r="806" spans="1:18" x14ac:dyDescent="0.2">
      <c r="A806" s="1" t="s">
        <v>2082</v>
      </c>
      <c r="B806" s="1" t="s">
        <v>2362</v>
      </c>
      <c r="C806" s="1" t="s">
        <v>2363</v>
      </c>
      <c r="D806" s="3">
        <v>6</v>
      </c>
      <c r="E806" s="3">
        <v>6</v>
      </c>
      <c r="F806" s="3">
        <v>6</v>
      </c>
      <c r="G806" s="3">
        <v>6</v>
      </c>
      <c r="H806" s="3">
        <v>6</v>
      </c>
      <c r="I806" s="3">
        <v>6</v>
      </c>
      <c r="J806" s="3">
        <v>6</v>
      </c>
      <c r="L806" s="5">
        <v>0</v>
      </c>
      <c r="N806" s="2">
        <f t="shared" si="49"/>
        <v>6</v>
      </c>
      <c r="O806" s="2">
        <f t="shared" si="50"/>
        <v>6</v>
      </c>
      <c r="P806" s="1" t="s">
        <v>4528</v>
      </c>
      <c r="Q806" s="6">
        <f t="shared" si="51"/>
        <v>6</v>
      </c>
      <c r="R806" s="6">
        <f t="shared" si="52"/>
        <v>6</v>
      </c>
    </row>
    <row r="807" spans="1:18" x14ac:dyDescent="0.2">
      <c r="A807" s="1" t="s">
        <v>2367</v>
      </c>
      <c r="B807" s="1" t="s">
        <v>2367</v>
      </c>
      <c r="C807" s="1" t="s">
        <v>2368</v>
      </c>
      <c r="D807" s="3">
        <v>6</v>
      </c>
      <c r="E807" s="3">
        <v>6</v>
      </c>
      <c r="F807" s="3">
        <v>6</v>
      </c>
      <c r="G807" s="3">
        <v>6</v>
      </c>
      <c r="H807" s="3">
        <v>6</v>
      </c>
      <c r="I807" s="3">
        <v>6</v>
      </c>
      <c r="J807" s="3">
        <v>6</v>
      </c>
      <c r="L807" s="5">
        <v>0</v>
      </c>
      <c r="N807" s="2">
        <f t="shared" si="49"/>
        <v>6</v>
      </c>
      <c r="O807" s="2">
        <f t="shared" si="50"/>
        <v>6</v>
      </c>
      <c r="P807" s="1" t="s">
        <v>4528</v>
      </c>
      <c r="Q807" s="6">
        <f t="shared" si="51"/>
        <v>6</v>
      </c>
      <c r="R807" s="6">
        <f t="shared" si="52"/>
        <v>6</v>
      </c>
    </row>
    <row r="808" spans="1:18" x14ac:dyDescent="0.2">
      <c r="A808" s="1" t="s">
        <v>2381</v>
      </c>
      <c r="B808" s="1" t="s">
        <v>2373</v>
      </c>
      <c r="C808" s="1" t="s">
        <v>2374</v>
      </c>
      <c r="D808" s="3">
        <v>6</v>
      </c>
      <c r="E808" s="3">
        <v>6</v>
      </c>
      <c r="F808" s="3">
        <v>6</v>
      </c>
      <c r="G808" s="3">
        <v>6</v>
      </c>
      <c r="H808" s="3">
        <v>6</v>
      </c>
      <c r="I808" s="3">
        <v>6</v>
      </c>
      <c r="J808" s="3">
        <v>6</v>
      </c>
      <c r="L808" s="5">
        <v>0</v>
      </c>
      <c r="N808" s="2">
        <f t="shared" si="49"/>
        <v>6</v>
      </c>
      <c r="O808" s="2">
        <f t="shared" si="50"/>
        <v>6</v>
      </c>
      <c r="P808" s="1" t="s">
        <v>4528</v>
      </c>
      <c r="Q808" s="6">
        <f t="shared" si="51"/>
        <v>6</v>
      </c>
      <c r="R808" s="6">
        <f t="shared" si="52"/>
        <v>6</v>
      </c>
    </row>
    <row r="809" spans="1:18" x14ac:dyDescent="0.2">
      <c r="A809" s="1" t="s">
        <v>2375</v>
      </c>
      <c r="B809" s="1" t="s">
        <v>2375</v>
      </c>
      <c r="C809" s="1" t="s">
        <v>2376</v>
      </c>
      <c r="D809" s="3">
        <v>6</v>
      </c>
      <c r="E809" s="3">
        <v>6</v>
      </c>
      <c r="F809" s="3">
        <v>6</v>
      </c>
      <c r="G809" s="3">
        <v>6</v>
      </c>
      <c r="H809" s="3">
        <v>6</v>
      </c>
      <c r="I809" s="3">
        <v>6</v>
      </c>
      <c r="J809" s="3">
        <v>6</v>
      </c>
      <c r="L809" s="5">
        <v>0</v>
      </c>
      <c r="N809" s="2">
        <f t="shared" si="49"/>
        <v>6</v>
      </c>
      <c r="O809" s="2">
        <f t="shared" si="50"/>
        <v>6</v>
      </c>
      <c r="P809" s="1" t="s">
        <v>4528</v>
      </c>
      <c r="Q809" s="6">
        <f t="shared" si="51"/>
        <v>6</v>
      </c>
      <c r="R809" s="6">
        <f t="shared" si="52"/>
        <v>6</v>
      </c>
    </row>
    <row r="810" spans="1:18" x14ac:dyDescent="0.2">
      <c r="A810" s="1" t="s">
        <v>2381</v>
      </c>
      <c r="B810" s="1" t="s">
        <v>2381</v>
      </c>
      <c r="C810" s="1" t="s">
        <v>2382</v>
      </c>
      <c r="D810" s="3">
        <v>6</v>
      </c>
      <c r="E810" s="3">
        <v>6</v>
      </c>
      <c r="F810" s="3">
        <v>6</v>
      </c>
      <c r="G810" s="3">
        <v>6</v>
      </c>
      <c r="H810" s="3">
        <v>6</v>
      </c>
      <c r="I810" s="3">
        <v>6</v>
      </c>
      <c r="J810" s="3">
        <v>6</v>
      </c>
      <c r="L810" s="5">
        <v>0</v>
      </c>
      <c r="N810" s="2">
        <f t="shared" si="49"/>
        <v>6</v>
      </c>
      <c r="O810" s="2">
        <f t="shared" si="50"/>
        <v>6</v>
      </c>
      <c r="P810" s="1" t="s">
        <v>4528</v>
      </c>
      <c r="Q810" s="6">
        <f t="shared" si="51"/>
        <v>6</v>
      </c>
      <c r="R810" s="6">
        <f t="shared" si="52"/>
        <v>6</v>
      </c>
    </row>
    <row r="811" spans="1:18" x14ac:dyDescent="0.2">
      <c r="A811" s="1" t="s">
        <v>1195</v>
      </c>
      <c r="B811" s="1" t="s">
        <v>2385</v>
      </c>
      <c r="C811" s="1" t="s">
        <v>2386</v>
      </c>
      <c r="D811" s="3">
        <v>6</v>
      </c>
      <c r="E811" s="3">
        <v>6</v>
      </c>
      <c r="F811" s="3">
        <v>6</v>
      </c>
      <c r="G811" s="3">
        <v>6</v>
      </c>
      <c r="H811" s="3">
        <v>6</v>
      </c>
      <c r="I811" s="3">
        <v>6</v>
      </c>
      <c r="J811" s="3">
        <v>5</v>
      </c>
      <c r="L811" s="5">
        <v>0</v>
      </c>
      <c r="N811" s="2">
        <f t="shared" si="49"/>
        <v>6</v>
      </c>
      <c r="O811" s="2">
        <f t="shared" si="50"/>
        <v>6</v>
      </c>
      <c r="P811" s="1" t="s">
        <v>4528</v>
      </c>
      <c r="Q811" s="6">
        <f t="shared" si="51"/>
        <v>6</v>
      </c>
      <c r="R811" s="6">
        <f t="shared" si="52"/>
        <v>6</v>
      </c>
    </row>
    <row r="812" spans="1:18" x14ac:dyDescent="0.2">
      <c r="A812" s="1" t="s">
        <v>2391</v>
      </c>
      <c r="B812" s="1" t="s">
        <v>2391</v>
      </c>
      <c r="C812" s="1" t="s">
        <v>2392</v>
      </c>
      <c r="D812" s="3">
        <v>6</v>
      </c>
      <c r="E812" s="3">
        <v>6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L812" s="5">
        <v>0</v>
      </c>
      <c r="N812" s="2">
        <f t="shared" si="49"/>
        <v>6</v>
      </c>
      <c r="O812" s="2">
        <f t="shared" si="50"/>
        <v>0</v>
      </c>
      <c r="P812" s="1" t="s">
        <v>4528</v>
      </c>
      <c r="Q812" s="6">
        <f t="shared" si="51"/>
        <v>6</v>
      </c>
      <c r="R812" s="6">
        <f t="shared" si="52"/>
        <v>0</v>
      </c>
    </row>
    <row r="813" spans="1:18" x14ac:dyDescent="0.2">
      <c r="A813" s="1" t="s">
        <v>2399</v>
      </c>
      <c r="B813" s="1" t="s">
        <v>2399</v>
      </c>
      <c r="C813" s="1" t="s">
        <v>2400</v>
      </c>
      <c r="D813" s="3">
        <v>6</v>
      </c>
      <c r="E813" s="3">
        <v>6</v>
      </c>
      <c r="F813" s="3">
        <v>6</v>
      </c>
      <c r="G813" s="3">
        <v>6</v>
      </c>
      <c r="H813" s="3">
        <v>6</v>
      </c>
      <c r="I813" s="3">
        <v>6</v>
      </c>
      <c r="J813" s="3">
        <v>6</v>
      </c>
      <c r="L813" s="5">
        <v>0</v>
      </c>
      <c r="N813" s="2">
        <f t="shared" si="49"/>
        <v>6</v>
      </c>
      <c r="O813" s="2">
        <f t="shared" si="50"/>
        <v>6</v>
      </c>
      <c r="P813" s="1" t="s">
        <v>4528</v>
      </c>
      <c r="Q813" s="6">
        <f t="shared" si="51"/>
        <v>6</v>
      </c>
      <c r="R813" s="6">
        <f t="shared" si="52"/>
        <v>6</v>
      </c>
    </row>
    <row r="814" spans="1:18" x14ac:dyDescent="0.2">
      <c r="A814" s="1" t="s">
        <v>2403</v>
      </c>
      <c r="B814" s="1" t="s">
        <v>2403</v>
      </c>
      <c r="C814" s="1" t="s">
        <v>2404</v>
      </c>
      <c r="D814" s="3">
        <v>6</v>
      </c>
      <c r="E814" s="3">
        <v>6</v>
      </c>
      <c r="F814" s="3">
        <v>6</v>
      </c>
      <c r="G814" s="3">
        <v>6</v>
      </c>
      <c r="H814" s="3">
        <v>6</v>
      </c>
      <c r="I814" s="3">
        <v>6</v>
      </c>
      <c r="J814" s="3">
        <v>6</v>
      </c>
      <c r="L814" s="5">
        <v>0</v>
      </c>
      <c r="N814" s="2">
        <f t="shared" si="49"/>
        <v>6</v>
      </c>
      <c r="O814" s="2">
        <f t="shared" si="50"/>
        <v>6</v>
      </c>
      <c r="P814" s="1" t="s">
        <v>4528</v>
      </c>
      <c r="Q814" s="6">
        <f t="shared" si="51"/>
        <v>6</v>
      </c>
      <c r="R814" s="6">
        <f t="shared" si="52"/>
        <v>6</v>
      </c>
    </row>
    <row r="815" spans="1:18" x14ac:dyDescent="0.2">
      <c r="A815" s="1" t="s">
        <v>2409</v>
      </c>
      <c r="B815" s="1" t="s">
        <v>2409</v>
      </c>
      <c r="C815" s="1" t="s">
        <v>2410</v>
      </c>
      <c r="D815" s="3">
        <v>6</v>
      </c>
      <c r="E815" s="3">
        <v>6</v>
      </c>
      <c r="F815" s="3">
        <v>6</v>
      </c>
      <c r="G815" s="3">
        <v>6</v>
      </c>
      <c r="H815" s="3">
        <v>6</v>
      </c>
      <c r="I815" s="3">
        <v>6</v>
      </c>
      <c r="J815" s="3">
        <v>6</v>
      </c>
      <c r="L815" s="5">
        <v>0</v>
      </c>
      <c r="N815" s="2">
        <f t="shared" si="49"/>
        <v>6</v>
      </c>
      <c r="O815" s="2">
        <f t="shared" si="50"/>
        <v>6</v>
      </c>
      <c r="P815" s="1" t="s">
        <v>4528</v>
      </c>
      <c r="Q815" s="6">
        <f t="shared" si="51"/>
        <v>6</v>
      </c>
      <c r="R815" s="6">
        <f t="shared" si="52"/>
        <v>6</v>
      </c>
    </row>
    <row r="816" spans="1:18" x14ac:dyDescent="0.2">
      <c r="A816" s="1" t="s">
        <v>2411</v>
      </c>
      <c r="B816" s="1" t="s">
        <v>2411</v>
      </c>
      <c r="C816" s="1" t="s">
        <v>2412</v>
      </c>
      <c r="D816" s="3">
        <v>6</v>
      </c>
      <c r="E816" s="3">
        <v>6</v>
      </c>
      <c r="F816" s="3">
        <v>6</v>
      </c>
      <c r="G816" s="3">
        <v>6</v>
      </c>
      <c r="H816" s="3">
        <v>6</v>
      </c>
      <c r="I816" s="3">
        <v>6</v>
      </c>
      <c r="J816" s="3">
        <v>6</v>
      </c>
      <c r="L816" s="5">
        <v>0</v>
      </c>
      <c r="N816" s="2">
        <f t="shared" si="49"/>
        <v>6</v>
      </c>
      <c r="O816" s="2">
        <f t="shared" si="50"/>
        <v>6</v>
      </c>
      <c r="P816" s="1" t="s">
        <v>4528</v>
      </c>
      <c r="Q816" s="6">
        <f t="shared" si="51"/>
        <v>6</v>
      </c>
      <c r="R816" s="6">
        <f t="shared" si="52"/>
        <v>6</v>
      </c>
    </row>
    <row r="817" spans="1:18" x14ac:dyDescent="0.2">
      <c r="A817" s="1" t="s">
        <v>4282</v>
      </c>
      <c r="B817" s="1" t="s">
        <v>2417</v>
      </c>
      <c r="C817" s="1" t="s">
        <v>2418</v>
      </c>
      <c r="D817" s="3">
        <v>6</v>
      </c>
      <c r="E817" s="3">
        <v>6</v>
      </c>
      <c r="F817" s="3">
        <v>6</v>
      </c>
      <c r="G817" s="3">
        <v>6</v>
      </c>
      <c r="H817" s="3">
        <v>6</v>
      </c>
      <c r="I817" s="3">
        <v>6</v>
      </c>
      <c r="J817" s="3">
        <v>6</v>
      </c>
      <c r="L817" s="5">
        <v>0</v>
      </c>
      <c r="N817" s="2">
        <f t="shared" si="49"/>
        <v>6</v>
      </c>
      <c r="O817" s="2">
        <f t="shared" si="50"/>
        <v>6</v>
      </c>
      <c r="P817" s="1" t="s">
        <v>4528</v>
      </c>
      <c r="Q817" s="6">
        <f t="shared" si="51"/>
        <v>6</v>
      </c>
      <c r="R817" s="6">
        <f t="shared" si="52"/>
        <v>6</v>
      </c>
    </row>
    <row r="818" spans="1:18" x14ac:dyDescent="0.2">
      <c r="A818" s="1" t="s">
        <v>2421</v>
      </c>
      <c r="B818" s="1" t="s">
        <v>2421</v>
      </c>
      <c r="C818" s="1" t="s">
        <v>2422</v>
      </c>
      <c r="D818" s="3">
        <v>6</v>
      </c>
      <c r="E818" s="3">
        <v>6</v>
      </c>
      <c r="F818" s="3">
        <v>6</v>
      </c>
      <c r="G818" s="3">
        <v>6</v>
      </c>
      <c r="H818" s="3">
        <v>6</v>
      </c>
      <c r="I818" s="3">
        <v>6</v>
      </c>
      <c r="J818" s="3">
        <v>6</v>
      </c>
      <c r="L818" s="5">
        <v>0</v>
      </c>
      <c r="N818" s="2">
        <f t="shared" si="49"/>
        <v>6</v>
      </c>
      <c r="O818" s="2">
        <f t="shared" si="50"/>
        <v>6</v>
      </c>
      <c r="P818" s="1" t="s">
        <v>4528</v>
      </c>
      <c r="Q818" s="6">
        <f t="shared" si="51"/>
        <v>6</v>
      </c>
      <c r="R818" s="6">
        <f t="shared" si="52"/>
        <v>6</v>
      </c>
    </row>
    <row r="819" spans="1:18" x14ac:dyDescent="0.2">
      <c r="A819" s="1" t="s">
        <v>2433</v>
      </c>
      <c r="B819" s="1" t="s">
        <v>2433</v>
      </c>
      <c r="C819" s="1" t="s">
        <v>2434</v>
      </c>
      <c r="D819" s="3">
        <v>6</v>
      </c>
      <c r="E819" s="3">
        <v>6</v>
      </c>
      <c r="F819" s="3">
        <v>6</v>
      </c>
      <c r="G819" s="3">
        <v>6</v>
      </c>
      <c r="H819" s="3">
        <v>6</v>
      </c>
      <c r="I819" s="3">
        <v>6</v>
      </c>
      <c r="J819" s="3">
        <v>6</v>
      </c>
      <c r="L819" s="5">
        <v>0</v>
      </c>
      <c r="N819" s="2">
        <f t="shared" si="49"/>
        <v>6</v>
      </c>
      <c r="O819" s="2">
        <f t="shared" si="50"/>
        <v>6</v>
      </c>
      <c r="P819" s="1" t="s">
        <v>4528</v>
      </c>
      <c r="Q819" s="6">
        <f t="shared" si="51"/>
        <v>6</v>
      </c>
      <c r="R819" s="6">
        <f t="shared" si="52"/>
        <v>6</v>
      </c>
    </row>
    <row r="820" spans="1:18" x14ac:dyDescent="0.2">
      <c r="A820" s="1" t="s">
        <v>2435</v>
      </c>
      <c r="B820" s="1" t="s">
        <v>2435</v>
      </c>
      <c r="C820" s="1" t="s">
        <v>2436</v>
      </c>
      <c r="D820" s="3">
        <v>0</v>
      </c>
      <c r="E820" s="3">
        <v>5</v>
      </c>
      <c r="F820" s="3">
        <v>6</v>
      </c>
      <c r="G820" s="3">
        <v>6</v>
      </c>
      <c r="H820" s="3">
        <v>6</v>
      </c>
      <c r="I820" s="3">
        <v>6</v>
      </c>
      <c r="J820" s="3">
        <v>6</v>
      </c>
      <c r="L820" s="5">
        <v>0</v>
      </c>
      <c r="N820" s="2">
        <f t="shared" si="49"/>
        <v>6</v>
      </c>
      <c r="O820" s="2">
        <f t="shared" si="50"/>
        <v>6</v>
      </c>
      <c r="P820" s="1" t="s">
        <v>4528</v>
      </c>
      <c r="Q820" s="6">
        <f t="shared" si="51"/>
        <v>0</v>
      </c>
      <c r="R820" s="6">
        <f t="shared" si="52"/>
        <v>6</v>
      </c>
    </row>
    <row r="821" spans="1:18" x14ac:dyDescent="0.2">
      <c r="A821" s="1" t="s">
        <v>2437</v>
      </c>
      <c r="B821" s="1" t="s">
        <v>2437</v>
      </c>
      <c r="C821" s="1" t="s">
        <v>2438</v>
      </c>
      <c r="D821" s="3">
        <v>6</v>
      </c>
      <c r="E821" s="3">
        <v>6</v>
      </c>
      <c r="F821" s="3">
        <v>6</v>
      </c>
      <c r="G821" s="3">
        <v>6</v>
      </c>
      <c r="H821" s="3">
        <v>6</v>
      </c>
      <c r="I821" s="3">
        <v>6</v>
      </c>
      <c r="J821" s="3">
        <v>6</v>
      </c>
      <c r="L821" s="5">
        <v>0</v>
      </c>
      <c r="N821" s="2">
        <f t="shared" si="49"/>
        <v>6</v>
      </c>
      <c r="O821" s="2">
        <f t="shared" si="50"/>
        <v>6</v>
      </c>
      <c r="P821" s="1" t="s">
        <v>4528</v>
      </c>
      <c r="Q821" s="6">
        <f t="shared" si="51"/>
        <v>6</v>
      </c>
      <c r="R821" s="6">
        <f t="shared" si="52"/>
        <v>6</v>
      </c>
    </row>
    <row r="822" spans="1:18" x14ac:dyDescent="0.2">
      <c r="A822" s="1" t="s">
        <v>2443</v>
      </c>
      <c r="B822" s="1" t="s">
        <v>2443</v>
      </c>
      <c r="C822" s="1" t="s">
        <v>2444</v>
      </c>
      <c r="D822" s="3">
        <v>6</v>
      </c>
      <c r="E822" s="3">
        <v>6</v>
      </c>
      <c r="F822" s="3">
        <v>6</v>
      </c>
      <c r="G822" s="3">
        <v>6</v>
      </c>
      <c r="H822" s="3">
        <v>6</v>
      </c>
      <c r="I822" s="3">
        <v>6</v>
      </c>
      <c r="J822" s="3">
        <v>6</v>
      </c>
      <c r="L822" s="5">
        <v>0</v>
      </c>
      <c r="N822" s="2">
        <f t="shared" si="49"/>
        <v>6</v>
      </c>
      <c r="O822" s="2">
        <f t="shared" si="50"/>
        <v>6</v>
      </c>
      <c r="P822" s="1" t="s">
        <v>4528</v>
      </c>
      <c r="Q822" s="6">
        <f t="shared" si="51"/>
        <v>6</v>
      </c>
      <c r="R822" s="6">
        <f t="shared" si="52"/>
        <v>6</v>
      </c>
    </row>
    <row r="823" spans="1:18" x14ac:dyDescent="0.2">
      <c r="A823" s="1" t="s">
        <v>2451</v>
      </c>
      <c r="B823" s="1" t="s">
        <v>2451</v>
      </c>
      <c r="C823" s="1" t="s">
        <v>2452</v>
      </c>
      <c r="D823" s="3">
        <v>6</v>
      </c>
      <c r="E823" s="3">
        <v>6</v>
      </c>
      <c r="F823" s="3">
        <v>6</v>
      </c>
      <c r="G823" s="3">
        <v>6</v>
      </c>
      <c r="H823" s="3">
        <v>6</v>
      </c>
      <c r="I823" s="3">
        <v>6</v>
      </c>
      <c r="J823" s="3">
        <v>6</v>
      </c>
      <c r="L823" s="5">
        <v>0</v>
      </c>
      <c r="N823" s="2">
        <f t="shared" si="49"/>
        <v>6</v>
      </c>
      <c r="O823" s="2">
        <f t="shared" si="50"/>
        <v>6</v>
      </c>
      <c r="P823" s="1" t="s">
        <v>4528</v>
      </c>
      <c r="Q823" s="6">
        <f t="shared" si="51"/>
        <v>6</v>
      </c>
      <c r="R823" s="6">
        <f t="shared" si="52"/>
        <v>6</v>
      </c>
    </row>
    <row r="824" spans="1:18" x14ac:dyDescent="0.2">
      <c r="A824" s="1" t="s">
        <v>2453</v>
      </c>
      <c r="B824" s="1" t="s">
        <v>2453</v>
      </c>
      <c r="C824" s="1" t="s">
        <v>2454</v>
      </c>
      <c r="D824" s="3">
        <v>0</v>
      </c>
      <c r="E824" s="3">
        <v>0</v>
      </c>
      <c r="F824" s="3">
        <v>6</v>
      </c>
      <c r="G824" s="3">
        <v>6</v>
      </c>
      <c r="H824" s="3">
        <v>6</v>
      </c>
      <c r="I824" s="3">
        <v>6</v>
      </c>
      <c r="J824" s="3">
        <v>6</v>
      </c>
      <c r="L824" s="5">
        <v>0</v>
      </c>
      <c r="N824" s="2">
        <f t="shared" si="49"/>
        <v>6</v>
      </c>
      <c r="O824" s="2">
        <f t="shared" si="50"/>
        <v>6</v>
      </c>
      <c r="P824" s="1" t="s">
        <v>4528</v>
      </c>
      <c r="Q824" s="6">
        <f t="shared" si="51"/>
        <v>0</v>
      </c>
      <c r="R824" s="6">
        <f t="shared" si="52"/>
        <v>6</v>
      </c>
    </row>
    <row r="825" spans="1:18" x14ac:dyDescent="0.2">
      <c r="A825" s="1" t="s">
        <v>2457</v>
      </c>
      <c r="B825" s="1" t="s">
        <v>2457</v>
      </c>
      <c r="C825" s="1" t="s">
        <v>2458</v>
      </c>
      <c r="D825" s="3">
        <v>6</v>
      </c>
      <c r="E825" s="3">
        <v>6</v>
      </c>
      <c r="F825" s="3">
        <v>6</v>
      </c>
      <c r="G825" s="3">
        <v>6</v>
      </c>
      <c r="H825" s="3">
        <v>6</v>
      </c>
      <c r="I825" s="3">
        <v>6</v>
      </c>
      <c r="J825" s="3">
        <v>6</v>
      </c>
      <c r="L825" s="5">
        <v>0</v>
      </c>
      <c r="N825" s="2">
        <f t="shared" si="49"/>
        <v>6</v>
      </c>
      <c r="O825" s="2">
        <f t="shared" si="50"/>
        <v>6</v>
      </c>
      <c r="P825" s="1" t="s">
        <v>4528</v>
      </c>
      <c r="Q825" s="6">
        <f t="shared" si="51"/>
        <v>6</v>
      </c>
      <c r="R825" s="6">
        <f t="shared" si="52"/>
        <v>6</v>
      </c>
    </row>
    <row r="826" spans="1:18" x14ac:dyDescent="0.2">
      <c r="A826" s="1" t="s">
        <v>2463</v>
      </c>
      <c r="B826" s="1" t="s">
        <v>2463</v>
      </c>
      <c r="C826" s="1" t="s">
        <v>2464</v>
      </c>
      <c r="D826" s="3">
        <v>6</v>
      </c>
      <c r="E826" s="3">
        <v>6</v>
      </c>
      <c r="F826" s="3">
        <v>3</v>
      </c>
      <c r="G826" s="3">
        <v>3</v>
      </c>
      <c r="H826" s="3">
        <v>6</v>
      </c>
      <c r="I826" s="3">
        <v>6</v>
      </c>
      <c r="J826" s="3">
        <v>6</v>
      </c>
      <c r="L826" s="5">
        <v>0</v>
      </c>
      <c r="N826" s="2">
        <f t="shared" si="49"/>
        <v>6</v>
      </c>
      <c r="O826" s="2">
        <f t="shared" si="50"/>
        <v>6</v>
      </c>
      <c r="P826" s="1" t="s">
        <v>4528</v>
      </c>
      <c r="Q826" s="6">
        <f t="shared" si="51"/>
        <v>6</v>
      </c>
      <c r="R826" s="6">
        <f t="shared" si="52"/>
        <v>6</v>
      </c>
    </row>
    <row r="827" spans="1:18" x14ac:dyDescent="0.2">
      <c r="A827" s="1" t="s">
        <v>2567</v>
      </c>
      <c r="B827" s="1" t="s">
        <v>2469</v>
      </c>
      <c r="C827" s="1" t="s">
        <v>2470</v>
      </c>
      <c r="D827" s="3">
        <v>6</v>
      </c>
      <c r="E827" s="3">
        <v>6</v>
      </c>
      <c r="F827" s="3">
        <v>6</v>
      </c>
      <c r="G827" s="3">
        <v>6</v>
      </c>
      <c r="H827" s="3">
        <v>6</v>
      </c>
      <c r="I827" s="3">
        <v>6</v>
      </c>
      <c r="J827" s="3">
        <v>6</v>
      </c>
      <c r="L827" s="5">
        <v>0</v>
      </c>
      <c r="N827" s="2">
        <f t="shared" si="49"/>
        <v>6</v>
      </c>
      <c r="O827" s="2">
        <f t="shared" si="50"/>
        <v>6</v>
      </c>
      <c r="P827" s="1" t="s">
        <v>4528</v>
      </c>
      <c r="Q827" s="6">
        <f t="shared" si="51"/>
        <v>6</v>
      </c>
      <c r="R827" s="6">
        <f t="shared" si="52"/>
        <v>6</v>
      </c>
    </row>
    <row r="828" spans="1:18" x14ac:dyDescent="0.2">
      <c r="A828" s="1" t="s">
        <v>2475</v>
      </c>
      <c r="B828" s="1" t="s">
        <v>2475</v>
      </c>
      <c r="C828" s="1" t="s">
        <v>2476</v>
      </c>
      <c r="D828" s="3">
        <v>6</v>
      </c>
      <c r="E828" s="3">
        <v>6</v>
      </c>
      <c r="F828" s="3">
        <v>6</v>
      </c>
      <c r="G828" s="3">
        <v>6</v>
      </c>
      <c r="H828" s="3">
        <v>6</v>
      </c>
      <c r="I828" s="3">
        <v>6</v>
      </c>
      <c r="J828" s="3">
        <v>6</v>
      </c>
      <c r="L828" s="5">
        <v>0</v>
      </c>
      <c r="N828" s="2">
        <f t="shared" si="49"/>
        <v>6</v>
      </c>
      <c r="O828" s="2">
        <f t="shared" si="50"/>
        <v>6</v>
      </c>
      <c r="P828" s="1" t="s">
        <v>4528</v>
      </c>
      <c r="Q828" s="6">
        <f t="shared" si="51"/>
        <v>6</v>
      </c>
      <c r="R828" s="6">
        <f t="shared" si="52"/>
        <v>6</v>
      </c>
    </row>
    <row r="829" spans="1:18" x14ac:dyDescent="0.2">
      <c r="A829" s="1" t="s">
        <v>2477</v>
      </c>
      <c r="B829" s="1" t="s">
        <v>2477</v>
      </c>
      <c r="C829" s="1" t="s">
        <v>2478</v>
      </c>
      <c r="D829" s="3">
        <v>6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L829" s="5">
        <v>0</v>
      </c>
      <c r="N829" s="2">
        <f t="shared" si="49"/>
        <v>6</v>
      </c>
      <c r="O829" s="2">
        <f t="shared" si="50"/>
        <v>0</v>
      </c>
      <c r="P829" s="1" t="s">
        <v>4528</v>
      </c>
      <c r="Q829" s="6">
        <f t="shared" si="51"/>
        <v>6</v>
      </c>
      <c r="R829" s="6">
        <f t="shared" si="52"/>
        <v>0</v>
      </c>
    </row>
    <row r="830" spans="1:18" x14ac:dyDescent="0.2">
      <c r="A830" s="1" t="s">
        <v>2479</v>
      </c>
      <c r="B830" s="1" t="s">
        <v>2479</v>
      </c>
      <c r="C830" s="1" t="s">
        <v>2480</v>
      </c>
      <c r="D830" s="3">
        <v>6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L830" s="5">
        <v>0</v>
      </c>
      <c r="N830" s="2">
        <f t="shared" si="49"/>
        <v>6</v>
      </c>
      <c r="O830" s="2">
        <f t="shared" si="50"/>
        <v>0</v>
      </c>
      <c r="P830" s="1" t="s">
        <v>4528</v>
      </c>
      <c r="Q830" s="6">
        <f t="shared" si="51"/>
        <v>6</v>
      </c>
      <c r="R830" s="6">
        <f t="shared" si="52"/>
        <v>0</v>
      </c>
    </row>
    <row r="831" spans="1:18" x14ac:dyDescent="0.2">
      <c r="A831" s="1" t="s">
        <v>2489</v>
      </c>
      <c r="B831" s="1" t="s">
        <v>2489</v>
      </c>
      <c r="C831" s="1" t="s">
        <v>2490</v>
      </c>
      <c r="D831" s="3">
        <v>6</v>
      </c>
      <c r="E831" s="3">
        <v>6</v>
      </c>
      <c r="F831" s="3">
        <v>6</v>
      </c>
      <c r="G831" s="3">
        <v>6</v>
      </c>
      <c r="H831" s="3">
        <v>6</v>
      </c>
      <c r="I831" s="3">
        <v>6</v>
      </c>
      <c r="J831" s="3">
        <v>6</v>
      </c>
      <c r="L831" s="5">
        <v>0</v>
      </c>
      <c r="N831" s="2">
        <f t="shared" si="49"/>
        <v>6</v>
      </c>
      <c r="O831" s="2">
        <f t="shared" si="50"/>
        <v>6</v>
      </c>
      <c r="P831" s="1" t="s">
        <v>4528</v>
      </c>
      <c r="Q831" s="6">
        <f t="shared" si="51"/>
        <v>6</v>
      </c>
      <c r="R831" s="6">
        <f t="shared" si="52"/>
        <v>6</v>
      </c>
    </row>
    <row r="832" spans="1:18" x14ac:dyDescent="0.2">
      <c r="A832" s="1" t="s">
        <v>2451</v>
      </c>
      <c r="B832" s="1" t="s">
        <v>2497</v>
      </c>
      <c r="C832" s="1" t="s">
        <v>2452</v>
      </c>
      <c r="D832" s="3">
        <v>6</v>
      </c>
      <c r="E832" s="3">
        <v>6</v>
      </c>
      <c r="F832" s="3">
        <v>6</v>
      </c>
      <c r="G832" s="3">
        <v>6</v>
      </c>
      <c r="H832" s="3">
        <v>6</v>
      </c>
      <c r="I832" s="3">
        <v>6</v>
      </c>
      <c r="J832" s="3">
        <v>6</v>
      </c>
      <c r="L832" s="5">
        <v>0</v>
      </c>
      <c r="N832" s="2">
        <f t="shared" si="49"/>
        <v>6</v>
      </c>
      <c r="O832" s="2">
        <f t="shared" si="50"/>
        <v>6</v>
      </c>
      <c r="P832" s="1" t="s">
        <v>4528</v>
      </c>
      <c r="Q832" s="6">
        <f t="shared" si="51"/>
        <v>6</v>
      </c>
      <c r="R832" s="6">
        <f t="shared" si="52"/>
        <v>6</v>
      </c>
    </row>
    <row r="833" spans="1:18" x14ac:dyDescent="0.2">
      <c r="A833" s="1" t="s">
        <v>2499</v>
      </c>
      <c r="B833" s="1" t="s">
        <v>2499</v>
      </c>
      <c r="C833" s="1" t="s">
        <v>2500</v>
      </c>
      <c r="D833" s="3">
        <v>6</v>
      </c>
      <c r="E833" s="3">
        <v>6</v>
      </c>
      <c r="F833" s="3">
        <v>6</v>
      </c>
      <c r="G833" s="3">
        <v>6</v>
      </c>
      <c r="H833" s="3">
        <v>6</v>
      </c>
      <c r="I833" s="3">
        <v>6</v>
      </c>
      <c r="J833" s="3">
        <v>6</v>
      </c>
      <c r="L833" s="5">
        <v>0</v>
      </c>
      <c r="N833" s="2">
        <f t="shared" si="49"/>
        <v>6</v>
      </c>
      <c r="O833" s="2">
        <f t="shared" si="50"/>
        <v>6</v>
      </c>
      <c r="P833" s="1" t="s">
        <v>4528</v>
      </c>
      <c r="Q833" s="6">
        <f t="shared" si="51"/>
        <v>6</v>
      </c>
      <c r="R833" s="6">
        <f t="shared" si="52"/>
        <v>6</v>
      </c>
    </row>
    <row r="834" spans="1:18" x14ac:dyDescent="0.2">
      <c r="A834" s="1" t="s">
        <v>4079</v>
      </c>
      <c r="B834" s="1" t="s">
        <v>2505</v>
      </c>
      <c r="C834" s="1" t="s">
        <v>2506</v>
      </c>
      <c r="D834" s="3">
        <v>6</v>
      </c>
      <c r="E834" s="3">
        <v>6</v>
      </c>
      <c r="F834" s="3">
        <v>6</v>
      </c>
      <c r="G834" s="3">
        <v>6</v>
      </c>
      <c r="H834" s="3">
        <v>6</v>
      </c>
      <c r="I834" s="3">
        <v>6</v>
      </c>
      <c r="J834" s="3">
        <v>6</v>
      </c>
      <c r="L834" s="5">
        <v>0</v>
      </c>
      <c r="N834" s="2">
        <f t="shared" si="49"/>
        <v>6</v>
      </c>
      <c r="O834" s="2">
        <f t="shared" si="50"/>
        <v>6</v>
      </c>
      <c r="P834" s="1" t="s">
        <v>4528</v>
      </c>
      <c r="Q834" s="6">
        <f t="shared" si="51"/>
        <v>6</v>
      </c>
      <c r="R834" s="6">
        <f t="shared" si="52"/>
        <v>6</v>
      </c>
    </row>
    <row r="835" spans="1:18" x14ac:dyDescent="0.2">
      <c r="A835" s="1" t="s">
        <v>2457</v>
      </c>
      <c r="B835" s="1" t="s">
        <v>2507</v>
      </c>
      <c r="C835" s="1" t="s">
        <v>2458</v>
      </c>
      <c r="D835" s="3">
        <v>6</v>
      </c>
      <c r="E835" s="3">
        <v>6</v>
      </c>
      <c r="F835" s="3">
        <v>6</v>
      </c>
      <c r="G835" s="3">
        <v>6</v>
      </c>
      <c r="H835" s="3">
        <v>6</v>
      </c>
      <c r="I835" s="3">
        <v>6</v>
      </c>
      <c r="J835" s="3">
        <v>6</v>
      </c>
      <c r="L835" s="5">
        <v>0</v>
      </c>
      <c r="N835" s="2">
        <f t="shared" ref="N835:N898" si="53">MAX(D835:F835)</f>
        <v>6</v>
      </c>
      <c r="O835" s="2">
        <f t="shared" ref="O835:O898" si="54">MAX(G835:J835)</f>
        <v>6</v>
      </c>
      <c r="P835" s="1" t="s">
        <v>4528</v>
      </c>
      <c r="Q835" s="6">
        <f t="shared" si="51"/>
        <v>6</v>
      </c>
      <c r="R835" s="6">
        <f t="shared" si="52"/>
        <v>6</v>
      </c>
    </row>
    <row r="836" spans="1:18" x14ac:dyDescent="0.2">
      <c r="A836" s="1" t="s">
        <v>2510</v>
      </c>
      <c r="B836" s="1" t="s">
        <v>2510</v>
      </c>
      <c r="C836" s="1" t="s">
        <v>2511</v>
      </c>
      <c r="D836" s="3">
        <v>6</v>
      </c>
      <c r="E836" s="3">
        <v>6</v>
      </c>
      <c r="F836" s="3">
        <v>6</v>
      </c>
      <c r="G836" s="3">
        <v>6</v>
      </c>
      <c r="H836" s="3">
        <v>6</v>
      </c>
      <c r="I836" s="3">
        <v>6</v>
      </c>
      <c r="J836" s="3">
        <v>6</v>
      </c>
      <c r="L836" s="5">
        <v>0</v>
      </c>
      <c r="N836" s="2">
        <f t="shared" si="53"/>
        <v>6</v>
      </c>
      <c r="O836" s="2">
        <f t="shared" si="54"/>
        <v>6</v>
      </c>
      <c r="P836" s="1" t="s">
        <v>4528</v>
      </c>
      <c r="Q836" s="6">
        <f t="shared" ref="Q836:Q899" si="55">D836</f>
        <v>6</v>
      </c>
      <c r="R836" s="6">
        <f t="shared" ref="R836:R899" si="56">IF(AND(L836&gt;89,O836&gt;0,O836&lt;11),13,O836)</f>
        <v>6</v>
      </c>
    </row>
    <row r="837" spans="1:18" x14ac:dyDescent="0.2">
      <c r="A837" s="1" t="s">
        <v>2512</v>
      </c>
      <c r="B837" s="1" t="s">
        <v>2512</v>
      </c>
      <c r="C837" s="1" t="s">
        <v>2513</v>
      </c>
      <c r="D837" s="3">
        <v>6</v>
      </c>
      <c r="E837" s="3">
        <v>6</v>
      </c>
      <c r="F837" s="3">
        <v>6</v>
      </c>
      <c r="G837" s="3">
        <v>6</v>
      </c>
      <c r="H837" s="3">
        <v>6</v>
      </c>
      <c r="I837" s="3">
        <v>6</v>
      </c>
      <c r="J837" s="3">
        <v>6</v>
      </c>
      <c r="L837" s="5">
        <v>0</v>
      </c>
      <c r="N837" s="2">
        <f t="shared" si="53"/>
        <v>6</v>
      </c>
      <c r="O837" s="2">
        <f t="shared" si="54"/>
        <v>6</v>
      </c>
      <c r="P837" s="1" t="s">
        <v>4528</v>
      </c>
      <c r="Q837" s="6">
        <f t="shared" si="55"/>
        <v>6</v>
      </c>
      <c r="R837" s="6">
        <f t="shared" si="56"/>
        <v>6</v>
      </c>
    </row>
    <row r="838" spans="1:18" x14ac:dyDescent="0.2">
      <c r="A838" s="1" t="s">
        <v>2516</v>
      </c>
      <c r="B838" s="1" t="s">
        <v>2516</v>
      </c>
      <c r="C838" s="1" t="s">
        <v>2517</v>
      </c>
      <c r="D838" s="3">
        <v>6</v>
      </c>
      <c r="E838" s="3">
        <v>6</v>
      </c>
      <c r="F838" s="3">
        <v>6</v>
      </c>
      <c r="G838" s="3">
        <v>6</v>
      </c>
      <c r="H838" s="3">
        <v>6</v>
      </c>
      <c r="I838" s="3">
        <v>6</v>
      </c>
      <c r="J838" s="3">
        <v>6</v>
      </c>
      <c r="L838" s="5">
        <v>0</v>
      </c>
      <c r="N838" s="2">
        <f t="shared" si="53"/>
        <v>6</v>
      </c>
      <c r="O838" s="2">
        <f t="shared" si="54"/>
        <v>6</v>
      </c>
      <c r="P838" s="1" t="s">
        <v>4528</v>
      </c>
      <c r="Q838" s="6">
        <f t="shared" si="55"/>
        <v>6</v>
      </c>
      <c r="R838" s="6">
        <f t="shared" si="56"/>
        <v>6</v>
      </c>
    </row>
    <row r="839" spans="1:18" x14ac:dyDescent="0.2">
      <c r="A839" s="1" t="s">
        <v>2475</v>
      </c>
      <c r="B839" s="1" t="s">
        <v>2520</v>
      </c>
      <c r="C839" s="1" t="s">
        <v>2521</v>
      </c>
      <c r="D839" s="3">
        <v>6</v>
      </c>
      <c r="E839" s="3">
        <v>6</v>
      </c>
      <c r="F839" s="3">
        <v>6</v>
      </c>
      <c r="G839" s="3">
        <v>6</v>
      </c>
      <c r="H839" s="3">
        <v>6</v>
      </c>
      <c r="I839" s="3">
        <v>6</v>
      </c>
      <c r="J839" s="3">
        <v>6</v>
      </c>
      <c r="L839" s="5">
        <v>0</v>
      </c>
      <c r="N839" s="2">
        <f t="shared" si="53"/>
        <v>6</v>
      </c>
      <c r="O839" s="2">
        <f t="shared" si="54"/>
        <v>6</v>
      </c>
      <c r="P839" s="1" t="s">
        <v>4528</v>
      </c>
      <c r="Q839" s="6">
        <f t="shared" si="55"/>
        <v>6</v>
      </c>
      <c r="R839" s="6">
        <f t="shared" si="56"/>
        <v>6</v>
      </c>
    </row>
    <row r="840" spans="1:18" x14ac:dyDescent="0.2">
      <c r="A840" s="1" t="s">
        <v>2524</v>
      </c>
      <c r="B840" s="1" t="s">
        <v>2524</v>
      </c>
      <c r="C840" s="1" t="s">
        <v>2525</v>
      </c>
      <c r="D840" s="3">
        <v>6</v>
      </c>
      <c r="E840" s="3">
        <v>6</v>
      </c>
      <c r="F840" s="3">
        <v>6</v>
      </c>
      <c r="G840" s="3">
        <v>6</v>
      </c>
      <c r="H840" s="3">
        <v>6</v>
      </c>
      <c r="I840" s="3">
        <v>6</v>
      </c>
      <c r="J840" s="3">
        <v>6</v>
      </c>
      <c r="L840" s="5">
        <v>0</v>
      </c>
      <c r="N840" s="2">
        <f t="shared" si="53"/>
        <v>6</v>
      </c>
      <c r="O840" s="2">
        <f t="shared" si="54"/>
        <v>6</v>
      </c>
      <c r="P840" s="1" t="s">
        <v>4528</v>
      </c>
      <c r="Q840" s="6">
        <f t="shared" si="55"/>
        <v>6</v>
      </c>
      <c r="R840" s="6">
        <f t="shared" si="56"/>
        <v>6</v>
      </c>
    </row>
    <row r="841" spans="1:18" x14ac:dyDescent="0.2">
      <c r="A841" s="1" t="s">
        <v>2381</v>
      </c>
      <c r="B841" s="1" t="s">
        <v>2542</v>
      </c>
      <c r="C841" s="1" t="s">
        <v>2543</v>
      </c>
      <c r="D841" s="3">
        <v>6</v>
      </c>
      <c r="E841" s="3">
        <v>6</v>
      </c>
      <c r="F841" s="3">
        <v>6</v>
      </c>
      <c r="G841" s="3">
        <v>6</v>
      </c>
      <c r="H841" s="3">
        <v>6</v>
      </c>
      <c r="I841" s="3">
        <v>6</v>
      </c>
      <c r="J841" s="3">
        <v>6</v>
      </c>
      <c r="L841" s="5">
        <v>0</v>
      </c>
      <c r="N841" s="2">
        <f t="shared" si="53"/>
        <v>6</v>
      </c>
      <c r="O841" s="2">
        <f t="shared" si="54"/>
        <v>6</v>
      </c>
      <c r="P841" s="1" t="s">
        <v>4528</v>
      </c>
      <c r="Q841" s="6">
        <f t="shared" si="55"/>
        <v>6</v>
      </c>
      <c r="R841" s="6">
        <f t="shared" si="56"/>
        <v>6</v>
      </c>
    </row>
    <row r="842" spans="1:18" x14ac:dyDescent="0.2">
      <c r="A842" s="1" t="s">
        <v>2544</v>
      </c>
      <c r="B842" s="1" t="s">
        <v>2544</v>
      </c>
      <c r="C842" s="1" t="s">
        <v>2545</v>
      </c>
      <c r="D842" s="3">
        <v>6</v>
      </c>
      <c r="E842" s="3">
        <v>6</v>
      </c>
      <c r="F842" s="3">
        <v>6</v>
      </c>
      <c r="G842" s="3">
        <v>6</v>
      </c>
      <c r="H842" s="3">
        <v>6</v>
      </c>
      <c r="I842" s="3">
        <v>6</v>
      </c>
      <c r="J842" s="3">
        <v>6</v>
      </c>
      <c r="L842" s="5">
        <v>0</v>
      </c>
      <c r="N842" s="2">
        <f t="shared" si="53"/>
        <v>6</v>
      </c>
      <c r="O842" s="2">
        <f t="shared" si="54"/>
        <v>6</v>
      </c>
      <c r="P842" s="1" t="s">
        <v>4528</v>
      </c>
      <c r="Q842" s="6">
        <f t="shared" si="55"/>
        <v>6</v>
      </c>
      <c r="R842" s="6">
        <f t="shared" si="56"/>
        <v>6</v>
      </c>
    </row>
    <row r="843" spans="1:18" x14ac:dyDescent="0.2">
      <c r="A843" s="1" t="s">
        <v>2550</v>
      </c>
      <c r="B843" s="1" t="s">
        <v>2550</v>
      </c>
      <c r="C843" s="1" t="s">
        <v>2551</v>
      </c>
      <c r="D843" s="3">
        <v>6</v>
      </c>
      <c r="E843" s="3">
        <v>6</v>
      </c>
      <c r="F843" s="3">
        <v>6</v>
      </c>
      <c r="G843" s="3">
        <v>6</v>
      </c>
      <c r="H843" s="3">
        <v>0</v>
      </c>
      <c r="I843" s="3">
        <v>0</v>
      </c>
      <c r="J843" s="3">
        <v>0</v>
      </c>
      <c r="L843" s="5">
        <v>0</v>
      </c>
      <c r="N843" s="2">
        <f t="shared" si="53"/>
        <v>6</v>
      </c>
      <c r="O843" s="2">
        <f t="shared" si="54"/>
        <v>6</v>
      </c>
      <c r="P843" s="1" t="s">
        <v>4528</v>
      </c>
      <c r="Q843" s="6">
        <f t="shared" si="55"/>
        <v>6</v>
      </c>
      <c r="R843" s="6">
        <f t="shared" si="56"/>
        <v>6</v>
      </c>
    </row>
    <row r="844" spans="1:18" x14ac:dyDescent="0.2">
      <c r="A844" s="1" t="s">
        <v>2133</v>
      </c>
      <c r="B844" s="1" t="s">
        <v>2554</v>
      </c>
      <c r="C844" s="1" t="e">
        <v>#N/A</v>
      </c>
      <c r="D844" s="3">
        <v>6</v>
      </c>
      <c r="E844" s="3">
        <v>6</v>
      </c>
      <c r="F844" s="3">
        <v>6</v>
      </c>
      <c r="G844" s="3">
        <v>6</v>
      </c>
      <c r="H844" s="3">
        <v>6</v>
      </c>
      <c r="I844" s="3">
        <v>6</v>
      </c>
      <c r="J844" s="3">
        <v>6</v>
      </c>
      <c r="L844" s="5">
        <v>0</v>
      </c>
      <c r="N844" s="2">
        <f t="shared" si="53"/>
        <v>6</v>
      </c>
      <c r="O844" s="2">
        <f t="shared" si="54"/>
        <v>6</v>
      </c>
      <c r="P844" s="1" t="s">
        <v>4528</v>
      </c>
      <c r="Q844" s="6">
        <f t="shared" si="55"/>
        <v>6</v>
      </c>
      <c r="R844" s="6">
        <f t="shared" si="56"/>
        <v>6</v>
      </c>
    </row>
    <row r="845" spans="1:18" x14ac:dyDescent="0.2">
      <c r="A845" s="1" t="s">
        <v>2559</v>
      </c>
      <c r="B845" s="1" t="s">
        <v>2559</v>
      </c>
      <c r="C845" s="1" t="s">
        <v>2560</v>
      </c>
      <c r="D845" s="3">
        <v>6</v>
      </c>
      <c r="E845" s="3">
        <v>6</v>
      </c>
      <c r="F845" s="3">
        <v>6</v>
      </c>
      <c r="G845" s="3">
        <v>6</v>
      </c>
      <c r="H845" s="3">
        <v>6</v>
      </c>
      <c r="I845" s="3">
        <v>6</v>
      </c>
      <c r="J845" s="3">
        <v>6</v>
      </c>
      <c r="L845" s="5">
        <v>0</v>
      </c>
      <c r="N845" s="2">
        <f t="shared" si="53"/>
        <v>6</v>
      </c>
      <c r="O845" s="2">
        <f t="shared" si="54"/>
        <v>6</v>
      </c>
      <c r="P845" s="1" t="s">
        <v>4528</v>
      </c>
      <c r="Q845" s="6">
        <f t="shared" si="55"/>
        <v>6</v>
      </c>
      <c r="R845" s="6">
        <f t="shared" si="56"/>
        <v>6</v>
      </c>
    </row>
    <row r="846" spans="1:18" x14ac:dyDescent="0.2">
      <c r="A846" s="1" t="s">
        <v>2565</v>
      </c>
      <c r="B846" s="1" t="s">
        <v>2565</v>
      </c>
      <c r="C846" s="1" t="s">
        <v>2566</v>
      </c>
      <c r="D846" s="3">
        <v>6</v>
      </c>
      <c r="E846" s="3">
        <v>6</v>
      </c>
      <c r="F846" s="3">
        <v>6</v>
      </c>
      <c r="G846" s="3">
        <v>6</v>
      </c>
      <c r="H846" s="3">
        <v>6</v>
      </c>
      <c r="I846" s="3">
        <v>6</v>
      </c>
      <c r="J846" s="3">
        <v>6</v>
      </c>
      <c r="L846" s="5">
        <v>0</v>
      </c>
      <c r="N846" s="2">
        <f t="shared" si="53"/>
        <v>6</v>
      </c>
      <c r="O846" s="2">
        <f t="shared" si="54"/>
        <v>6</v>
      </c>
      <c r="P846" s="1" t="s">
        <v>4528</v>
      </c>
      <c r="Q846" s="6">
        <f t="shared" si="55"/>
        <v>6</v>
      </c>
      <c r="R846" s="6">
        <f t="shared" si="56"/>
        <v>6</v>
      </c>
    </row>
    <row r="847" spans="1:18" x14ac:dyDescent="0.2">
      <c r="A847" s="1" t="s">
        <v>2567</v>
      </c>
      <c r="B847" s="1" t="s">
        <v>2567</v>
      </c>
      <c r="C847" s="1" t="s">
        <v>2568</v>
      </c>
      <c r="D847" s="3">
        <v>6</v>
      </c>
      <c r="E847" s="3">
        <v>6</v>
      </c>
      <c r="F847" s="3">
        <v>6</v>
      </c>
      <c r="G847" s="3">
        <v>6</v>
      </c>
      <c r="H847" s="3">
        <v>6</v>
      </c>
      <c r="I847" s="3">
        <v>6</v>
      </c>
      <c r="J847" s="3">
        <v>6</v>
      </c>
      <c r="L847" s="5">
        <v>0</v>
      </c>
      <c r="N847" s="2">
        <f t="shared" si="53"/>
        <v>6</v>
      </c>
      <c r="O847" s="2">
        <f t="shared" si="54"/>
        <v>6</v>
      </c>
      <c r="P847" s="1" t="s">
        <v>4528</v>
      </c>
      <c r="Q847" s="6">
        <f t="shared" si="55"/>
        <v>6</v>
      </c>
      <c r="R847" s="6">
        <f t="shared" si="56"/>
        <v>6</v>
      </c>
    </row>
    <row r="848" spans="1:18" x14ac:dyDescent="0.2">
      <c r="A848" s="1" t="s">
        <v>2579</v>
      </c>
      <c r="B848" s="1" t="s">
        <v>2579</v>
      </c>
      <c r="C848" s="1" t="s">
        <v>2580</v>
      </c>
      <c r="D848" s="3">
        <v>6</v>
      </c>
      <c r="E848" s="3">
        <v>6</v>
      </c>
      <c r="F848" s="3">
        <v>6</v>
      </c>
      <c r="G848" s="3">
        <v>6</v>
      </c>
      <c r="H848" s="3">
        <v>6</v>
      </c>
      <c r="I848" s="3">
        <v>6</v>
      </c>
      <c r="J848" s="3">
        <v>6</v>
      </c>
      <c r="L848" s="5">
        <v>0</v>
      </c>
      <c r="N848" s="2">
        <f t="shared" si="53"/>
        <v>6</v>
      </c>
      <c r="O848" s="2">
        <f t="shared" si="54"/>
        <v>6</v>
      </c>
      <c r="P848" s="1" t="s">
        <v>4528</v>
      </c>
      <c r="Q848" s="6">
        <f t="shared" si="55"/>
        <v>6</v>
      </c>
      <c r="R848" s="6">
        <f t="shared" si="56"/>
        <v>6</v>
      </c>
    </row>
    <row r="849" spans="1:18" x14ac:dyDescent="0.2">
      <c r="A849" s="1" t="s">
        <v>2585</v>
      </c>
      <c r="B849" s="1" t="s">
        <v>2585</v>
      </c>
      <c r="C849" s="1" t="s">
        <v>2586</v>
      </c>
      <c r="D849" s="3">
        <v>6</v>
      </c>
      <c r="E849" s="3">
        <v>6</v>
      </c>
      <c r="F849" s="3">
        <v>6</v>
      </c>
      <c r="G849" s="3">
        <v>6</v>
      </c>
      <c r="H849" s="3">
        <v>6</v>
      </c>
      <c r="I849" s="3">
        <v>6</v>
      </c>
      <c r="J849" s="3">
        <v>6</v>
      </c>
      <c r="L849" s="5">
        <v>0</v>
      </c>
      <c r="N849" s="2">
        <f t="shared" si="53"/>
        <v>6</v>
      </c>
      <c r="O849" s="2">
        <f t="shared" si="54"/>
        <v>6</v>
      </c>
      <c r="P849" s="1" t="s">
        <v>4528</v>
      </c>
      <c r="Q849" s="6">
        <f t="shared" si="55"/>
        <v>6</v>
      </c>
      <c r="R849" s="6">
        <f t="shared" si="56"/>
        <v>6</v>
      </c>
    </row>
    <row r="850" spans="1:18" x14ac:dyDescent="0.2">
      <c r="A850" s="1" t="s">
        <v>2457</v>
      </c>
      <c r="B850" s="1" t="s">
        <v>2591</v>
      </c>
      <c r="C850" s="1" t="e">
        <v>#N/A</v>
      </c>
      <c r="D850" s="3">
        <v>6</v>
      </c>
      <c r="E850" s="3">
        <v>6</v>
      </c>
      <c r="F850" s="3">
        <v>6</v>
      </c>
      <c r="G850" s="3">
        <v>6</v>
      </c>
      <c r="H850" s="3">
        <v>6</v>
      </c>
      <c r="I850" s="3">
        <v>6</v>
      </c>
      <c r="J850" s="3">
        <v>6</v>
      </c>
      <c r="L850" s="5">
        <v>0</v>
      </c>
      <c r="N850" s="2">
        <f t="shared" si="53"/>
        <v>6</v>
      </c>
      <c r="O850" s="2">
        <f t="shared" si="54"/>
        <v>6</v>
      </c>
      <c r="P850" s="1" t="s">
        <v>4528</v>
      </c>
      <c r="Q850" s="6">
        <f t="shared" si="55"/>
        <v>6</v>
      </c>
      <c r="R850" s="6">
        <f t="shared" si="56"/>
        <v>6</v>
      </c>
    </row>
    <row r="851" spans="1:18" x14ac:dyDescent="0.2">
      <c r="A851" s="1" t="s">
        <v>2592</v>
      </c>
      <c r="B851" s="1" t="s">
        <v>2592</v>
      </c>
      <c r="C851" s="1" t="s">
        <v>2593</v>
      </c>
      <c r="D851" s="3">
        <v>6</v>
      </c>
      <c r="E851" s="3">
        <v>6</v>
      </c>
      <c r="F851" s="3">
        <v>6</v>
      </c>
      <c r="G851" s="3">
        <v>6</v>
      </c>
      <c r="H851" s="3">
        <v>6</v>
      </c>
      <c r="I851" s="3">
        <v>6</v>
      </c>
      <c r="J851" s="3">
        <v>6</v>
      </c>
      <c r="L851" s="5">
        <v>0</v>
      </c>
      <c r="N851" s="2">
        <f t="shared" si="53"/>
        <v>6</v>
      </c>
      <c r="O851" s="2">
        <f t="shared" si="54"/>
        <v>6</v>
      </c>
      <c r="P851" s="1" t="s">
        <v>4528</v>
      </c>
      <c r="Q851" s="6">
        <f t="shared" si="55"/>
        <v>6</v>
      </c>
      <c r="R851" s="6">
        <f t="shared" si="56"/>
        <v>6</v>
      </c>
    </row>
    <row r="852" spans="1:18" x14ac:dyDescent="0.2">
      <c r="A852" s="1" t="s">
        <v>2618</v>
      </c>
      <c r="B852" s="1" t="s">
        <v>2618</v>
      </c>
      <c r="C852" s="1" t="s">
        <v>2619</v>
      </c>
      <c r="D852" s="3">
        <v>6</v>
      </c>
      <c r="E852" s="3">
        <v>6</v>
      </c>
      <c r="F852" s="3">
        <v>6</v>
      </c>
      <c r="G852" s="3">
        <v>6</v>
      </c>
      <c r="H852" s="3">
        <v>6</v>
      </c>
      <c r="I852" s="3">
        <v>6</v>
      </c>
      <c r="J852" s="3">
        <v>6</v>
      </c>
      <c r="L852" s="5">
        <v>0</v>
      </c>
      <c r="N852" s="2">
        <f t="shared" si="53"/>
        <v>6</v>
      </c>
      <c r="O852" s="2">
        <f t="shared" si="54"/>
        <v>6</v>
      </c>
      <c r="P852" s="1" t="s">
        <v>4528</v>
      </c>
      <c r="Q852" s="6">
        <f t="shared" si="55"/>
        <v>6</v>
      </c>
      <c r="R852" s="6">
        <f t="shared" si="56"/>
        <v>6</v>
      </c>
    </row>
    <row r="853" spans="1:18" x14ac:dyDescent="0.2">
      <c r="A853" s="1" t="s">
        <v>2622</v>
      </c>
      <c r="B853" s="1" t="s">
        <v>2622</v>
      </c>
      <c r="C853" s="1" t="s">
        <v>2623</v>
      </c>
      <c r="D853" s="3">
        <v>6</v>
      </c>
      <c r="E853" s="3">
        <v>6</v>
      </c>
      <c r="F853" s="3">
        <v>6</v>
      </c>
      <c r="G853" s="3">
        <v>6</v>
      </c>
      <c r="H853" s="3">
        <v>6</v>
      </c>
      <c r="I853" s="3">
        <v>6</v>
      </c>
      <c r="J853" s="3">
        <v>6</v>
      </c>
      <c r="L853" s="5">
        <v>0</v>
      </c>
      <c r="N853" s="2">
        <f t="shared" si="53"/>
        <v>6</v>
      </c>
      <c r="O853" s="2">
        <f t="shared" si="54"/>
        <v>6</v>
      </c>
      <c r="P853" s="1" t="s">
        <v>4528</v>
      </c>
      <c r="Q853" s="6">
        <f t="shared" si="55"/>
        <v>6</v>
      </c>
      <c r="R853" s="6">
        <f t="shared" si="56"/>
        <v>6</v>
      </c>
    </row>
    <row r="854" spans="1:18" x14ac:dyDescent="0.2">
      <c r="A854" s="1" t="s">
        <v>2433</v>
      </c>
      <c r="B854" s="1" t="s">
        <v>2624</v>
      </c>
      <c r="C854" s="1" t="s">
        <v>2625</v>
      </c>
      <c r="D854" s="3">
        <v>6</v>
      </c>
      <c r="E854" s="3">
        <v>6</v>
      </c>
      <c r="F854" s="3">
        <v>6</v>
      </c>
      <c r="G854" s="3">
        <v>6</v>
      </c>
      <c r="H854" s="3">
        <v>6</v>
      </c>
      <c r="I854" s="3">
        <v>6</v>
      </c>
      <c r="J854" s="3">
        <v>6</v>
      </c>
      <c r="L854" s="5">
        <v>0</v>
      </c>
      <c r="N854" s="2">
        <f t="shared" si="53"/>
        <v>6</v>
      </c>
      <c r="O854" s="2">
        <f t="shared" si="54"/>
        <v>6</v>
      </c>
      <c r="P854" s="1" t="s">
        <v>4528</v>
      </c>
      <c r="Q854" s="6">
        <f t="shared" si="55"/>
        <v>6</v>
      </c>
      <c r="R854" s="6">
        <f t="shared" si="56"/>
        <v>6</v>
      </c>
    </row>
    <row r="855" spans="1:18" x14ac:dyDescent="0.2">
      <c r="A855" s="1" t="s">
        <v>2626</v>
      </c>
      <c r="B855" s="1" t="s">
        <v>2626</v>
      </c>
      <c r="C855" s="1" t="s">
        <v>2627</v>
      </c>
      <c r="D855" s="3">
        <v>6</v>
      </c>
      <c r="E855" s="3">
        <v>6</v>
      </c>
      <c r="F855" s="3">
        <v>6</v>
      </c>
      <c r="G855" s="3">
        <v>6</v>
      </c>
      <c r="H855" s="3">
        <v>6</v>
      </c>
      <c r="I855" s="3">
        <v>6</v>
      </c>
      <c r="J855" s="3">
        <v>6</v>
      </c>
      <c r="L855" s="5">
        <v>0</v>
      </c>
      <c r="N855" s="2">
        <f t="shared" si="53"/>
        <v>6</v>
      </c>
      <c r="O855" s="2">
        <f t="shared" si="54"/>
        <v>6</v>
      </c>
      <c r="P855" s="1" t="s">
        <v>4528</v>
      </c>
      <c r="Q855" s="6">
        <f t="shared" si="55"/>
        <v>6</v>
      </c>
      <c r="R855" s="6">
        <f t="shared" si="56"/>
        <v>6</v>
      </c>
    </row>
    <row r="856" spans="1:18" x14ac:dyDescent="0.2">
      <c r="A856" s="1" t="s">
        <v>2628</v>
      </c>
      <c r="B856" s="1" t="s">
        <v>2628</v>
      </c>
      <c r="C856" s="1" t="s">
        <v>2629</v>
      </c>
      <c r="D856" s="3">
        <v>6</v>
      </c>
      <c r="E856" s="3">
        <v>6</v>
      </c>
      <c r="F856" s="3">
        <v>6</v>
      </c>
      <c r="G856" s="3">
        <v>6</v>
      </c>
      <c r="H856" s="3">
        <v>6</v>
      </c>
      <c r="I856" s="3">
        <v>6</v>
      </c>
      <c r="J856" s="3">
        <v>6</v>
      </c>
      <c r="L856" s="5">
        <v>0</v>
      </c>
      <c r="N856" s="2">
        <f t="shared" si="53"/>
        <v>6</v>
      </c>
      <c r="O856" s="2">
        <f t="shared" si="54"/>
        <v>6</v>
      </c>
      <c r="P856" s="1" t="s">
        <v>4528</v>
      </c>
      <c r="Q856" s="6">
        <f t="shared" si="55"/>
        <v>6</v>
      </c>
      <c r="R856" s="6">
        <f t="shared" si="56"/>
        <v>6</v>
      </c>
    </row>
    <row r="857" spans="1:18" x14ac:dyDescent="0.2">
      <c r="A857" s="1" t="s">
        <v>2646</v>
      </c>
      <c r="B857" s="1" t="s">
        <v>2646</v>
      </c>
      <c r="C857" s="1" t="s">
        <v>2647</v>
      </c>
      <c r="D857" s="3">
        <v>6</v>
      </c>
      <c r="E857" s="3">
        <v>6</v>
      </c>
      <c r="F857" s="3">
        <v>6</v>
      </c>
      <c r="G857" s="3">
        <v>6</v>
      </c>
      <c r="H857" s="3">
        <v>6</v>
      </c>
      <c r="I857" s="3">
        <v>6</v>
      </c>
      <c r="J857" s="3">
        <v>6</v>
      </c>
      <c r="L857" s="5">
        <v>0</v>
      </c>
      <c r="N857" s="2">
        <f t="shared" si="53"/>
        <v>6</v>
      </c>
      <c r="O857" s="2">
        <f t="shared" si="54"/>
        <v>6</v>
      </c>
      <c r="P857" s="1" t="s">
        <v>4528</v>
      </c>
      <c r="Q857" s="6">
        <f t="shared" si="55"/>
        <v>6</v>
      </c>
      <c r="R857" s="6">
        <f t="shared" si="56"/>
        <v>6</v>
      </c>
    </row>
    <row r="858" spans="1:18" x14ac:dyDescent="0.2">
      <c r="A858" s="1" t="s">
        <v>2658</v>
      </c>
      <c r="B858" s="1" t="s">
        <v>2658</v>
      </c>
      <c r="C858" s="1" t="s">
        <v>2659</v>
      </c>
      <c r="D858" s="3">
        <v>6</v>
      </c>
      <c r="E858" s="3">
        <v>6</v>
      </c>
      <c r="F858" s="3">
        <v>6</v>
      </c>
      <c r="G858" s="3">
        <v>6</v>
      </c>
      <c r="H858" s="3">
        <v>6</v>
      </c>
      <c r="I858" s="3">
        <v>6</v>
      </c>
      <c r="J858" s="3">
        <v>6</v>
      </c>
      <c r="L858" s="5">
        <v>0</v>
      </c>
      <c r="N858" s="2">
        <f t="shared" si="53"/>
        <v>6</v>
      </c>
      <c r="O858" s="2">
        <f t="shared" si="54"/>
        <v>6</v>
      </c>
      <c r="P858" s="1" t="s">
        <v>4528</v>
      </c>
      <c r="Q858" s="6">
        <f t="shared" si="55"/>
        <v>6</v>
      </c>
      <c r="R858" s="6">
        <f t="shared" si="56"/>
        <v>6</v>
      </c>
    </row>
    <row r="859" spans="1:18" x14ac:dyDescent="0.2">
      <c r="A859" s="1" t="s">
        <v>2660</v>
      </c>
      <c r="B859" s="1" t="s">
        <v>2660</v>
      </c>
      <c r="C859" s="1" t="s">
        <v>2661</v>
      </c>
      <c r="D859" s="3">
        <v>6</v>
      </c>
      <c r="E859" s="3">
        <v>6</v>
      </c>
      <c r="F859" s="3">
        <v>6</v>
      </c>
      <c r="G859" s="3">
        <v>6</v>
      </c>
      <c r="H859" s="3">
        <v>6</v>
      </c>
      <c r="I859" s="3">
        <v>6</v>
      </c>
      <c r="J859" s="3">
        <v>6</v>
      </c>
      <c r="L859" s="5">
        <v>0</v>
      </c>
      <c r="N859" s="2">
        <f t="shared" si="53"/>
        <v>6</v>
      </c>
      <c r="O859" s="2">
        <f t="shared" si="54"/>
        <v>6</v>
      </c>
      <c r="P859" s="1" t="s">
        <v>4528</v>
      </c>
      <c r="Q859" s="6">
        <f t="shared" si="55"/>
        <v>6</v>
      </c>
      <c r="R859" s="6">
        <f t="shared" si="56"/>
        <v>6</v>
      </c>
    </row>
    <row r="860" spans="1:18" x14ac:dyDescent="0.2">
      <c r="A860" s="1" t="s">
        <v>2674</v>
      </c>
      <c r="B860" s="1" t="s">
        <v>2674</v>
      </c>
      <c r="C860" s="1" t="s">
        <v>2675</v>
      </c>
      <c r="D860" s="3">
        <v>6</v>
      </c>
      <c r="E860" s="3">
        <v>6</v>
      </c>
      <c r="F860" s="3">
        <v>6</v>
      </c>
      <c r="G860" s="3">
        <v>6</v>
      </c>
      <c r="H860" s="3">
        <v>6</v>
      </c>
      <c r="I860" s="3">
        <v>6</v>
      </c>
      <c r="J860" s="3">
        <v>6</v>
      </c>
      <c r="L860" s="5">
        <v>0</v>
      </c>
      <c r="N860" s="2">
        <f t="shared" si="53"/>
        <v>6</v>
      </c>
      <c r="O860" s="2">
        <f t="shared" si="54"/>
        <v>6</v>
      </c>
      <c r="P860" s="1" t="s">
        <v>4528</v>
      </c>
      <c r="Q860" s="6">
        <f t="shared" si="55"/>
        <v>6</v>
      </c>
      <c r="R860" s="6">
        <f t="shared" si="56"/>
        <v>6</v>
      </c>
    </row>
    <row r="861" spans="1:18" x14ac:dyDescent="0.2">
      <c r="A861" s="1" t="s">
        <v>2682</v>
      </c>
      <c r="B861" s="1" t="s">
        <v>2682</v>
      </c>
      <c r="C861" s="1" t="s">
        <v>2683</v>
      </c>
      <c r="D861" s="3">
        <v>6</v>
      </c>
      <c r="E861" s="3">
        <v>6</v>
      </c>
      <c r="F861" s="3">
        <v>6</v>
      </c>
      <c r="G861" s="3">
        <v>6</v>
      </c>
      <c r="H861" s="3">
        <v>6</v>
      </c>
      <c r="I861" s="3">
        <v>6</v>
      </c>
      <c r="J861" s="3">
        <v>6</v>
      </c>
      <c r="L861" s="5">
        <v>0</v>
      </c>
      <c r="N861" s="2">
        <f t="shared" si="53"/>
        <v>6</v>
      </c>
      <c r="O861" s="2">
        <f t="shared" si="54"/>
        <v>6</v>
      </c>
      <c r="P861" s="1" t="s">
        <v>4528</v>
      </c>
      <c r="Q861" s="6">
        <f t="shared" si="55"/>
        <v>6</v>
      </c>
      <c r="R861" s="6">
        <f t="shared" si="56"/>
        <v>6</v>
      </c>
    </row>
    <row r="862" spans="1:18" x14ac:dyDescent="0.2">
      <c r="A862" s="1" t="s">
        <v>2693</v>
      </c>
      <c r="B862" s="1" t="s">
        <v>2693</v>
      </c>
      <c r="C862" s="1" t="s">
        <v>2694</v>
      </c>
      <c r="D862" s="3">
        <v>6</v>
      </c>
      <c r="E862" s="3">
        <v>6</v>
      </c>
      <c r="F862" s="3">
        <v>6</v>
      </c>
      <c r="G862" s="3">
        <v>6</v>
      </c>
      <c r="H862" s="3">
        <v>6</v>
      </c>
      <c r="I862" s="3">
        <v>6</v>
      </c>
      <c r="J862" s="3">
        <v>6</v>
      </c>
      <c r="L862" s="5">
        <v>0</v>
      </c>
      <c r="N862" s="2">
        <f t="shared" si="53"/>
        <v>6</v>
      </c>
      <c r="O862" s="2">
        <f t="shared" si="54"/>
        <v>6</v>
      </c>
      <c r="P862" s="1" t="s">
        <v>4528</v>
      </c>
      <c r="Q862" s="6">
        <f t="shared" si="55"/>
        <v>6</v>
      </c>
      <c r="R862" s="6">
        <f t="shared" si="56"/>
        <v>6</v>
      </c>
    </row>
    <row r="863" spans="1:18" x14ac:dyDescent="0.2">
      <c r="A863" s="1" t="s">
        <v>2697</v>
      </c>
      <c r="B863" s="1" t="s">
        <v>2697</v>
      </c>
      <c r="C863" s="1" t="s">
        <v>2698</v>
      </c>
      <c r="D863" s="3">
        <v>6</v>
      </c>
      <c r="E863" s="3">
        <v>6</v>
      </c>
      <c r="F863" s="3">
        <v>6</v>
      </c>
      <c r="G863" s="3">
        <v>6</v>
      </c>
      <c r="H863" s="3">
        <v>6</v>
      </c>
      <c r="I863" s="3">
        <v>6</v>
      </c>
      <c r="J863" s="3">
        <v>6</v>
      </c>
      <c r="L863" s="5">
        <v>0</v>
      </c>
      <c r="N863" s="2">
        <f t="shared" si="53"/>
        <v>6</v>
      </c>
      <c r="O863" s="2">
        <f t="shared" si="54"/>
        <v>6</v>
      </c>
      <c r="P863" s="1" t="s">
        <v>4528</v>
      </c>
      <c r="Q863" s="6">
        <f t="shared" si="55"/>
        <v>6</v>
      </c>
      <c r="R863" s="6">
        <f t="shared" si="56"/>
        <v>6</v>
      </c>
    </row>
    <row r="864" spans="1:18" x14ac:dyDescent="0.2">
      <c r="A864" s="1" t="s">
        <v>2713</v>
      </c>
      <c r="B864" s="1" t="s">
        <v>2713</v>
      </c>
      <c r="C864" s="1" t="s">
        <v>2714</v>
      </c>
      <c r="D864" s="3">
        <v>6</v>
      </c>
      <c r="E864" s="3">
        <v>6</v>
      </c>
      <c r="F864" s="3">
        <v>6</v>
      </c>
      <c r="G864" s="3">
        <v>6</v>
      </c>
      <c r="H864" s="3">
        <v>6</v>
      </c>
      <c r="I864" s="3">
        <v>6</v>
      </c>
      <c r="J864" s="3">
        <v>6</v>
      </c>
      <c r="L864" s="5">
        <v>0</v>
      </c>
      <c r="N864" s="2">
        <f t="shared" si="53"/>
        <v>6</v>
      </c>
      <c r="O864" s="2">
        <f t="shared" si="54"/>
        <v>6</v>
      </c>
      <c r="P864" s="1" t="s">
        <v>4528</v>
      </c>
      <c r="Q864" s="6">
        <f t="shared" si="55"/>
        <v>6</v>
      </c>
      <c r="R864" s="6">
        <f t="shared" si="56"/>
        <v>6</v>
      </c>
    </row>
    <row r="865" spans="1:18" x14ac:dyDescent="0.2">
      <c r="A865" s="1" t="s">
        <v>2729</v>
      </c>
      <c r="B865" s="1" t="s">
        <v>2729</v>
      </c>
      <c r="C865" s="1" t="s">
        <v>2730</v>
      </c>
      <c r="D865" s="3">
        <v>6</v>
      </c>
      <c r="E865" s="3">
        <v>6</v>
      </c>
      <c r="F865" s="3">
        <v>6</v>
      </c>
      <c r="G865" s="3">
        <v>6</v>
      </c>
      <c r="H865" s="3">
        <v>6</v>
      </c>
      <c r="I865" s="3">
        <v>6</v>
      </c>
      <c r="J865" s="3">
        <v>6</v>
      </c>
      <c r="L865" s="5">
        <v>0</v>
      </c>
      <c r="N865" s="2">
        <f t="shared" si="53"/>
        <v>6</v>
      </c>
      <c r="O865" s="2">
        <f t="shared" si="54"/>
        <v>6</v>
      </c>
      <c r="P865" s="1" t="s">
        <v>4528</v>
      </c>
      <c r="Q865" s="6">
        <f t="shared" si="55"/>
        <v>6</v>
      </c>
      <c r="R865" s="6">
        <f t="shared" si="56"/>
        <v>6</v>
      </c>
    </row>
    <row r="866" spans="1:18" x14ac:dyDescent="0.2">
      <c r="A866" s="1" t="s">
        <v>2737</v>
      </c>
      <c r="B866" s="1" t="s">
        <v>2737</v>
      </c>
      <c r="C866" s="1" t="s">
        <v>2738</v>
      </c>
      <c r="D866" s="3">
        <v>6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L866" s="5">
        <v>0</v>
      </c>
      <c r="N866" s="2">
        <f t="shared" si="53"/>
        <v>6</v>
      </c>
      <c r="O866" s="2">
        <f t="shared" si="54"/>
        <v>0</v>
      </c>
      <c r="P866" s="1" t="s">
        <v>4528</v>
      </c>
      <c r="Q866" s="6">
        <f t="shared" si="55"/>
        <v>6</v>
      </c>
      <c r="R866" s="6">
        <f t="shared" si="56"/>
        <v>0</v>
      </c>
    </row>
    <row r="867" spans="1:18" x14ac:dyDescent="0.2">
      <c r="A867" s="1" t="s">
        <v>2739</v>
      </c>
      <c r="B867" s="1" t="s">
        <v>2739</v>
      </c>
      <c r="C867" s="1" t="s">
        <v>2740</v>
      </c>
      <c r="D867" s="3">
        <v>6</v>
      </c>
      <c r="E867" s="3">
        <v>6</v>
      </c>
      <c r="F867" s="3">
        <v>6</v>
      </c>
      <c r="G867" s="3">
        <v>6</v>
      </c>
      <c r="H867" s="3">
        <v>6</v>
      </c>
      <c r="I867" s="3">
        <v>6</v>
      </c>
      <c r="J867" s="3">
        <v>6</v>
      </c>
      <c r="L867" s="5">
        <v>0</v>
      </c>
      <c r="N867" s="2">
        <f t="shared" si="53"/>
        <v>6</v>
      </c>
      <c r="O867" s="2">
        <f t="shared" si="54"/>
        <v>6</v>
      </c>
      <c r="P867" s="1" t="s">
        <v>4528</v>
      </c>
      <c r="Q867" s="6">
        <f t="shared" si="55"/>
        <v>6</v>
      </c>
      <c r="R867" s="6">
        <f t="shared" si="56"/>
        <v>6</v>
      </c>
    </row>
    <row r="868" spans="1:18" x14ac:dyDescent="0.2">
      <c r="A868" s="1" t="s">
        <v>2749</v>
      </c>
      <c r="B868" s="1" t="s">
        <v>2749</v>
      </c>
      <c r="C868" s="1" t="s">
        <v>2750</v>
      </c>
      <c r="D868" s="3">
        <v>6</v>
      </c>
      <c r="E868" s="3">
        <v>6</v>
      </c>
      <c r="F868" s="3">
        <v>6</v>
      </c>
      <c r="G868" s="3">
        <v>6</v>
      </c>
      <c r="H868" s="3">
        <v>6</v>
      </c>
      <c r="I868" s="3">
        <v>6</v>
      </c>
      <c r="J868" s="3">
        <v>6</v>
      </c>
      <c r="L868" s="5">
        <v>0</v>
      </c>
      <c r="N868" s="2">
        <f t="shared" si="53"/>
        <v>6</v>
      </c>
      <c r="O868" s="2">
        <f t="shared" si="54"/>
        <v>6</v>
      </c>
      <c r="P868" s="1" t="s">
        <v>4528</v>
      </c>
      <c r="Q868" s="6">
        <f t="shared" si="55"/>
        <v>6</v>
      </c>
      <c r="R868" s="6">
        <f t="shared" si="56"/>
        <v>6</v>
      </c>
    </row>
    <row r="869" spans="1:18" x14ac:dyDescent="0.2">
      <c r="A869" s="1" t="s">
        <v>2399</v>
      </c>
      <c r="B869" s="1" t="s">
        <v>2755</v>
      </c>
      <c r="C869" s="1" t="s">
        <v>2756</v>
      </c>
      <c r="D869" s="3">
        <v>6</v>
      </c>
      <c r="E869" s="3">
        <v>6</v>
      </c>
      <c r="F869" s="3">
        <v>6</v>
      </c>
      <c r="G869" s="3">
        <v>6</v>
      </c>
      <c r="H869" s="3">
        <v>6</v>
      </c>
      <c r="I869" s="3">
        <v>6</v>
      </c>
      <c r="J869" s="3">
        <v>6</v>
      </c>
      <c r="L869" s="5">
        <v>0</v>
      </c>
      <c r="N869" s="2">
        <f t="shared" si="53"/>
        <v>6</v>
      </c>
      <c r="O869" s="2">
        <f t="shared" si="54"/>
        <v>6</v>
      </c>
      <c r="P869" s="1" t="s">
        <v>4528</v>
      </c>
      <c r="Q869" s="6">
        <f t="shared" si="55"/>
        <v>6</v>
      </c>
      <c r="R869" s="6">
        <f t="shared" si="56"/>
        <v>6</v>
      </c>
    </row>
    <row r="870" spans="1:18" x14ac:dyDescent="0.2">
      <c r="A870" s="1" t="s">
        <v>2567</v>
      </c>
      <c r="B870" s="1" t="s">
        <v>2767</v>
      </c>
      <c r="C870" s="1" t="e">
        <v>#N/A</v>
      </c>
      <c r="D870" s="3">
        <v>6</v>
      </c>
      <c r="E870" s="3">
        <v>6</v>
      </c>
      <c r="F870" s="3">
        <v>6</v>
      </c>
      <c r="G870" s="3">
        <v>6</v>
      </c>
      <c r="H870" s="3">
        <v>6</v>
      </c>
      <c r="I870" s="3">
        <v>6</v>
      </c>
      <c r="J870" s="3">
        <v>6</v>
      </c>
      <c r="L870" s="5">
        <v>0</v>
      </c>
      <c r="N870" s="2">
        <f t="shared" si="53"/>
        <v>6</v>
      </c>
      <c r="O870" s="2">
        <f t="shared" si="54"/>
        <v>6</v>
      </c>
      <c r="P870" s="1" t="s">
        <v>4528</v>
      </c>
      <c r="Q870" s="6">
        <f t="shared" si="55"/>
        <v>6</v>
      </c>
      <c r="R870" s="6">
        <f t="shared" si="56"/>
        <v>6</v>
      </c>
    </row>
    <row r="871" spans="1:18" x14ac:dyDescent="0.2">
      <c r="A871" s="1" t="s">
        <v>2774</v>
      </c>
      <c r="B871" s="1" t="s">
        <v>2774</v>
      </c>
      <c r="C871" s="1" t="s">
        <v>2775</v>
      </c>
      <c r="D871" s="3">
        <v>6</v>
      </c>
      <c r="E871" s="3">
        <v>6</v>
      </c>
      <c r="F871" s="3">
        <v>6</v>
      </c>
      <c r="G871" s="3">
        <v>6</v>
      </c>
      <c r="H871" s="3">
        <v>6</v>
      </c>
      <c r="I871" s="3">
        <v>6</v>
      </c>
      <c r="J871" s="3">
        <v>6</v>
      </c>
      <c r="L871" s="5">
        <v>0</v>
      </c>
      <c r="N871" s="2">
        <f t="shared" si="53"/>
        <v>6</v>
      </c>
      <c r="O871" s="2">
        <f t="shared" si="54"/>
        <v>6</v>
      </c>
      <c r="P871" s="1" t="s">
        <v>4528</v>
      </c>
      <c r="Q871" s="6">
        <f t="shared" si="55"/>
        <v>6</v>
      </c>
      <c r="R871" s="6">
        <f t="shared" si="56"/>
        <v>6</v>
      </c>
    </row>
    <row r="872" spans="1:18" x14ac:dyDescent="0.2">
      <c r="A872" s="1" t="s">
        <v>2788</v>
      </c>
      <c r="B872" s="1" t="s">
        <v>2788</v>
      </c>
      <c r="C872" s="1" t="s">
        <v>2789</v>
      </c>
      <c r="D872" s="3">
        <v>6</v>
      </c>
      <c r="E872" s="3">
        <v>6</v>
      </c>
      <c r="F872" s="3">
        <v>6</v>
      </c>
      <c r="G872" s="3">
        <v>6</v>
      </c>
      <c r="H872" s="3">
        <v>6</v>
      </c>
      <c r="I872" s="3">
        <v>6</v>
      </c>
      <c r="J872" s="3">
        <v>6</v>
      </c>
      <c r="L872" s="5">
        <v>0</v>
      </c>
      <c r="N872" s="2">
        <f t="shared" si="53"/>
        <v>6</v>
      </c>
      <c r="O872" s="2">
        <f t="shared" si="54"/>
        <v>6</v>
      </c>
      <c r="P872" s="1" t="s">
        <v>4528</v>
      </c>
      <c r="Q872" s="6">
        <f t="shared" si="55"/>
        <v>6</v>
      </c>
      <c r="R872" s="6">
        <f t="shared" si="56"/>
        <v>6</v>
      </c>
    </row>
    <row r="873" spans="1:18" x14ac:dyDescent="0.2">
      <c r="A873" s="1" t="s">
        <v>2800</v>
      </c>
      <c r="B873" s="1" t="s">
        <v>2800</v>
      </c>
      <c r="C873" s="1" t="s">
        <v>2801</v>
      </c>
      <c r="D873" s="3">
        <v>6</v>
      </c>
      <c r="E873" s="3">
        <v>6</v>
      </c>
      <c r="F873" s="3">
        <v>6</v>
      </c>
      <c r="G873" s="3">
        <v>6</v>
      </c>
      <c r="H873" s="3">
        <v>6</v>
      </c>
      <c r="I873" s="3">
        <v>6</v>
      </c>
      <c r="J873" s="3">
        <v>6</v>
      </c>
      <c r="L873" s="5">
        <v>0</v>
      </c>
      <c r="N873" s="2">
        <f t="shared" si="53"/>
        <v>6</v>
      </c>
      <c r="O873" s="2">
        <f t="shared" si="54"/>
        <v>6</v>
      </c>
      <c r="P873" s="1" t="s">
        <v>4528</v>
      </c>
      <c r="Q873" s="6">
        <f t="shared" si="55"/>
        <v>6</v>
      </c>
      <c r="R873" s="6">
        <f t="shared" si="56"/>
        <v>6</v>
      </c>
    </row>
    <row r="874" spans="1:18" x14ac:dyDescent="0.2">
      <c r="A874" s="1" t="s">
        <v>2812</v>
      </c>
      <c r="B874" s="1" t="s">
        <v>2812</v>
      </c>
      <c r="C874" s="1" t="s">
        <v>2813</v>
      </c>
      <c r="D874" s="3">
        <v>6</v>
      </c>
      <c r="E874" s="3">
        <v>6</v>
      </c>
      <c r="F874" s="3">
        <v>6</v>
      </c>
      <c r="G874" s="3">
        <v>6</v>
      </c>
      <c r="H874" s="3">
        <v>6</v>
      </c>
      <c r="I874" s="3">
        <v>6</v>
      </c>
      <c r="J874" s="3">
        <v>6</v>
      </c>
      <c r="L874" s="5">
        <v>0</v>
      </c>
      <c r="N874" s="2">
        <f t="shared" si="53"/>
        <v>6</v>
      </c>
      <c r="O874" s="2">
        <f t="shared" si="54"/>
        <v>6</v>
      </c>
      <c r="P874" s="1" t="s">
        <v>4528</v>
      </c>
      <c r="Q874" s="6">
        <f t="shared" si="55"/>
        <v>6</v>
      </c>
      <c r="R874" s="6">
        <f t="shared" si="56"/>
        <v>6</v>
      </c>
    </row>
    <row r="875" spans="1:18" x14ac:dyDescent="0.2">
      <c r="A875" s="1" t="s">
        <v>2815</v>
      </c>
      <c r="B875" s="1" t="s">
        <v>2815</v>
      </c>
      <c r="C875" s="1" t="s">
        <v>2816</v>
      </c>
      <c r="D875" s="3">
        <v>6</v>
      </c>
      <c r="E875" s="3">
        <v>6</v>
      </c>
      <c r="F875" s="3">
        <v>6</v>
      </c>
      <c r="G875" s="3">
        <v>6</v>
      </c>
      <c r="H875" s="3">
        <v>6</v>
      </c>
      <c r="I875" s="3">
        <v>6</v>
      </c>
      <c r="J875" s="3">
        <v>6</v>
      </c>
      <c r="L875" s="5">
        <v>0</v>
      </c>
      <c r="N875" s="2">
        <f t="shared" si="53"/>
        <v>6</v>
      </c>
      <c r="O875" s="2">
        <f t="shared" si="54"/>
        <v>6</v>
      </c>
      <c r="P875" s="1" t="s">
        <v>4528</v>
      </c>
      <c r="Q875" s="6">
        <f t="shared" si="55"/>
        <v>6</v>
      </c>
      <c r="R875" s="6">
        <f t="shared" si="56"/>
        <v>6</v>
      </c>
    </row>
    <row r="876" spans="1:18" x14ac:dyDescent="0.2">
      <c r="A876" s="1" t="s">
        <v>2829</v>
      </c>
      <c r="B876" s="1" t="s">
        <v>2829</v>
      </c>
      <c r="C876" s="1" t="s">
        <v>2830</v>
      </c>
      <c r="D876" s="3">
        <v>6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L876" s="5">
        <v>0</v>
      </c>
      <c r="N876" s="2">
        <f t="shared" si="53"/>
        <v>6</v>
      </c>
      <c r="O876" s="2">
        <f t="shared" si="54"/>
        <v>0</v>
      </c>
      <c r="P876" s="1" t="s">
        <v>4528</v>
      </c>
      <c r="Q876" s="6">
        <f t="shared" si="55"/>
        <v>6</v>
      </c>
      <c r="R876" s="6">
        <f t="shared" si="56"/>
        <v>0</v>
      </c>
    </row>
    <row r="877" spans="1:18" x14ac:dyDescent="0.2">
      <c r="A877" s="1" t="s">
        <v>2833</v>
      </c>
      <c r="B877" s="1" t="s">
        <v>2833</v>
      </c>
      <c r="C877" s="1" t="s">
        <v>2834</v>
      </c>
      <c r="D877" s="3">
        <v>6</v>
      </c>
      <c r="E877" s="3">
        <v>3</v>
      </c>
      <c r="F877" s="3">
        <v>3</v>
      </c>
      <c r="G877" s="3">
        <v>3</v>
      </c>
      <c r="H877" s="3">
        <v>3</v>
      </c>
      <c r="I877" s="3">
        <v>3</v>
      </c>
      <c r="J877" s="3">
        <v>3</v>
      </c>
      <c r="L877" s="5">
        <v>0</v>
      </c>
      <c r="N877" s="2">
        <f t="shared" si="53"/>
        <v>6</v>
      </c>
      <c r="O877" s="2">
        <f t="shared" si="54"/>
        <v>3</v>
      </c>
      <c r="P877" s="1" t="s">
        <v>4528</v>
      </c>
      <c r="Q877" s="6">
        <f t="shared" si="55"/>
        <v>6</v>
      </c>
      <c r="R877" s="6">
        <f t="shared" si="56"/>
        <v>3</v>
      </c>
    </row>
    <row r="878" spans="1:18" x14ac:dyDescent="0.2">
      <c r="A878" s="1" t="s">
        <v>2841</v>
      </c>
      <c r="B878" s="1" t="s">
        <v>2841</v>
      </c>
      <c r="C878" s="1" t="s">
        <v>2842</v>
      </c>
      <c r="D878" s="3">
        <v>6</v>
      </c>
      <c r="E878" s="3">
        <v>6</v>
      </c>
      <c r="F878" s="3">
        <v>6</v>
      </c>
      <c r="G878" s="3">
        <v>6</v>
      </c>
      <c r="H878" s="3">
        <v>6</v>
      </c>
      <c r="I878" s="3">
        <v>6</v>
      </c>
      <c r="J878" s="3">
        <v>6</v>
      </c>
      <c r="L878" s="5">
        <v>0</v>
      </c>
      <c r="N878" s="2">
        <f t="shared" si="53"/>
        <v>6</v>
      </c>
      <c r="O878" s="2">
        <f t="shared" si="54"/>
        <v>6</v>
      </c>
      <c r="P878" s="1" t="s">
        <v>4528</v>
      </c>
      <c r="Q878" s="6">
        <f t="shared" si="55"/>
        <v>6</v>
      </c>
      <c r="R878" s="6">
        <f t="shared" si="56"/>
        <v>6</v>
      </c>
    </row>
    <row r="879" spans="1:18" x14ac:dyDescent="0.2">
      <c r="A879" s="1" t="s">
        <v>2847</v>
      </c>
      <c r="B879" s="1" t="s">
        <v>2847</v>
      </c>
      <c r="C879" s="1" t="s">
        <v>2848</v>
      </c>
      <c r="D879" s="3">
        <v>6</v>
      </c>
      <c r="E879" s="3">
        <v>6</v>
      </c>
      <c r="F879" s="3">
        <v>6</v>
      </c>
      <c r="G879" s="3">
        <v>6</v>
      </c>
      <c r="H879" s="3">
        <v>6</v>
      </c>
      <c r="I879" s="3">
        <v>6</v>
      </c>
      <c r="J879" s="3">
        <v>6</v>
      </c>
      <c r="L879" s="5">
        <v>0</v>
      </c>
      <c r="N879" s="2">
        <f t="shared" si="53"/>
        <v>6</v>
      </c>
      <c r="O879" s="2">
        <f t="shared" si="54"/>
        <v>6</v>
      </c>
      <c r="P879" s="1" t="s">
        <v>4528</v>
      </c>
      <c r="Q879" s="6">
        <f t="shared" si="55"/>
        <v>6</v>
      </c>
      <c r="R879" s="6">
        <f t="shared" si="56"/>
        <v>6</v>
      </c>
    </row>
    <row r="880" spans="1:18" x14ac:dyDescent="0.2">
      <c r="A880" s="1" t="s">
        <v>2853</v>
      </c>
      <c r="B880" s="1" t="s">
        <v>2853</v>
      </c>
      <c r="C880" s="1" t="s">
        <v>2854</v>
      </c>
      <c r="D880" s="3">
        <v>6</v>
      </c>
      <c r="E880" s="3">
        <v>6</v>
      </c>
      <c r="F880" s="3">
        <v>6</v>
      </c>
      <c r="G880" s="3">
        <v>6</v>
      </c>
      <c r="H880" s="3">
        <v>6</v>
      </c>
      <c r="I880" s="3">
        <v>6</v>
      </c>
      <c r="J880" s="3">
        <v>6</v>
      </c>
      <c r="L880" s="5">
        <v>0</v>
      </c>
      <c r="N880" s="2">
        <f t="shared" si="53"/>
        <v>6</v>
      </c>
      <c r="O880" s="2">
        <f t="shared" si="54"/>
        <v>6</v>
      </c>
      <c r="P880" s="1" t="s">
        <v>4528</v>
      </c>
      <c r="Q880" s="6">
        <f t="shared" si="55"/>
        <v>6</v>
      </c>
      <c r="R880" s="6">
        <f t="shared" si="56"/>
        <v>6</v>
      </c>
    </row>
    <row r="881" spans="1:18" x14ac:dyDescent="0.2">
      <c r="A881" s="1" t="s">
        <v>2044</v>
      </c>
      <c r="B881" s="1" t="s">
        <v>2857</v>
      </c>
      <c r="C881" s="1" t="s">
        <v>2858</v>
      </c>
      <c r="D881" s="3">
        <v>6</v>
      </c>
      <c r="E881" s="3">
        <v>6</v>
      </c>
      <c r="F881" s="3">
        <v>6</v>
      </c>
      <c r="G881" s="3">
        <v>6</v>
      </c>
      <c r="H881" s="3">
        <v>6</v>
      </c>
      <c r="I881" s="3">
        <v>6</v>
      </c>
      <c r="J881" s="3">
        <v>6</v>
      </c>
      <c r="L881" s="5">
        <v>0</v>
      </c>
      <c r="N881" s="2">
        <f t="shared" si="53"/>
        <v>6</v>
      </c>
      <c r="O881" s="2">
        <f t="shared" si="54"/>
        <v>6</v>
      </c>
      <c r="P881" s="1" t="s">
        <v>4528</v>
      </c>
      <c r="Q881" s="6">
        <f t="shared" si="55"/>
        <v>6</v>
      </c>
      <c r="R881" s="6">
        <f t="shared" si="56"/>
        <v>6</v>
      </c>
    </row>
    <row r="882" spans="1:18" x14ac:dyDescent="0.2">
      <c r="A882" s="1" t="s">
        <v>2863</v>
      </c>
      <c r="B882" s="1" t="s">
        <v>2863</v>
      </c>
      <c r="C882" s="1" t="s">
        <v>2864</v>
      </c>
      <c r="D882" s="3">
        <v>0</v>
      </c>
      <c r="E882" s="3">
        <v>6</v>
      </c>
      <c r="F882" s="3">
        <v>6</v>
      </c>
      <c r="G882" s="3">
        <v>6</v>
      </c>
      <c r="H882" s="3">
        <v>6</v>
      </c>
      <c r="I882" s="3">
        <v>6</v>
      </c>
      <c r="J882" s="3">
        <v>6</v>
      </c>
      <c r="L882" s="5">
        <v>0</v>
      </c>
      <c r="N882" s="2">
        <f t="shared" si="53"/>
        <v>6</v>
      </c>
      <c r="O882" s="2">
        <f t="shared" si="54"/>
        <v>6</v>
      </c>
      <c r="P882" s="1" t="s">
        <v>4528</v>
      </c>
      <c r="Q882" s="6">
        <f t="shared" si="55"/>
        <v>0</v>
      </c>
      <c r="R882" s="6">
        <f t="shared" si="56"/>
        <v>6</v>
      </c>
    </row>
    <row r="883" spans="1:18" x14ac:dyDescent="0.2">
      <c r="A883" s="1" t="s">
        <v>2869</v>
      </c>
      <c r="B883" s="1" t="s">
        <v>2869</v>
      </c>
      <c r="C883" s="1" t="s">
        <v>2870</v>
      </c>
      <c r="D883" s="3">
        <v>6</v>
      </c>
      <c r="E883" s="3">
        <v>6</v>
      </c>
      <c r="F883" s="3">
        <v>6</v>
      </c>
      <c r="G883" s="3">
        <v>6</v>
      </c>
      <c r="H883" s="3">
        <v>6</v>
      </c>
      <c r="I883" s="3">
        <v>6</v>
      </c>
      <c r="J883" s="3">
        <v>6</v>
      </c>
      <c r="L883" s="5">
        <v>0</v>
      </c>
      <c r="N883" s="2">
        <f t="shared" si="53"/>
        <v>6</v>
      </c>
      <c r="O883" s="2">
        <f t="shared" si="54"/>
        <v>6</v>
      </c>
      <c r="P883" s="1" t="s">
        <v>4528</v>
      </c>
      <c r="Q883" s="6">
        <f t="shared" si="55"/>
        <v>6</v>
      </c>
      <c r="R883" s="6">
        <f t="shared" si="56"/>
        <v>6</v>
      </c>
    </row>
    <row r="884" spans="1:18" x14ac:dyDescent="0.2">
      <c r="A884" s="1" t="s">
        <v>2871</v>
      </c>
      <c r="B884" s="1" t="s">
        <v>2871</v>
      </c>
      <c r="C884" s="1" t="s">
        <v>2872</v>
      </c>
      <c r="D884" s="3">
        <v>6</v>
      </c>
      <c r="E884" s="3">
        <v>6</v>
      </c>
      <c r="F884" s="3">
        <v>6</v>
      </c>
      <c r="G884" s="3">
        <v>6</v>
      </c>
      <c r="H884" s="3">
        <v>6</v>
      </c>
      <c r="I884" s="3">
        <v>6</v>
      </c>
      <c r="J884" s="3">
        <v>6</v>
      </c>
      <c r="L884" s="5">
        <v>0</v>
      </c>
      <c r="N884" s="2">
        <f t="shared" si="53"/>
        <v>6</v>
      </c>
      <c r="O884" s="2">
        <f t="shared" si="54"/>
        <v>6</v>
      </c>
      <c r="P884" s="1" t="s">
        <v>4528</v>
      </c>
      <c r="Q884" s="6">
        <f t="shared" si="55"/>
        <v>6</v>
      </c>
      <c r="R884" s="6">
        <f t="shared" si="56"/>
        <v>6</v>
      </c>
    </row>
    <row r="885" spans="1:18" x14ac:dyDescent="0.2">
      <c r="A885" s="1" t="s">
        <v>2883</v>
      </c>
      <c r="B885" s="1" t="s">
        <v>2883</v>
      </c>
      <c r="C885" s="1" t="s">
        <v>2884</v>
      </c>
      <c r="D885" s="3">
        <v>6</v>
      </c>
      <c r="E885" s="3">
        <v>6</v>
      </c>
      <c r="F885" s="3">
        <v>6</v>
      </c>
      <c r="G885" s="3">
        <v>6</v>
      </c>
      <c r="H885" s="3">
        <v>6</v>
      </c>
      <c r="I885" s="3">
        <v>6</v>
      </c>
      <c r="J885" s="3">
        <v>6</v>
      </c>
      <c r="L885" s="5">
        <v>0</v>
      </c>
      <c r="N885" s="2">
        <f t="shared" si="53"/>
        <v>6</v>
      </c>
      <c r="O885" s="2">
        <f t="shared" si="54"/>
        <v>6</v>
      </c>
      <c r="P885" s="1" t="s">
        <v>4528</v>
      </c>
      <c r="Q885" s="6">
        <f t="shared" si="55"/>
        <v>6</v>
      </c>
      <c r="R885" s="6">
        <f t="shared" si="56"/>
        <v>6</v>
      </c>
    </row>
    <row r="886" spans="1:18" x14ac:dyDescent="0.2">
      <c r="A886" s="1" t="s">
        <v>2885</v>
      </c>
      <c r="B886" s="1" t="s">
        <v>2885</v>
      </c>
      <c r="C886" s="1" t="s">
        <v>2886</v>
      </c>
      <c r="D886" s="3">
        <v>6</v>
      </c>
      <c r="E886" s="3">
        <v>6</v>
      </c>
      <c r="F886" s="3">
        <v>6</v>
      </c>
      <c r="G886" s="3">
        <v>6</v>
      </c>
      <c r="H886" s="3">
        <v>6</v>
      </c>
      <c r="I886" s="3">
        <v>6</v>
      </c>
      <c r="J886" s="3">
        <v>6</v>
      </c>
      <c r="L886" s="5">
        <v>0</v>
      </c>
      <c r="N886" s="2">
        <f t="shared" si="53"/>
        <v>6</v>
      </c>
      <c r="O886" s="2">
        <f t="shared" si="54"/>
        <v>6</v>
      </c>
      <c r="P886" s="1" t="s">
        <v>4528</v>
      </c>
      <c r="Q886" s="6">
        <f t="shared" si="55"/>
        <v>6</v>
      </c>
      <c r="R886" s="6">
        <f t="shared" si="56"/>
        <v>6</v>
      </c>
    </row>
    <row r="887" spans="1:18" x14ac:dyDescent="0.2">
      <c r="A887" s="1" t="s">
        <v>2893</v>
      </c>
      <c r="B887" s="1" t="s">
        <v>2893</v>
      </c>
      <c r="C887" s="1" t="s">
        <v>2894</v>
      </c>
      <c r="D887" s="3">
        <v>6</v>
      </c>
      <c r="E887" s="3">
        <v>6</v>
      </c>
      <c r="F887" s="3">
        <v>3</v>
      </c>
      <c r="G887" s="3">
        <v>6</v>
      </c>
      <c r="H887" s="3">
        <v>6</v>
      </c>
      <c r="I887" s="3">
        <v>6</v>
      </c>
      <c r="J887" s="3">
        <v>6</v>
      </c>
      <c r="L887" s="5">
        <v>0</v>
      </c>
      <c r="N887" s="2">
        <f t="shared" si="53"/>
        <v>6</v>
      </c>
      <c r="O887" s="2">
        <f t="shared" si="54"/>
        <v>6</v>
      </c>
      <c r="P887" s="1" t="s">
        <v>4528</v>
      </c>
      <c r="Q887" s="6">
        <f t="shared" si="55"/>
        <v>6</v>
      </c>
      <c r="R887" s="6">
        <f t="shared" si="56"/>
        <v>6</v>
      </c>
    </row>
    <row r="888" spans="1:18" x14ac:dyDescent="0.2">
      <c r="A888" s="1" t="s">
        <v>2869</v>
      </c>
      <c r="B888" s="1" t="s">
        <v>2899</v>
      </c>
      <c r="C888" s="1" t="s">
        <v>2900</v>
      </c>
      <c r="D888" s="3">
        <v>6</v>
      </c>
      <c r="E888" s="3">
        <v>6</v>
      </c>
      <c r="F888" s="3">
        <v>6</v>
      </c>
      <c r="G888" s="3">
        <v>6</v>
      </c>
      <c r="H888" s="3">
        <v>6</v>
      </c>
      <c r="I888" s="3">
        <v>6</v>
      </c>
      <c r="J888" s="3">
        <v>6</v>
      </c>
      <c r="L888" s="5">
        <v>0</v>
      </c>
      <c r="N888" s="2">
        <f t="shared" si="53"/>
        <v>6</v>
      </c>
      <c r="O888" s="2">
        <f t="shared" si="54"/>
        <v>6</v>
      </c>
      <c r="P888" s="1" t="s">
        <v>4528</v>
      </c>
      <c r="Q888" s="6">
        <f t="shared" si="55"/>
        <v>6</v>
      </c>
      <c r="R888" s="6">
        <f t="shared" si="56"/>
        <v>6</v>
      </c>
    </row>
    <row r="889" spans="1:18" x14ac:dyDescent="0.2">
      <c r="A889" s="1" t="s">
        <v>2905</v>
      </c>
      <c r="B889" s="1" t="s">
        <v>2905</v>
      </c>
      <c r="C889" s="1" t="s">
        <v>2906</v>
      </c>
      <c r="D889" s="3">
        <v>6</v>
      </c>
      <c r="E889" s="3">
        <v>6</v>
      </c>
      <c r="F889" s="3">
        <v>6</v>
      </c>
      <c r="G889" s="3">
        <v>6</v>
      </c>
      <c r="H889" s="3">
        <v>6</v>
      </c>
      <c r="I889" s="3">
        <v>6</v>
      </c>
      <c r="J889" s="3">
        <v>6</v>
      </c>
      <c r="L889" s="5">
        <v>0</v>
      </c>
      <c r="N889" s="2">
        <f t="shared" si="53"/>
        <v>6</v>
      </c>
      <c r="O889" s="2">
        <f t="shared" si="54"/>
        <v>6</v>
      </c>
      <c r="P889" s="1" t="s">
        <v>4528</v>
      </c>
      <c r="Q889" s="6">
        <f t="shared" si="55"/>
        <v>6</v>
      </c>
      <c r="R889" s="6">
        <f t="shared" si="56"/>
        <v>6</v>
      </c>
    </row>
    <row r="890" spans="1:18" x14ac:dyDescent="0.2">
      <c r="A890" s="1" t="s">
        <v>2907</v>
      </c>
      <c r="B890" s="1" t="s">
        <v>2907</v>
      </c>
      <c r="C890" s="1" t="s">
        <v>2908</v>
      </c>
      <c r="D890" s="3">
        <v>6</v>
      </c>
      <c r="E890" s="3">
        <v>6</v>
      </c>
      <c r="F890" s="3">
        <v>6</v>
      </c>
      <c r="G890" s="3">
        <v>6</v>
      </c>
      <c r="H890" s="3">
        <v>6</v>
      </c>
      <c r="I890" s="3">
        <v>6</v>
      </c>
      <c r="J890" s="3">
        <v>6</v>
      </c>
      <c r="L890" s="5">
        <v>0</v>
      </c>
      <c r="N890" s="2">
        <f t="shared" si="53"/>
        <v>6</v>
      </c>
      <c r="O890" s="2">
        <f t="shared" si="54"/>
        <v>6</v>
      </c>
      <c r="P890" s="1" t="s">
        <v>4528</v>
      </c>
      <c r="Q890" s="6">
        <f t="shared" si="55"/>
        <v>6</v>
      </c>
      <c r="R890" s="6">
        <f t="shared" si="56"/>
        <v>6</v>
      </c>
    </row>
    <row r="891" spans="1:18" x14ac:dyDescent="0.2">
      <c r="A891" s="1" t="s">
        <v>2913</v>
      </c>
      <c r="B891" s="1" t="s">
        <v>2913</v>
      </c>
      <c r="C891" s="1" t="s">
        <v>2914</v>
      </c>
      <c r="D891" s="3">
        <v>6</v>
      </c>
      <c r="E891" s="3">
        <v>6</v>
      </c>
      <c r="F891" s="3">
        <v>6</v>
      </c>
      <c r="G891" s="3">
        <v>6</v>
      </c>
      <c r="H891" s="3">
        <v>6</v>
      </c>
      <c r="I891" s="3">
        <v>6</v>
      </c>
      <c r="J891" s="3">
        <v>6</v>
      </c>
      <c r="L891" s="5">
        <v>0</v>
      </c>
      <c r="N891" s="2">
        <f t="shared" si="53"/>
        <v>6</v>
      </c>
      <c r="O891" s="2">
        <f t="shared" si="54"/>
        <v>6</v>
      </c>
      <c r="P891" s="1" t="s">
        <v>4528</v>
      </c>
      <c r="Q891" s="6">
        <f t="shared" si="55"/>
        <v>6</v>
      </c>
      <c r="R891" s="6">
        <f t="shared" si="56"/>
        <v>6</v>
      </c>
    </row>
    <row r="892" spans="1:18" x14ac:dyDescent="0.2">
      <c r="A892" s="1" t="s">
        <v>2921</v>
      </c>
      <c r="B892" s="1" t="s">
        <v>2921</v>
      </c>
      <c r="C892" s="1" t="s">
        <v>2922</v>
      </c>
      <c r="D892" s="3">
        <v>6</v>
      </c>
      <c r="E892" s="3">
        <v>6</v>
      </c>
      <c r="F892" s="3">
        <v>6</v>
      </c>
      <c r="G892" s="3">
        <v>6</v>
      </c>
      <c r="H892" s="3">
        <v>6</v>
      </c>
      <c r="I892" s="3">
        <v>6</v>
      </c>
      <c r="J892" s="3">
        <v>6</v>
      </c>
      <c r="L892" s="5">
        <v>0</v>
      </c>
      <c r="N892" s="2">
        <f t="shared" si="53"/>
        <v>6</v>
      </c>
      <c r="O892" s="2">
        <f t="shared" si="54"/>
        <v>6</v>
      </c>
      <c r="P892" s="1" t="s">
        <v>4528</v>
      </c>
      <c r="Q892" s="6">
        <f t="shared" si="55"/>
        <v>6</v>
      </c>
      <c r="R892" s="6">
        <f t="shared" si="56"/>
        <v>6</v>
      </c>
    </row>
    <row r="893" spans="1:18" x14ac:dyDescent="0.2">
      <c r="A893" s="1" t="s">
        <v>2923</v>
      </c>
      <c r="B893" s="1" t="s">
        <v>2923</v>
      </c>
      <c r="C893" s="1" t="s">
        <v>2924</v>
      </c>
      <c r="D893" s="3">
        <v>6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L893" s="5">
        <v>0</v>
      </c>
      <c r="N893" s="2">
        <f t="shared" si="53"/>
        <v>6</v>
      </c>
      <c r="O893" s="2">
        <f t="shared" si="54"/>
        <v>0</v>
      </c>
      <c r="P893" s="1" t="s">
        <v>4528</v>
      </c>
      <c r="Q893" s="6">
        <f t="shared" si="55"/>
        <v>6</v>
      </c>
      <c r="R893" s="6">
        <f t="shared" si="56"/>
        <v>0</v>
      </c>
    </row>
    <row r="894" spans="1:18" x14ac:dyDescent="0.2">
      <c r="A894" s="1" t="s">
        <v>2925</v>
      </c>
      <c r="B894" s="1" t="s">
        <v>2925</v>
      </c>
      <c r="C894" s="1" t="s">
        <v>2926</v>
      </c>
      <c r="D894" s="3">
        <v>6</v>
      </c>
      <c r="E894" s="3">
        <v>6</v>
      </c>
      <c r="F894" s="3">
        <v>6</v>
      </c>
      <c r="G894" s="3">
        <v>6</v>
      </c>
      <c r="H894" s="3">
        <v>6</v>
      </c>
      <c r="I894" s="3">
        <v>6</v>
      </c>
      <c r="J894" s="3">
        <v>6</v>
      </c>
      <c r="L894" s="5">
        <v>0</v>
      </c>
      <c r="N894" s="2">
        <f t="shared" si="53"/>
        <v>6</v>
      </c>
      <c r="O894" s="2">
        <f t="shared" si="54"/>
        <v>6</v>
      </c>
      <c r="P894" s="1" t="s">
        <v>4528</v>
      </c>
      <c r="Q894" s="6">
        <f t="shared" si="55"/>
        <v>6</v>
      </c>
      <c r="R894" s="6">
        <f t="shared" si="56"/>
        <v>6</v>
      </c>
    </row>
    <row r="895" spans="1:18" x14ac:dyDescent="0.2">
      <c r="A895" s="1" t="s">
        <v>2812</v>
      </c>
      <c r="B895" s="1" t="s">
        <v>2929</v>
      </c>
      <c r="C895" s="1" t="e">
        <v>#N/A</v>
      </c>
      <c r="D895" s="3">
        <v>6</v>
      </c>
      <c r="E895" s="3">
        <v>6</v>
      </c>
      <c r="F895" s="3">
        <v>6</v>
      </c>
      <c r="G895" s="3">
        <v>6</v>
      </c>
      <c r="H895" s="3">
        <v>6</v>
      </c>
      <c r="I895" s="3">
        <v>6</v>
      </c>
      <c r="J895" s="3">
        <v>6</v>
      </c>
      <c r="L895" s="5">
        <v>0</v>
      </c>
      <c r="N895" s="2">
        <f t="shared" si="53"/>
        <v>6</v>
      </c>
      <c r="O895" s="2">
        <f t="shared" si="54"/>
        <v>6</v>
      </c>
      <c r="P895" s="1" t="s">
        <v>4528</v>
      </c>
      <c r="Q895" s="6">
        <f t="shared" si="55"/>
        <v>6</v>
      </c>
      <c r="R895" s="6">
        <f t="shared" si="56"/>
        <v>6</v>
      </c>
    </row>
    <row r="896" spans="1:18" x14ac:dyDescent="0.2">
      <c r="A896" s="1" t="s">
        <v>2942</v>
      </c>
      <c r="B896" s="1" t="s">
        <v>2942</v>
      </c>
      <c r="C896" s="1" t="s">
        <v>2943</v>
      </c>
      <c r="D896" s="3">
        <v>6</v>
      </c>
      <c r="E896" s="3">
        <v>6</v>
      </c>
      <c r="F896" s="3">
        <v>6</v>
      </c>
      <c r="G896" s="3">
        <v>6</v>
      </c>
      <c r="H896" s="3">
        <v>6</v>
      </c>
      <c r="I896" s="3">
        <v>6</v>
      </c>
      <c r="J896" s="3">
        <v>6</v>
      </c>
      <c r="L896" s="5">
        <v>0</v>
      </c>
      <c r="N896" s="2">
        <f t="shared" si="53"/>
        <v>6</v>
      </c>
      <c r="O896" s="2">
        <f t="shared" si="54"/>
        <v>6</v>
      </c>
      <c r="P896" s="1" t="s">
        <v>4528</v>
      </c>
      <c r="Q896" s="6">
        <f t="shared" si="55"/>
        <v>6</v>
      </c>
      <c r="R896" s="6">
        <f t="shared" si="56"/>
        <v>6</v>
      </c>
    </row>
    <row r="897" spans="1:18" x14ac:dyDescent="0.2">
      <c r="A897" s="1" t="s">
        <v>2948</v>
      </c>
      <c r="B897" s="1" t="s">
        <v>2948</v>
      </c>
      <c r="C897" s="1" t="s">
        <v>2949</v>
      </c>
      <c r="D897" s="3">
        <v>6</v>
      </c>
      <c r="E897" s="3">
        <v>6</v>
      </c>
      <c r="F897" s="3">
        <v>6</v>
      </c>
      <c r="G897" s="3">
        <v>6</v>
      </c>
      <c r="H897" s="3">
        <v>6</v>
      </c>
      <c r="I897" s="3">
        <v>6</v>
      </c>
      <c r="J897" s="3">
        <v>6</v>
      </c>
      <c r="L897" s="5">
        <v>0</v>
      </c>
      <c r="N897" s="2">
        <f t="shared" si="53"/>
        <v>6</v>
      </c>
      <c r="O897" s="2">
        <f t="shared" si="54"/>
        <v>6</v>
      </c>
      <c r="P897" s="1" t="s">
        <v>4528</v>
      </c>
      <c r="Q897" s="6">
        <f t="shared" si="55"/>
        <v>6</v>
      </c>
      <c r="R897" s="6">
        <f t="shared" si="56"/>
        <v>6</v>
      </c>
    </row>
    <row r="898" spans="1:18" x14ac:dyDescent="0.2">
      <c r="A898" s="1" t="s">
        <v>2950</v>
      </c>
      <c r="B898" s="1" t="s">
        <v>2950</v>
      </c>
      <c r="C898" s="1" t="s">
        <v>2951</v>
      </c>
      <c r="D898" s="3">
        <v>6</v>
      </c>
      <c r="E898" s="3">
        <v>6</v>
      </c>
      <c r="F898" s="3">
        <v>6</v>
      </c>
      <c r="G898" s="3">
        <v>6</v>
      </c>
      <c r="H898" s="3">
        <v>6</v>
      </c>
      <c r="I898" s="3">
        <v>6</v>
      </c>
      <c r="J898" s="3">
        <v>6</v>
      </c>
      <c r="L898" s="5">
        <v>0</v>
      </c>
      <c r="N898" s="2">
        <f t="shared" si="53"/>
        <v>6</v>
      </c>
      <c r="O898" s="2">
        <f t="shared" si="54"/>
        <v>6</v>
      </c>
      <c r="P898" s="1" t="s">
        <v>4528</v>
      </c>
      <c r="Q898" s="6">
        <f t="shared" si="55"/>
        <v>6</v>
      </c>
      <c r="R898" s="6">
        <f t="shared" si="56"/>
        <v>6</v>
      </c>
    </row>
    <row r="899" spans="1:18" x14ac:dyDescent="0.2">
      <c r="A899" s="1" t="s">
        <v>2954</v>
      </c>
      <c r="B899" s="1" t="s">
        <v>2954</v>
      </c>
      <c r="C899" s="1" t="s">
        <v>2955</v>
      </c>
      <c r="D899" s="3">
        <v>6</v>
      </c>
      <c r="E899" s="3">
        <v>6</v>
      </c>
      <c r="F899" s="3">
        <v>6</v>
      </c>
      <c r="G899" s="3">
        <v>6</v>
      </c>
      <c r="H899" s="3">
        <v>6</v>
      </c>
      <c r="I899" s="3">
        <v>6</v>
      </c>
      <c r="J899" s="3">
        <v>6</v>
      </c>
      <c r="L899" s="5">
        <v>0</v>
      </c>
      <c r="N899" s="2">
        <f t="shared" ref="N899:N962" si="57">MAX(D899:F899)</f>
        <v>6</v>
      </c>
      <c r="O899" s="2">
        <f t="shared" ref="O899:O962" si="58">MAX(G899:J899)</f>
        <v>6</v>
      </c>
      <c r="P899" s="1" t="s">
        <v>4528</v>
      </c>
      <c r="Q899" s="6">
        <f t="shared" si="55"/>
        <v>6</v>
      </c>
      <c r="R899" s="6">
        <f t="shared" si="56"/>
        <v>6</v>
      </c>
    </row>
    <row r="900" spans="1:18" x14ac:dyDescent="0.2">
      <c r="A900" s="1" t="s">
        <v>2066</v>
      </c>
      <c r="B900" s="1" t="s">
        <v>2956</v>
      </c>
      <c r="C900" s="1" t="s">
        <v>2957</v>
      </c>
      <c r="D900" s="3">
        <v>3</v>
      </c>
      <c r="E900" s="3">
        <v>6</v>
      </c>
      <c r="F900" s="3">
        <v>6</v>
      </c>
      <c r="G900" s="3">
        <v>6</v>
      </c>
      <c r="H900" s="3">
        <v>6</v>
      </c>
      <c r="I900" s="3">
        <v>6</v>
      </c>
      <c r="J900" s="3">
        <v>6</v>
      </c>
      <c r="L900" s="5">
        <v>0</v>
      </c>
      <c r="N900" s="2">
        <f t="shared" si="57"/>
        <v>6</v>
      </c>
      <c r="O900" s="2">
        <f t="shared" si="58"/>
        <v>6</v>
      </c>
      <c r="P900" s="1" t="s">
        <v>4528</v>
      </c>
      <c r="Q900" s="6">
        <f t="shared" ref="Q900:Q963" si="59">D900</f>
        <v>3</v>
      </c>
      <c r="R900" s="6">
        <f t="shared" ref="R900:R963" si="60">IF(AND(L900&gt;89,O900&gt;0,O900&lt;11),13,O900)</f>
        <v>6</v>
      </c>
    </row>
    <row r="901" spans="1:18" x14ac:dyDescent="0.2">
      <c r="A901" s="1" t="s">
        <v>2958</v>
      </c>
      <c r="B901" s="1" t="s">
        <v>2958</v>
      </c>
      <c r="C901" s="1" t="s">
        <v>2959</v>
      </c>
      <c r="D901" s="3">
        <v>6</v>
      </c>
      <c r="E901" s="3">
        <v>6</v>
      </c>
      <c r="F901" s="3">
        <v>6</v>
      </c>
      <c r="G901" s="3">
        <v>6</v>
      </c>
      <c r="H901" s="3">
        <v>6</v>
      </c>
      <c r="I901" s="3">
        <v>6</v>
      </c>
      <c r="J901" s="3">
        <v>0</v>
      </c>
      <c r="L901" s="5">
        <v>0</v>
      </c>
      <c r="N901" s="2">
        <f t="shared" si="57"/>
        <v>6</v>
      </c>
      <c r="O901" s="2">
        <f t="shared" si="58"/>
        <v>6</v>
      </c>
      <c r="P901" s="1" t="s">
        <v>4528</v>
      </c>
      <c r="Q901" s="6">
        <f t="shared" si="59"/>
        <v>6</v>
      </c>
      <c r="R901" s="6">
        <f t="shared" si="60"/>
        <v>6</v>
      </c>
    </row>
    <row r="902" spans="1:18" x14ac:dyDescent="0.2">
      <c r="A902" s="1" t="s">
        <v>2960</v>
      </c>
      <c r="B902" s="1" t="s">
        <v>2960</v>
      </c>
      <c r="C902" s="1" t="s">
        <v>2961</v>
      </c>
      <c r="D902" s="3">
        <v>6</v>
      </c>
      <c r="E902" s="3">
        <v>6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L902" s="5">
        <v>0</v>
      </c>
      <c r="N902" s="2">
        <f t="shared" si="57"/>
        <v>6</v>
      </c>
      <c r="O902" s="2">
        <f t="shared" si="58"/>
        <v>0</v>
      </c>
      <c r="P902" s="1" t="s">
        <v>4528</v>
      </c>
      <c r="Q902" s="6">
        <f t="shared" si="59"/>
        <v>6</v>
      </c>
      <c r="R902" s="6">
        <f t="shared" si="60"/>
        <v>0</v>
      </c>
    </row>
    <row r="903" spans="1:18" x14ac:dyDescent="0.2">
      <c r="A903" s="1" t="s">
        <v>2968</v>
      </c>
      <c r="B903" s="1" t="s">
        <v>2968</v>
      </c>
      <c r="C903" s="1" t="s">
        <v>2969</v>
      </c>
      <c r="D903" s="3">
        <v>0</v>
      </c>
      <c r="E903" s="3">
        <v>6</v>
      </c>
      <c r="F903" s="3">
        <v>6</v>
      </c>
      <c r="G903" s="3">
        <v>6</v>
      </c>
      <c r="H903" s="3">
        <v>6</v>
      </c>
      <c r="I903" s="3">
        <v>6</v>
      </c>
      <c r="J903" s="3">
        <v>6</v>
      </c>
      <c r="L903" s="5">
        <v>0</v>
      </c>
      <c r="N903" s="2">
        <f t="shared" si="57"/>
        <v>6</v>
      </c>
      <c r="O903" s="2">
        <f t="shared" si="58"/>
        <v>6</v>
      </c>
      <c r="P903" s="1" t="s">
        <v>4528</v>
      </c>
      <c r="Q903" s="6">
        <f t="shared" si="59"/>
        <v>0</v>
      </c>
      <c r="R903" s="6">
        <f t="shared" si="60"/>
        <v>6</v>
      </c>
    </row>
    <row r="904" spans="1:18" x14ac:dyDescent="0.2">
      <c r="A904" s="1" t="s">
        <v>2970</v>
      </c>
      <c r="B904" s="1" t="s">
        <v>2970</v>
      </c>
      <c r="C904" s="1" t="s">
        <v>2971</v>
      </c>
      <c r="D904" s="3">
        <v>0</v>
      </c>
      <c r="E904" s="3">
        <v>6</v>
      </c>
      <c r="F904" s="3">
        <v>6</v>
      </c>
      <c r="G904" s="3">
        <v>6</v>
      </c>
      <c r="H904" s="3">
        <v>0</v>
      </c>
      <c r="I904" s="3">
        <v>0</v>
      </c>
      <c r="J904" s="3">
        <v>0</v>
      </c>
      <c r="L904" s="5">
        <v>0</v>
      </c>
      <c r="N904" s="2">
        <f t="shared" si="57"/>
        <v>6</v>
      </c>
      <c r="O904" s="2">
        <f t="shared" si="58"/>
        <v>6</v>
      </c>
      <c r="P904" s="1" t="s">
        <v>4528</v>
      </c>
      <c r="Q904" s="6">
        <f t="shared" si="59"/>
        <v>0</v>
      </c>
      <c r="R904" s="6">
        <f t="shared" si="60"/>
        <v>6</v>
      </c>
    </row>
    <row r="905" spans="1:18" x14ac:dyDescent="0.2">
      <c r="A905" s="1" t="s">
        <v>2972</v>
      </c>
      <c r="B905" s="1" t="s">
        <v>2972</v>
      </c>
      <c r="C905" s="1" t="s">
        <v>2973</v>
      </c>
      <c r="D905" s="3">
        <v>6</v>
      </c>
      <c r="E905" s="3">
        <v>6</v>
      </c>
      <c r="F905" s="3">
        <v>6</v>
      </c>
      <c r="G905" s="3">
        <v>6</v>
      </c>
      <c r="H905" s="3">
        <v>6</v>
      </c>
      <c r="I905" s="3">
        <v>6</v>
      </c>
      <c r="J905" s="3">
        <v>6</v>
      </c>
      <c r="L905" s="5">
        <v>0</v>
      </c>
      <c r="N905" s="2">
        <f t="shared" si="57"/>
        <v>6</v>
      </c>
      <c r="O905" s="2">
        <f t="shared" si="58"/>
        <v>6</v>
      </c>
      <c r="P905" s="1" t="s">
        <v>4528</v>
      </c>
      <c r="Q905" s="6">
        <f t="shared" si="59"/>
        <v>6</v>
      </c>
      <c r="R905" s="6">
        <f t="shared" si="60"/>
        <v>6</v>
      </c>
    </row>
    <row r="906" spans="1:18" x14ac:dyDescent="0.2">
      <c r="A906" s="1" t="s">
        <v>2978</v>
      </c>
      <c r="B906" s="1" t="s">
        <v>2978</v>
      </c>
      <c r="C906" s="1" t="s">
        <v>2979</v>
      </c>
      <c r="D906" s="3">
        <v>6</v>
      </c>
      <c r="E906" s="3">
        <v>6</v>
      </c>
      <c r="F906" s="3">
        <v>6</v>
      </c>
      <c r="G906" s="3">
        <v>6</v>
      </c>
      <c r="H906" s="3">
        <v>6</v>
      </c>
      <c r="I906" s="3">
        <v>6</v>
      </c>
      <c r="J906" s="3">
        <v>6</v>
      </c>
      <c r="L906" s="5">
        <v>0</v>
      </c>
      <c r="N906" s="2">
        <f t="shared" si="57"/>
        <v>6</v>
      </c>
      <c r="O906" s="2">
        <f t="shared" si="58"/>
        <v>6</v>
      </c>
      <c r="P906" s="1" t="s">
        <v>4528</v>
      </c>
      <c r="Q906" s="6">
        <f t="shared" si="59"/>
        <v>6</v>
      </c>
      <c r="R906" s="6">
        <f t="shared" si="60"/>
        <v>6</v>
      </c>
    </row>
    <row r="907" spans="1:18" x14ac:dyDescent="0.2">
      <c r="A907" s="1" t="s">
        <v>2980</v>
      </c>
      <c r="B907" s="1" t="s">
        <v>2980</v>
      </c>
      <c r="C907" s="1" t="s">
        <v>2981</v>
      </c>
      <c r="D907" s="3">
        <v>6</v>
      </c>
      <c r="E907" s="3">
        <v>6</v>
      </c>
      <c r="F907" s="3">
        <v>6</v>
      </c>
      <c r="G907" s="3">
        <v>6</v>
      </c>
      <c r="H907" s="3">
        <v>0</v>
      </c>
      <c r="I907" s="3">
        <v>0</v>
      </c>
      <c r="J907" s="3">
        <v>0</v>
      </c>
      <c r="L907" s="5">
        <v>0</v>
      </c>
      <c r="N907" s="2">
        <f t="shared" si="57"/>
        <v>6</v>
      </c>
      <c r="O907" s="2">
        <f t="shared" si="58"/>
        <v>6</v>
      </c>
      <c r="P907" s="1" t="s">
        <v>4528</v>
      </c>
      <c r="Q907" s="6">
        <f t="shared" si="59"/>
        <v>6</v>
      </c>
      <c r="R907" s="6">
        <f t="shared" si="60"/>
        <v>6</v>
      </c>
    </row>
    <row r="908" spans="1:18" x14ac:dyDescent="0.2">
      <c r="A908" s="1" t="s">
        <v>2982</v>
      </c>
      <c r="B908" s="1" t="s">
        <v>2982</v>
      </c>
      <c r="C908" s="1" t="s">
        <v>2983</v>
      </c>
      <c r="D908" s="3">
        <v>0</v>
      </c>
      <c r="E908" s="3">
        <v>6</v>
      </c>
      <c r="F908" s="3">
        <v>6</v>
      </c>
      <c r="G908" s="3">
        <v>6</v>
      </c>
      <c r="H908" s="3">
        <v>6</v>
      </c>
      <c r="I908" s="3">
        <v>6</v>
      </c>
      <c r="J908" s="3">
        <v>6</v>
      </c>
      <c r="L908" s="5">
        <v>0</v>
      </c>
      <c r="N908" s="2">
        <f t="shared" si="57"/>
        <v>6</v>
      </c>
      <c r="O908" s="2">
        <f t="shared" si="58"/>
        <v>6</v>
      </c>
      <c r="P908" s="1" t="s">
        <v>4528</v>
      </c>
      <c r="Q908" s="6">
        <f t="shared" si="59"/>
        <v>0</v>
      </c>
      <c r="R908" s="6">
        <f t="shared" si="60"/>
        <v>6</v>
      </c>
    </row>
    <row r="909" spans="1:18" x14ac:dyDescent="0.2">
      <c r="A909" s="1" t="s">
        <v>2988</v>
      </c>
      <c r="B909" s="1" t="s">
        <v>2988</v>
      </c>
      <c r="C909" s="1" t="s">
        <v>2989</v>
      </c>
      <c r="D909" s="3">
        <v>6</v>
      </c>
      <c r="E909" s="3">
        <v>6</v>
      </c>
      <c r="F909" s="3">
        <v>6</v>
      </c>
      <c r="G909" s="3">
        <v>6</v>
      </c>
      <c r="H909" s="3">
        <v>6</v>
      </c>
      <c r="I909" s="3">
        <v>6</v>
      </c>
      <c r="J909" s="3">
        <v>6</v>
      </c>
      <c r="L909" s="5">
        <v>0</v>
      </c>
      <c r="N909" s="2">
        <f t="shared" si="57"/>
        <v>6</v>
      </c>
      <c r="O909" s="2">
        <f t="shared" si="58"/>
        <v>6</v>
      </c>
      <c r="P909" s="1" t="s">
        <v>4528</v>
      </c>
      <c r="Q909" s="6">
        <f t="shared" si="59"/>
        <v>6</v>
      </c>
      <c r="R909" s="6">
        <f t="shared" si="60"/>
        <v>6</v>
      </c>
    </row>
    <row r="910" spans="1:18" x14ac:dyDescent="0.2">
      <c r="A910" s="1" t="s">
        <v>2990</v>
      </c>
      <c r="B910" s="1" t="s">
        <v>2990</v>
      </c>
      <c r="C910" s="1" t="s">
        <v>2991</v>
      </c>
      <c r="D910" s="3">
        <v>6</v>
      </c>
      <c r="E910" s="3">
        <v>6</v>
      </c>
      <c r="F910" s="3">
        <v>6</v>
      </c>
      <c r="G910" s="3">
        <v>6</v>
      </c>
      <c r="H910" s="3">
        <v>6</v>
      </c>
      <c r="I910" s="3">
        <v>6</v>
      </c>
      <c r="J910" s="3">
        <v>6</v>
      </c>
      <c r="L910" s="5">
        <v>0</v>
      </c>
      <c r="N910" s="2">
        <f t="shared" si="57"/>
        <v>6</v>
      </c>
      <c r="O910" s="2">
        <f t="shared" si="58"/>
        <v>6</v>
      </c>
      <c r="P910" s="1" t="s">
        <v>4528</v>
      </c>
      <c r="Q910" s="6">
        <f t="shared" si="59"/>
        <v>6</v>
      </c>
      <c r="R910" s="6">
        <f t="shared" si="60"/>
        <v>6</v>
      </c>
    </row>
    <row r="911" spans="1:18" x14ac:dyDescent="0.2">
      <c r="A911" s="1" t="s">
        <v>2869</v>
      </c>
      <c r="B911" s="1" t="s">
        <v>2992</v>
      </c>
      <c r="C911" s="1" t="s">
        <v>2993</v>
      </c>
      <c r="D911" s="3">
        <v>6</v>
      </c>
      <c r="E911" s="3">
        <v>6</v>
      </c>
      <c r="F911" s="3">
        <v>6</v>
      </c>
      <c r="G911" s="3">
        <v>6</v>
      </c>
      <c r="H911" s="3">
        <v>6</v>
      </c>
      <c r="I911" s="3">
        <v>6</v>
      </c>
      <c r="J911" s="3">
        <v>6</v>
      </c>
      <c r="L911" s="5">
        <v>0</v>
      </c>
      <c r="N911" s="2">
        <f t="shared" si="57"/>
        <v>6</v>
      </c>
      <c r="O911" s="2">
        <f t="shared" si="58"/>
        <v>6</v>
      </c>
      <c r="P911" s="1" t="s">
        <v>4528</v>
      </c>
      <c r="Q911" s="6">
        <f t="shared" si="59"/>
        <v>6</v>
      </c>
      <c r="R911" s="6">
        <f t="shared" si="60"/>
        <v>6</v>
      </c>
    </row>
    <row r="912" spans="1:18" x14ac:dyDescent="0.2">
      <c r="A912" s="1" t="s">
        <v>2994</v>
      </c>
      <c r="B912" s="1" t="s">
        <v>2994</v>
      </c>
      <c r="C912" s="1" t="s">
        <v>2995</v>
      </c>
      <c r="D912" s="3">
        <v>0</v>
      </c>
      <c r="E912" s="3">
        <v>6</v>
      </c>
      <c r="F912" s="3">
        <v>6</v>
      </c>
      <c r="G912" s="3">
        <v>6</v>
      </c>
      <c r="H912" s="3">
        <v>6</v>
      </c>
      <c r="I912" s="3">
        <v>6</v>
      </c>
      <c r="J912" s="3">
        <v>6</v>
      </c>
      <c r="L912" s="5">
        <v>0</v>
      </c>
      <c r="N912" s="2">
        <f t="shared" si="57"/>
        <v>6</v>
      </c>
      <c r="O912" s="2">
        <f t="shared" si="58"/>
        <v>6</v>
      </c>
      <c r="P912" s="1" t="s">
        <v>4528</v>
      </c>
      <c r="Q912" s="6">
        <f t="shared" si="59"/>
        <v>0</v>
      </c>
      <c r="R912" s="6">
        <f t="shared" si="60"/>
        <v>6</v>
      </c>
    </row>
    <row r="913" spans="1:18" x14ac:dyDescent="0.2">
      <c r="A913" s="1" t="s">
        <v>2998</v>
      </c>
      <c r="B913" s="1" t="s">
        <v>2998</v>
      </c>
      <c r="C913" s="1" t="s">
        <v>2999</v>
      </c>
      <c r="D913" s="3">
        <v>6</v>
      </c>
      <c r="E913" s="3">
        <v>6</v>
      </c>
      <c r="F913" s="3">
        <v>6</v>
      </c>
      <c r="G913" s="3">
        <v>6</v>
      </c>
      <c r="H913" s="3">
        <v>3</v>
      </c>
      <c r="I913" s="3">
        <v>3</v>
      </c>
      <c r="J913" s="3">
        <v>3</v>
      </c>
      <c r="L913" s="5">
        <v>0</v>
      </c>
      <c r="N913" s="2">
        <f t="shared" si="57"/>
        <v>6</v>
      </c>
      <c r="O913" s="2">
        <f t="shared" si="58"/>
        <v>6</v>
      </c>
      <c r="P913" s="1" t="s">
        <v>4528</v>
      </c>
      <c r="Q913" s="6">
        <f t="shared" si="59"/>
        <v>6</v>
      </c>
      <c r="R913" s="6">
        <f t="shared" si="60"/>
        <v>6</v>
      </c>
    </row>
    <row r="914" spans="1:18" x14ac:dyDescent="0.2">
      <c r="A914" s="1" t="s">
        <v>3002</v>
      </c>
      <c r="B914" s="1" t="s">
        <v>3002</v>
      </c>
      <c r="C914" s="1" t="s">
        <v>3003</v>
      </c>
      <c r="D914" s="3">
        <v>0</v>
      </c>
      <c r="E914" s="3">
        <v>6</v>
      </c>
      <c r="F914" s="3">
        <v>6</v>
      </c>
      <c r="G914" s="3">
        <v>6</v>
      </c>
      <c r="H914" s="3">
        <v>0</v>
      </c>
      <c r="I914" s="3">
        <v>0</v>
      </c>
      <c r="J914" s="3">
        <v>0</v>
      </c>
      <c r="L914" s="5">
        <v>0</v>
      </c>
      <c r="N914" s="2">
        <f t="shared" si="57"/>
        <v>6</v>
      </c>
      <c r="O914" s="2">
        <f t="shared" si="58"/>
        <v>6</v>
      </c>
      <c r="P914" s="1" t="s">
        <v>4528</v>
      </c>
      <c r="Q914" s="6">
        <f t="shared" si="59"/>
        <v>0</v>
      </c>
      <c r="R914" s="6">
        <f t="shared" si="60"/>
        <v>6</v>
      </c>
    </row>
    <row r="915" spans="1:18" x14ac:dyDescent="0.2">
      <c r="A915" s="1" t="s">
        <v>2980</v>
      </c>
      <c r="B915" s="1" t="s">
        <v>3004</v>
      </c>
      <c r="C915" s="1" t="e">
        <v>#N/A</v>
      </c>
      <c r="D915" s="3">
        <v>6</v>
      </c>
      <c r="E915" s="3">
        <v>6</v>
      </c>
      <c r="F915" s="3">
        <v>6</v>
      </c>
      <c r="G915" s="3">
        <v>6</v>
      </c>
      <c r="H915" s="3">
        <v>0</v>
      </c>
      <c r="I915" s="3">
        <v>0</v>
      </c>
      <c r="J915" s="3">
        <v>0</v>
      </c>
      <c r="L915" s="5">
        <v>0</v>
      </c>
      <c r="N915" s="2">
        <f t="shared" si="57"/>
        <v>6</v>
      </c>
      <c r="O915" s="2">
        <f t="shared" si="58"/>
        <v>6</v>
      </c>
      <c r="P915" s="1" t="s">
        <v>4528</v>
      </c>
      <c r="Q915" s="6">
        <f t="shared" si="59"/>
        <v>6</v>
      </c>
      <c r="R915" s="6">
        <f t="shared" si="60"/>
        <v>6</v>
      </c>
    </row>
    <row r="916" spans="1:18" x14ac:dyDescent="0.2">
      <c r="A916" s="1" t="s">
        <v>572</v>
      </c>
      <c r="B916" s="1" t="s">
        <v>3007</v>
      </c>
      <c r="C916" s="1" t="s">
        <v>3008</v>
      </c>
      <c r="D916" s="3">
        <v>6</v>
      </c>
      <c r="E916" s="3">
        <v>6</v>
      </c>
      <c r="F916" s="3">
        <v>6</v>
      </c>
      <c r="G916" s="3">
        <v>6</v>
      </c>
      <c r="H916" s="3">
        <v>6</v>
      </c>
      <c r="I916" s="3">
        <v>6</v>
      </c>
      <c r="J916" s="3">
        <v>6</v>
      </c>
      <c r="L916" s="5">
        <v>0</v>
      </c>
      <c r="N916" s="2">
        <f t="shared" si="57"/>
        <v>6</v>
      </c>
      <c r="O916" s="2">
        <f t="shared" si="58"/>
        <v>6</v>
      </c>
      <c r="P916" s="1" t="s">
        <v>4528</v>
      </c>
      <c r="Q916" s="6">
        <f t="shared" si="59"/>
        <v>6</v>
      </c>
      <c r="R916" s="6">
        <f t="shared" si="60"/>
        <v>6</v>
      </c>
    </row>
    <row r="917" spans="1:18" x14ac:dyDescent="0.2">
      <c r="A917" s="1" t="s">
        <v>3011</v>
      </c>
      <c r="B917" s="1" t="s">
        <v>3011</v>
      </c>
      <c r="C917" s="1" t="s">
        <v>3012</v>
      </c>
      <c r="D917" s="3">
        <v>6</v>
      </c>
      <c r="E917" s="3">
        <v>6</v>
      </c>
      <c r="F917" s="3">
        <v>6</v>
      </c>
      <c r="G917" s="3">
        <v>6</v>
      </c>
      <c r="H917" s="3">
        <v>6</v>
      </c>
      <c r="I917" s="3">
        <v>6</v>
      </c>
      <c r="J917" s="3">
        <v>6</v>
      </c>
      <c r="L917" s="5">
        <v>0</v>
      </c>
      <c r="N917" s="2">
        <f t="shared" si="57"/>
        <v>6</v>
      </c>
      <c r="O917" s="2">
        <f t="shared" si="58"/>
        <v>6</v>
      </c>
      <c r="P917" s="1" t="s">
        <v>4528</v>
      </c>
      <c r="Q917" s="6">
        <f t="shared" si="59"/>
        <v>6</v>
      </c>
      <c r="R917" s="6">
        <f t="shared" si="60"/>
        <v>6</v>
      </c>
    </row>
    <row r="918" spans="1:18" x14ac:dyDescent="0.2">
      <c r="A918" s="1" t="s">
        <v>1611</v>
      </c>
      <c r="B918" s="1" t="s">
        <v>3013</v>
      </c>
      <c r="C918" s="1" t="e">
        <v>#N/A</v>
      </c>
      <c r="D918" s="3">
        <v>6</v>
      </c>
      <c r="E918" s="3">
        <v>6</v>
      </c>
      <c r="F918" s="3">
        <v>6</v>
      </c>
      <c r="G918" s="3">
        <v>6</v>
      </c>
      <c r="H918" s="3">
        <v>6</v>
      </c>
      <c r="I918" s="3">
        <v>6</v>
      </c>
      <c r="J918" s="3">
        <v>6</v>
      </c>
      <c r="L918" s="5">
        <v>0</v>
      </c>
      <c r="N918" s="2">
        <f t="shared" si="57"/>
        <v>6</v>
      </c>
      <c r="O918" s="2">
        <f t="shared" si="58"/>
        <v>6</v>
      </c>
      <c r="P918" s="1" t="s">
        <v>4528</v>
      </c>
      <c r="Q918" s="6">
        <f t="shared" si="59"/>
        <v>6</v>
      </c>
      <c r="R918" s="6">
        <f t="shared" si="60"/>
        <v>6</v>
      </c>
    </row>
    <row r="919" spans="1:18" x14ac:dyDescent="0.2">
      <c r="A919" s="1" t="s">
        <v>3016</v>
      </c>
      <c r="B919" s="1" t="s">
        <v>3016</v>
      </c>
      <c r="C919" s="1" t="s">
        <v>3017</v>
      </c>
      <c r="D919" s="3">
        <v>0</v>
      </c>
      <c r="E919" s="3">
        <v>0</v>
      </c>
      <c r="F919" s="3">
        <v>6</v>
      </c>
      <c r="G919" s="3">
        <v>6</v>
      </c>
      <c r="H919" s="3">
        <v>6</v>
      </c>
      <c r="I919" s="3">
        <v>6</v>
      </c>
      <c r="J919" s="3">
        <v>6</v>
      </c>
      <c r="L919" s="5">
        <v>0</v>
      </c>
      <c r="N919" s="2">
        <f t="shared" si="57"/>
        <v>6</v>
      </c>
      <c r="O919" s="2">
        <f t="shared" si="58"/>
        <v>6</v>
      </c>
      <c r="P919" s="1" t="s">
        <v>4528</v>
      </c>
      <c r="Q919" s="6">
        <f t="shared" si="59"/>
        <v>0</v>
      </c>
      <c r="R919" s="6">
        <f t="shared" si="60"/>
        <v>6</v>
      </c>
    </row>
    <row r="920" spans="1:18" x14ac:dyDescent="0.2">
      <c r="A920" s="1" t="s">
        <v>3020</v>
      </c>
      <c r="B920" s="1" t="s">
        <v>3020</v>
      </c>
      <c r="C920" s="1" t="s">
        <v>3021</v>
      </c>
      <c r="D920" s="3">
        <v>0</v>
      </c>
      <c r="E920" s="3">
        <v>0</v>
      </c>
      <c r="F920" s="3">
        <v>6</v>
      </c>
      <c r="G920" s="3">
        <v>6</v>
      </c>
      <c r="H920" s="3">
        <v>6</v>
      </c>
      <c r="I920" s="3">
        <v>6</v>
      </c>
      <c r="J920" s="3">
        <v>6</v>
      </c>
      <c r="L920" s="5">
        <v>0</v>
      </c>
      <c r="N920" s="2">
        <f t="shared" si="57"/>
        <v>6</v>
      </c>
      <c r="O920" s="2">
        <f t="shared" si="58"/>
        <v>6</v>
      </c>
      <c r="P920" s="1" t="s">
        <v>4528</v>
      </c>
      <c r="Q920" s="6">
        <f t="shared" si="59"/>
        <v>0</v>
      </c>
      <c r="R920" s="6">
        <f t="shared" si="60"/>
        <v>6</v>
      </c>
    </row>
    <row r="921" spans="1:18" x14ac:dyDescent="0.2">
      <c r="A921" s="1" t="s">
        <v>3022</v>
      </c>
      <c r="B921" s="1" t="s">
        <v>3022</v>
      </c>
      <c r="C921" s="1" t="s">
        <v>3023</v>
      </c>
      <c r="D921" s="3">
        <v>0</v>
      </c>
      <c r="E921" s="3">
        <v>0</v>
      </c>
      <c r="F921" s="3">
        <v>6</v>
      </c>
      <c r="G921" s="3">
        <v>6</v>
      </c>
      <c r="H921" s="3">
        <v>6</v>
      </c>
      <c r="I921" s="3">
        <v>6</v>
      </c>
      <c r="J921" s="3">
        <v>6</v>
      </c>
      <c r="L921" s="5">
        <v>0</v>
      </c>
      <c r="N921" s="2">
        <f t="shared" si="57"/>
        <v>6</v>
      </c>
      <c r="O921" s="2">
        <f t="shared" si="58"/>
        <v>6</v>
      </c>
      <c r="P921" s="1" t="s">
        <v>4528</v>
      </c>
      <c r="Q921" s="6">
        <f t="shared" si="59"/>
        <v>0</v>
      </c>
      <c r="R921" s="6">
        <f t="shared" si="60"/>
        <v>6</v>
      </c>
    </row>
    <row r="922" spans="1:18" x14ac:dyDescent="0.2">
      <c r="A922" s="1" t="s">
        <v>3032</v>
      </c>
      <c r="B922" s="1" t="s">
        <v>3032</v>
      </c>
      <c r="C922" s="1" t="s">
        <v>3033</v>
      </c>
      <c r="D922" s="3">
        <v>0</v>
      </c>
      <c r="E922" s="3">
        <v>0</v>
      </c>
      <c r="F922" s="3">
        <v>6</v>
      </c>
      <c r="G922" s="3">
        <v>6</v>
      </c>
      <c r="H922" s="3">
        <v>6</v>
      </c>
      <c r="I922" s="3">
        <v>6</v>
      </c>
      <c r="J922" s="3">
        <v>6</v>
      </c>
      <c r="L922" s="5">
        <v>0</v>
      </c>
      <c r="N922" s="2">
        <f t="shared" si="57"/>
        <v>6</v>
      </c>
      <c r="O922" s="2">
        <f t="shared" si="58"/>
        <v>6</v>
      </c>
      <c r="P922" s="1" t="s">
        <v>4528</v>
      </c>
      <c r="Q922" s="6">
        <f t="shared" si="59"/>
        <v>0</v>
      </c>
      <c r="R922" s="6">
        <f t="shared" si="60"/>
        <v>6</v>
      </c>
    </row>
    <row r="923" spans="1:18" x14ac:dyDescent="0.2">
      <c r="A923" s="1" t="s">
        <v>572</v>
      </c>
      <c r="B923" s="1" t="s">
        <v>3038</v>
      </c>
      <c r="C923" s="1" t="s">
        <v>3039</v>
      </c>
      <c r="D923" s="3">
        <v>6</v>
      </c>
      <c r="E923" s="3">
        <v>6</v>
      </c>
      <c r="F923" s="3">
        <v>6</v>
      </c>
      <c r="G923" s="3">
        <v>6</v>
      </c>
      <c r="H923" s="3">
        <v>6</v>
      </c>
      <c r="I923" s="3">
        <v>6</v>
      </c>
      <c r="J923" s="3">
        <v>6</v>
      </c>
      <c r="L923" s="5">
        <v>0</v>
      </c>
      <c r="N923" s="2">
        <f t="shared" si="57"/>
        <v>6</v>
      </c>
      <c r="O923" s="2">
        <f t="shared" si="58"/>
        <v>6</v>
      </c>
      <c r="P923" s="1" t="s">
        <v>4528</v>
      </c>
      <c r="Q923" s="6">
        <f t="shared" si="59"/>
        <v>6</v>
      </c>
      <c r="R923" s="6">
        <f t="shared" si="60"/>
        <v>6</v>
      </c>
    </row>
    <row r="924" spans="1:18" x14ac:dyDescent="0.2">
      <c r="A924" s="1" t="s">
        <v>1679</v>
      </c>
      <c r="B924" s="1" t="s">
        <v>3067</v>
      </c>
      <c r="C924" s="1" t="s">
        <v>1680</v>
      </c>
      <c r="D924" s="3">
        <v>6</v>
      </c>
      <c r="E924" s="3">
        <v>6</v>
      </c>
      <c r="F924" s="3">
        <v>6</v>
      </c>
      <c r="G924" s="3">
        <v>6</v>
      </c>
      <c r="H924" s="3">
        <v>6</v>
      </c>
      <c r="I924" s="3">
        <v>6</v>
      </c>
      <c r="J924" s="3">
        <v>6</v>
      </c>
      <c r="L924" s="5">
        <v>0</v>
      </c>
      <c r="N924" s="2">
        <f t="shared" si="57"/>
        <v>6</v>
      </c>
      <c r="O924" s="2">
        <f t="shared" si="58"/>
        <v>6</v>
      </c>
      <c r="P924" s="1" t="s">
        <v>4528</v>
      </c>
      <c r="Q924" s="6">
        <f t="shared" si="59"/>
        <v>6</v>
      </c>
      <c r="R924" s="6">
        <f t="shared" si="60"/>
        <v>6</v>
      </c>
    </row>
    <row r="925" spans="1:18" x14ac:dyDescent="0.2">
      <c r="A925" s="1" t="s">
        <v>3124</v>
      </c>
      <c r="B925" s="1" t="s">
        <v>3124</v>
      </c>
      <c r="C925" s="1" t="s">
        <v>3125</v>
      </c>
      <c r="D925" s="3">
        <v>6</v>
      </c>
      <c r="E925" s="3">
        <v>6</v>
      </c>
      <c r="F925" s="3">
        <v>6</v>
      </c>
      <c r="G925" s="3">
        <v>6</v>
      </c>
      <c r="H925" s="3">
        <v>8</v>
      </c>
      <c r="I925" s="3">
        <v>8</v>
      </c>
      <c r="J925" s="3">
        <v>8</v>
      </c>
      <c r="L925" s="5">
        <v>0</v>
      </c>
      <c r="N925" s="2">
        <f t="shared" si="57"/>
        <v>6</v>
      </c>
      <c r="O925" s="2">
        <f t="shared" si="58"/>
        <v>8</v>
      </c>
      <c r="P925" s="1" t="s">
        <v>4528</v>
      </c>
      <c r="Q925" s="6">
        <f t="shared" si="59"/>
        <v>6</v>
      </c>
      <c r="R925" s="6">
        <f t="shared" si="60"/>
        <v>8</v>
      </c>
    </row>
    <row r="926" spans="1:18" x14ac:dyDescent="0.2">
      <c r="A926" s="1" t="s">
        <v>3152</v>
      </c>
      <c r="B926" s="1" t="s">
        <v>3152</v>
      </c>
      <c r="C926" s="1" t="s">
        <v>3153</v>
      </c>
      <c r="D926" s="3">
        <v>6</v>
      </c>
      <c r="E926" s="3">
        <v>6</v>
      </c>
      <c r="F926" s="3">
        <v>6</v>
      </c>
      <c r="G926" s="3">
        <v>6</v>
      </c>
      <c r="H926" s="3">
        <v>6</v>
      </c>
      <c r="I926" s="3">
        <v>6</v>
      </c>
      <c r="J926" s="3">
        <v>6</v>
      </c>
      <c r="L926" s="5">
        <v>0</v>
      </c>
      <c r="N926" s="2">
        <f t="shared" si="57"/>
        <v>6</v>
      </c>
      <c r="O926" s="2">
        <f t="shared" si="58"/>
        <v>6</v>
      </c>
      <c r="P926" s="1" t="s">
        <v>4528</v>
      </c>
      <c r="Q926" s="6">
        <f t="shared" si="59"/>
        <v>6</v>
      </c>
      <c r="R926" s="6">
        <f t="shared" si="60"/>
        <v>6</v>
      </c>
    </row>
    <row r="927" spans="1:18" x14ac:dyDescent="0.2">
      <c r="A927" s="1" t="s">
        <v>3154</v>
      </c>
      <c r="B927" s="1" t="s">
        <v>3154</v>
      </c>
      <c r="C927" s="1" t="s">
        <v>3155</v>
      </c>
      <c r="D927" s="3">
        <v>6</v>
      </c>
      <c r="E927" s="3">
        <v>6</v>
      </c>
      <c r="F927" s="3">
        <v>6</v>
      </c>
      <c r="G927" s="3">
        <v>6</v>
      </c>
      <c r="H927" s="3">
        <v>6</v>
      </c>
      <c r="I927" s="3">
        <v>6</v>
      </c>
      <c r="J927" s="3">
        <v>6</v>
      </c>
      <c r="L927" s="5">
        <v>0</v>
      </c>
      <c r="N927" s="2">
        <f t="shared" si="57"/>
        <v>6</v>
      </c>
      <c r="O927" s="2">
        <f t="shared" si="58"/>
        <v>6</v>
      </c>
      <c r="P927" s="1" t="s">
        <v>4528</v>
      </c>
      <c r="Q927" s="6">
        <f t="shared" si="59"/>
        <v>6</v>
      </c>
      <c r="R927" s="6">
        <f t="shared" si="60"/>
        <v>6</v>
      </c>
    </row>
    <row r="928" spans="1:18" x14ac:dyDescent="0.2">
      <c r="A928" s="1" t="s">
        <v>3156</v>
      </c>
      <c r="B928" s="1" t="s">
        <v>3156</v>
      </c>
      <c r="C928" s="1" t="s">
        <v>3157</v>
      </c>
      <c r="D928" s="3">
        <v>6</v>
      </c>
      <c r="E928" s="3">
        <v>6</v>
      </c>
      <c r="F928" s="3">
        <v>6</v>
      </c>
      <c r="G928" s="3">
        <v>6</v>
      </c>
      <c r="H928" s="3">
        <v>6</v>
      </c>
      <c r="I928" s="3">
        <v>6</v>
      </c>
      <c r="J928" s="3">
        <v>6</v>
      </c>
      <c r="L928" s="5">
        <v>0</v>
      </c>
      <c r="N928" s="2">
        <f t="shared" si="57"/>
        <v>6</v>
      </c>
      <c r="O928" s="2">
        <f t="shared" si="58"/>
        <v>6</v>
      </c>
      <c r="P928" s="1" t="s">
        <v>4528</v>
      </c>
      <c r="Q928" s="6">
        <f t="shared" si="59"/>
        <v>6</v>
      </c>
      <c r="R928" s="6">
        <f t="shared" si="60"/>
        <v>6</v>
      </c>
    </row>
    <row r="929" spans="1:18" x14ac:dyDescent="0.2">
      <c r="A929" s="1" t="s">
        <v>3158</v>
      </c>
      <c r="B929" s="1" t="s">
        <v>3158</v>
      </c>
      <c r="C929" s="1" t="s">
        <v>3159</v>
      </c>
      <c r="D929" s="3">
        <v>6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L929" s="5">
        <v>0</v>
      </c>
      <c r="N929" s="2">
        <f t="shared" si="57"/>
        <v>6</v>
      </c>
      <c r="O929" s="2">
        <f t="shared" si="58"/>
        <v>0</v>
      </c>
      <c r="P929" s="1" t="s">
        <v>4528</v>
      </c>
      <c r="Q929" s="6">
        <f t="shared" si="59"/>
        <v>6</v>
      </c>
      <c r="R929" s="6">
        <f t="shared" si="60"/>
        <v>0</v>
      </c>
    </row>
    <row r="930" spans="1:18" x14ac:dyDescent="0.2">
      <c r="A930" s="1" t="s">
        <v>3164</v>
      </c>
      <c r="B930" s="1" t="s">
        <v>3164</v>
      </c>
      <c r="C930" s="1" t="s">
        <v>3165</v>
      </c>
      <c r="D930" s="3">
        <v>6</v>
      </c>
      <c r="E930" s="3">
        <v>6</v>
      </c>
      <c r="F930" s="3">
        <v>6</v>
      </c>
      <c r="G930" s="3">
        <v>6</v>
      </c>
      <c r="H930" s="3">
        <v>6</v>
      </c>
      <c r="I930" s="3">
        <v>6</v>
      </c>
      <c r="J930" s="3">
        <v>6</v>
      </c>
      <c r="L930" s="5">
        <v>0</v>
      </c>
      <c r="N930" s="2">
        <f t="shared" si="57"/>
        <v>6</v>
      </c>
      <c r="O930" s="2">
        <f t="shared" si="58"/>
        <v>6</v>
      </c>
      <c r="P930" s="1" t="s">
        <v>4528</v>
      </c>
      <c r="Q930" s="6">
        <f t="shared" si="59"/>
        <v>6</v>
      </c>
      <c r="R930" s="6">
        <f t="shared" si="60"/>
        <v>6</v>
      </c>
    </row>
    <row r="931" spans="1:18" x14ac:dyDescent="0.2">
      <c r="A931" s="1" t="s">
        <v>3168</v>
      </c>
      <c r="B931" s="1" t="s">
        <v>3168</v>
      </c>
      <c r="C931" s="1" t="s">
        <v>3169</v>
      </c>
      <c r="D931" s="3">
        <v>6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L931" s="5">
        <v>0</v>
      </c>
      <c r="N931" s="2">
        <f t="shared" si="57"/>
        <v>6</v>
      </c>
      <c r="O931" s="2">
        <f t="shared" si="58"/>
        <v>0</v>
      </c>
      <c r="P931" s="1" t="s">
        <v>4528</v>
      </c>
      <c r="Q931" s="6">
        <f t="shared" si="59"/>
        <v>6</v>
      </c>
      <c r="R931" s="6">
        <f t="shared" si="60"/>
        <v>0</v>
      </c>
    </row>
    <row r="932" spans="1:18" x14ac:dyDescent="0.2">
      <c r="A932" s="1" t="s">
        <v>3176</v>
      </c>
      <c r="B932" s="1" t="s">
        <v>3176</v>
      </c>
      <c r="C932" s="1" t="s">
        <v>3177</v>
      </c>
      <c r="D932" s="3">
        <v>6</v>
      </c>
      <c r="E932" s="3">
        <v>6</v>
      </c>
      <c r="F932" s="3">
        <v>6</v>
      </c>
      <c r="G932" s="3">
        <v>6</v>
      </c>
      <c r="H932" s="3">
        <v>3</v>
      </c>
      <c r="I932" s="3">
        <v>3</v>
      </c>
      <c r="J932" s="3">
        <v>3</v>
      </c>
      <c r="L932" s="5">
        <v>0</v>
      </c>
      <c r="N932" s="2">
        <f t="shared" si="57"/>
        <v>6</v>
      </c>
      <c r="O932" s="2">
        <f t="shared" si="58"/>
        <v>6</v>
      </c>
      <c r="P932" s="1" t="s">
        <v>4528</v>
      </c>
      <c r="Q932" s="6">
        <f t="shared" si="59"/>
        <v>6</v>
      </c>
      <c r="R932" s="6">
        <f t="shared" si="60"/>
        <v>6</v>
      </c>
    </row>
    <row r="933" spans="1:18" x14ac:dyDescent="0.2">
      <c r="A933" s="1" t="s">
        <v>3202</v>
      </c>
      <c r="B933" s="1" t="s">
        <v>3202</v>
      </c>
      <c r="C933" s="1" t="s">
        <v>3203</v>
      </c>
      <c r="D933" s="3">
        <v>6</v>
      </c>
      <c r="E933" s="3">
        <v>6</v>
      </c>
      <c r="F933" s="3">
        <v>6</v>
      </c>
      <c r="G933" s="3">
        <v>6</v>
      </c>
      <c r="H933" s="3">
        <v>6</v>
      </c>
      <c r="I933" s="3">
        <v>6</v>
      </c>
      <c r="J933" s="3">
        <v>6</v>
      </c>
      <c r="L933" s="5">
        <v>0</v>
      </c>
      <c r="N933" s="2">
        <f t="shared" si="57"/>
        <v>6</v>
      </c>
      <c r="O933" s="2">
        <f t="shared" si="58"/>
        <v>6</v>
      </c>
      <c r="P933" s="1" t="s">
        <v>4528</v>
      </c>
      <c r="Q933" s="6">
        <f t="shared" si="59"/>
        <v>6</v>
      </c>
      <c r="R933" s="6">
        <f t="shared" si="60"/>
        <v>6</v>
      </c>
    </row>
    <row r="934" spans="1:18" x14ac:dyDescent="0.2">
      <c r="A934" s="1" t="s">
        <v>3206</v>
      </c>
      <c r="B934" s="1" t="s">
        <v>3206</v>
      </c>
      <c r="C934" s="1" t="s">
        <v>3207</v>
      </c>
      <c r="D934" s="3">
        <v>6</v>
      </c>
      <c r="E934" s="3">
        <v>6</v>
      </c>
      <c r="F934" s="3">
        <v>6</v>
      </c>
      <c r="G934" s="3">
        <v>6</v>
      </c>
      <c r="H934" s="3">
        <v>6</v>
      </c>
      <c r="I934" s="3">
        <v>6</v>
      </c>
      <c r="J934" s="3">
        <v>6</v>
      </c>
      <c r="L934" s="5">
        <v>0</v>
      </c>
      <c r="N934" s="2">
        <f t="shared" si="57"/>
        <v>6</v>
      </c>
      <c r="O934" s="2">
        <f t="shared" si="58"/>
        <v>6</v>
      </c>
      <c r="P934" s="1" t="s">
        <v>4528</v>
      </c>
      <c r="Q934" s="6">
        <f t="shared" si="59"/>
        <v>6</v>
      </c>
      <c r="R934" s="6">
        <f t="shared" si="60"/>
        <v>6</v>
      </c>
    </row>
    <row r="935" spans="1:18" x14ac:dyDescent="0.2">
      <c r="A935" s="1" t="s">
        <v>3208</v>
      </c>
      <c r="B935" s="1" t="s">
        <v>3208</v>
      </c>
      <c r="C935" s="1" t="s">
        <v>3209</v>
      </c>
      <c r="D935" s="3">
        <v>6</v>
      </c>
      <c r="E935" s="3">
        <v>6</v>
      </c>
      <c r="F935" s="3">
        <v>6</v>
      </c>
      <c r="G935" s="3">
        <v>6</v>
      </c>
      <c r="H935" s="3">
        <v>6</v>
      </c>
      <c r="I935" s="3">
        <v>6</v>
      </c>
      <c r="J935" s="3">
        <v>6</v>
      </c>
      <c r="L935" s="5">
        <v>0</v>
      </c>
      <c r="N935" s="2">
        <f t="shared" si="57"/>
        <v>6</v>
      </c>
      <c r="O935" s="2">
        <f t="shared" si="58"/>
        <v>6</v>
      </c>
      <c r="P935" s="1" t="s">
        <v>4528</v>
      </c>
      <c r="Q935" s="6">
        <f t="shared" si="59"/>
        <v>6</v>
      </c>
      <c r="R935" s="6">
        <f t="shared" si="60"/>
        <v>6</v>
      </c>
    </row>
    <row r="936" spans="1:18" x14ac:dyDescent="0.2">
      <c r="A936" s="1" t="s">
        <v>3212</v>
      </c>
      <c r="B936" s="1" t="s">
        <v>3212</v>
      </c>
      <c r="C936" s="1" t="s">
        <v>3213</v>
      </c>
      <c r="D936" s="3">
        <v>6</v>
      </c>
      <c r="E936" s="3">
        <v>6</v>
      </c>
      <c r="F936" s="3">
        <v>6</v>
      </c>
      <c r="G936" s="3">
        <v>6</v>
      </c>
      <c r="H936" s="3">
        <v>6</v>
      </c>
      <c r="I936" s="3">
        <v>6</v>
      </c>
      <c r="J936" s="3">
        <v>6</v>
      </c>
      <c r="L936" s="5">
        <v>0</v>
      </c>
      <c r="N936" s="2">
        <f t="shared" si="57"/>
        <v>6</v>
      </c>
      <c r="O936" s="2">
        <f t="shared" si="58"/>
        <v>6</v>
      </c>
      <c r="P936" s="1" t="s">
        <v>4528</v>
      </c>
      <c r="Q936" s="6">
        <f t="shared" si="59"/>
        <v>6</v>
      </c>
      <c r="R936" s="6">
        <f t="shared" si="60"/>
        <v>6</v>
      </c>
    </row>
    <row r="937" spans="1:18" x14ac:dyDescent="0.2">
      <c r="A937" s="1" t="s">
        <v>3216</v>
      </c>
      <c r="B937" s="1" t="s">
        <v>3216</v>
      </c>
      <c r="C937" s="1" t="s">
        <v>3217</v>
      </c>
      <c r="D937" s="3">
        <v>6</v>
      </c>
      <c r="E937" s="3">
        <v>6</v>
      </c>
      <c r="F937" s="3">
        <v>6</v>
      </c>
      <c r="G937" s="3">
        <v>6</v>
      </c>
      <c r="H937" s="3">
        <v>6</v>
      </c>
      <c r="I937" s="3">
        <v>6</v>
      </c>
      <c r="J937" s="3">
        <v>6</v>
      </c>
      <c r="L937" s="5">
        <v>0</v>
      </c>
      <c r="N937" s="2">
        <f t="shared" si="57"/>
        <v>6</v>
      </c>
      <c r="O937" s="2">
        <f t="shared" si="58"/>
        <v>6</v>
      </c>
      <c r="P937" s="1" t="s">
        <v>4528</v>
      </c>
      <c r="Q937" s="6">
        <f t="shared" si="59"/>
        <v>6</v>
      </c>
      <c r="R937" s="6">
        <f t="shared" si="60"/>
        <v>6</v>
      </c>
    </row>
    <row r="938" spans="1:18" x14ac:dyDescent="0.2">
      <c r="A938" s="1" t="s">
        <v>3218</v>
      </c>
      <c r="B938" s="1" t="s">
        <v>3218</v>
      </c>
      <c r="C938" s="1" t="s">
        <v>3219</v>
      </c>
      <c r="D938" s="3">
        <v>6</v>
      </c>
      <c r="E938" s="3">
        <v>6</v>
      </c>
      <c r="F938" s="3">
        <v>6</v>
      </c>
      <c r="G938" s="3">
        <v>6</v>
      </c>
      <c r="H938" s="3">
        <v>6</v>
      </c>
      <c r="I938" s="3">
        <v>6</v>
      </c>
      <c r="J938" s="3">
        <v>6</v>
      </c>
      <c r="L938" s="5">
        <v>0</v>
      </c>
      <c r="N938" s="2">
        <f t="shared" si="57"/>
        <v>6</v>
      </c>
      <c r="O938" s="2">
        <f t="shared" si="58"/>
        <v>6</v>
      </c>
      <c r="P938" s="1" t="s">
        <v>4528</v>
      </c>
      <c r="Q938" s="6">
        <f t="shared" si="59"/>
        <v>6</v>
      </c>
      <c r="R938" s="6">
        <f t="shared" si="60"/>
        <v>6</v>
      </c>
    </row>
    <row r="939" spans="1:18" x14ac:dyDescent="0.2">
      <c r="A939" s="1" t="s">
        <v>3220</v>
      </c>
      <c r="B939" s="1" t="s">
        <v>3220</v>
      </c>
      <c r="C939" s="1" t="s">
        <v>3221</v>
      </c>
      <c r="D939" s="3">
        <v>6</v>
      </c>
      <c r="E939" s="3">
        <v>6</v>
      </c>
      <c r="F939" s="3">
        <v>6</v>
      </c>
      <c r="G939" s="3">
        <v>6</v>
      </c>
      <c r="H939" s="3">
        <v>6</v>
      </c>
      <c r="I939" s="3">
        <v>6</v>
      </c>
      <c r="J939" s="3">
        <v>6</v>
      </c>
      <c r="L939" s="5">
        <v>0</v>
      </c>
      <c r="N939" s="2">
        <f t="shared" si="57"/>
        <v>6</v>
      </c>
      <c r="O939" s="2">
        <f t="shared" si="58"/>
        <v>6</v>
      </c>
      <c r="P939" s="1" t="s">
        <v>4528</v>
      </c>
      <c r="Q939" s="6">
        <f t="shared" si="59"/>
        <v>6</v>
      </c>
      <c r="R939" s="6">
        <f t="shared" si="60"/>
        <v>6</v>
      </c>
    </row>
    <row r="940" spans="1:18" x14ac:dyDescent="0.2">
      <c r="A940" s="1" t="s">
        <v>3222</v>
      </c>
      <c r="B940" s="1" t="s">
        <v>3222</v>
      </c>
      <c r="C940" s="1" t="s">
        <v>3223</v>
      </c>
      <c r="D940" s="3">
        <v>6</v>
      </c>
      <c r="E940" s="3">
        <v>6</v>
      </c>
      <c r="F940" s="3">
        <v>6</v>
      </c>
      <c r="G940" s="3">
        <v>6</v>
      </c>
      <c r="H940" s="3">
        <v>6</v>
      </c>
      <c r="I940" s="3">
        <v>6</v>
      </c>
      <c r="J940" s="3">
        <v>6</v>
      </c>
      <c r="L940" s="5">
        <v>0</v>
      </c>
      <c r="N940" s="2">
        <f t="shared" si="57"/>
        <v>6</v>
      </c>
      <c r="O940" s="2">
        <f t="shared" si="58"/>
        <v>6</v>
      </c>
      <c r="P940" s="1" t="s">
        <v>4528</v>
      </c>
      <c r="Q940" s="6">
        <f t="shared" si="59"/>
        <v>6</v>
      </c>
      <c r="R940" s="6">
        <f t="shared" si="60"/>
        <v>6</v>
      </c>
    </row>
    <row r="941" spans="1:18" x14ac:dyDescent="0.2">
      <c r="A941" s="1" t="s">
        <v>3224</v>
      </c>
      <c r="B941" s="1" t="s">
        <v>3224</v>
      </c>
      <c r="C941" s="1" t="s">
        <v>3225</v>
      </c>
      <c r="D941" s="3">
        <v>6</v>
      </c>
      <c r="E941" s="3">
        <v>6</v>
      </c>
      <c r="F941" s="3">
        <v>6</v>
      </c>
      <c r="G941" s="3">
        <v>6</v>
      </c>
      <c r="H941" s="3">
        <v>6</v>
      </c>
      <c r="I941" s="3">
        <v>6</v>
      </c>
      <c r="J941" s="3">
        <v>6</v>
      </c>
      <c r="L941" s="5">
        <v>0</v>
      </c>
      <c r="N941" s="2">
        <f t="shared" si="57"/>
        <v>6</v>
      </c>
      <c r="O941" s="2">
        <f t="shared" si="58"/>
        <v>6</v>
      </c>
      <c r="P941" s="1" t="s">
        <v>4528</v>
      </c>
      <c r="Q941" s="6">
        <f t="shared" si="59"/>
        <v>6</v>
      </c>
      <c r="R941" s="6">
        <f t="shared" si="60"/>
        <v>6</v>
      </c>
    </row>
    <row r="942" spans="1:18" x14ac:dyDescent="0.2">
      <c r="A942" s="1" t="s">
        <v>3226</v>
      </c>
      <c r="B942" s="1" t="s">
        <v>3226</v>
      </c>
      <c r="C942" s="1" t="s">
        <v>3227</v>
      </c>
      <c r="D942" s="3">
        <v>6</v>
      </c>
      <c r="E942" s="3">
        <v>6</v>
      </c>
      <c r="F942" s="3">
        <v>6</v>
      </c>
      <c r="G942" s="3">
        <v>6</v>
      </c>
      <c r="H942" s="3">
        <v>6</v>
      </c>
      <c r="I942" s="3">
        <v>6</v>
      </c>
      <c r="J942" s="3">
        <v>6</v>
      </c>
      <c r="L942" s="5">
        <v>0</v>
      </c>
      <c r="N942" s="2">
        <f t="shared" si="57"/>
        <v>6</v>
      </c>
      <c r="O942" s="2">
        <f t="shared" si="58"/>
        <v>6</v>
      </c>
      <c r="P942" s="1" t="s">
        <v>4528</v>
      </c>
      <c r="Q942" s="6">
        <f t="shared" si="59"/>
        <v>6</v>
      </c>
      <c r="R942" s="6">
        <f t="shared" si="60"/>
        <v>6</v>
      </c>
    </row>
    <row r="943" spans="1:18" x14ac:dyDescent="0.2">
      <c r="A943" s="1" t="s">
        <v>3228</v>
      </c>
      <c r="B943" s="1" t="s">
        <v>3228</v>
      </c>
      <c r="C943" s="1" t="s">
        <v>3229</v>
      </c>
      <c r="D943" s="3">
        <v>6</v>
      </c>
      <c r="E943" s="3">
        <v>6</v>
      </c>
      <c r="F943" s="3">
        <v>6</v>
      </c>
      <c r="G943" s="3">
        <v>6</v>
      </c>
      <c r="H943" s="3">
        <v>6</v>
      </c>
      <c r="I943" s="3">
        <v>6</v>
      </c>
      <c r="J943" s="3">
        <v>6</v>
      </c>
      <c r="L943" s="5">
        <v>0</v>
      </c>
      <c r="N943" s="2">
        <f t="shared" si="57"/>
        <v>6</v>
      </c>
      <c r="O943" s="2">
        <f t="shared" si="58"/>
        <v>6</v>
      </c>
      <c r="P943" s="1" t="s">
        <v>4528</v>
      </c>
      <c r="Q943" s="6">
        <f t="shared" si="59"/>
        <v>6</v>
      </c>
      <c r="R943" s="6">
        <f t="shared" si="60"/>
        <v>6</v>
      </c>
    </row>
    <row r="944" spans="1:18" x14ac:dyDescent="0.2">
      <c r="A944" s="1" t="s">
        <v>3230</v>
      </c>
      <c r="B944" s="1" t="s">
        <v>3230</v>
      </c>
      <c r="C944" s="1" t="s">
        <v>3231</v>
      </c>
      <c r="D944" s="3">
        <v>6</v>
      </c>
      <c r="E944" s="3">
        <v>6</v>
      </c>
      <c r="F944" s="3">
        <v>6</v>
      </c>
      <c r="G944" s="3">
        <v>6</v>
      </c>
      <c r="H944" s="3">
        <v>6</v>
      </c>
      <c r="I944" s="3">
        <v>6</v>
      </c>
      <c r="J944" s="3">
        <v>6</v>
      </c>
      <c r="L944" s="5">
        <v>0</v>
      </c>
      <c r="N944" s="2">
        <f t="shared" si="57"/>
        <v>6</v>
      </c>
      <c r="O944" s="2">
        <f t="shared" si="58"/>
        <v>6</v>
      </c>
      <c r="P944" s="1" t="s">
        <v>4528</v>
      </c>
      <c r="Q944" s="6">
        <f t="shared" si="59"/>
        <v>6</v>
      </c>
      <c r="R944" s="6">
        <f t="shared" si="60"/>
        <v>6</v>
      </c>
    </row>
    <row r="945" spans="1:18" x14ac:dyDescent="0.2">
      <c r="A945" s="1" t="s">
        <v>3232</v>
      </c>
      <c r="B945" s="1" t="s">
        <v>3232</v>
      </c>
      <c r="C945" s="1" t="s">
        <v>3233</v>
      </c>
      <c r="D945" s="3">
        <v>6</v>
      </c>
      <c r="E945" s="3">
        <v>6</v>
      </c>
      <c r="F945" s="3">
        <v>6</v>
      </c>
      <c r="G945" s="3">
        <v>6</v>
      </c>
      <c r="H945" s="3">
        <v>6</v>
      </c>
      <c r="I945" s="3">
        <v>6</v>
      </c>
      <c r="J945" s="3">
        <v>6</v>
      </c>
      <c r="L945" s="5">
        <v>0</v>
      </c>
      <c r="N945" s="2">
        <f t="shared" si="57"/>
        <v>6</v>
      </c>
      <c r="O945" s="2">
        <f t="shared" si="58"/>
        <v>6</v>
      </c>
      <c r="P945" s="1" t="s">
        <v>4528</v>
      </c>
      <c r="Q945" s="6">
        <f t="shared" si="59"/>
        <v>6</v>
      </c>
      <c r="R945" s="6">
        <f t="shared" si="60"/>
        <v>6</v>
      </c>
    </row>
    <row r="946" spans="1:18" x14ac:dyDescent="0.2">
      <c r="A946" s="1" t="s">
        <v>3274</v>
      </c>
      <c r="B946" s="1" t="s">
        <v>3274</v>
      </c>
      <c r="C946" s="1" t="s">
        <v>3275</v>
      </c>
      <c r="D946" s="3">
        <v>5</v>
      </c>
      <c r="E946" s="3">
        <v>6</v>
      </c>
      <c r="F946" s="3">
        <v>6</v>
      </c>
      <c r="G946" s="3">
        <v>6</v>
      </c>
      <c r="H946" s="3">
        <v>6</v>
      </c>
      <c r="I946" s="3">
        <v>6</v>
      </c>
      <c r="J946" s="3">
        <v>6</v>
      </c>
      <c r="L946" s="5">
        <v>0</v>
      </c>
      <c r="N946" s="2">
        <f t="shared" si="57"/>
        <v>6</v>
      </c>
      <c r="O946" s="2">
        <f t="shared" si="58"/>
        <v>6</v>
      </c>
      <c r="P946" s="1" t="s">
        <v>4528</v>
      </c>
      <c r="Q946" s="6">
        <f t="shared" si="59"/>
        <v>5</v>
      </c>
      <c r="R946" s="6">
        <f t="shared" si="60"/>
        <v>6</v>
      </c>
    </row>
    <row r="947" spans="1:18" x14ac:dyDescent="0.2">
      <c r="A947" s="1" t="s">
        <v>1647</v>
      </c>
      <c r="B947" s="1" t="s">
        <v>3314</v>
      </c>
      <c r="C947" s="1" t="s">
        <v>3315</v>
      </c>
      <c r="D947" s="3">
        <v>6</v>
      </c>
      <c r="E947" s="3">
        <v>6</v>
      </c>
      <c r="F947" s="3">
        <v>6</v>
      </c>
      <c r="G947" s="3">
        <v>6</v>
      </c>
      <c r="H947" s="3">
        <v>6</v>
      </c>
      <c r="I947" s="3">
        <v>6</v>
      </c>
      <c r="J947" s="3">
        <v>6</v>
      </c>
      <c r="L947" s="5">
        <v>0</v>
      </c>
      <c r="N947" s="2">
        <f t="shared" si="57"/>
        <v>6</v>
      </c>
      <c r="O947" s="2">
        <f t="shared" si="58"/>
        <v>6</v>
      </c>
      <c r="P947" s="1" t="s">
        <v>4528</v>
      </c>
      <c r="Q947" s="6">
        <f t="shared" si="59"/>
        <v>6</v>
      </c>
      <c r="R947" s="6">
        <f t="shared" si="60"/>
        <v>6</v>
      </c>
    </row>
    <row r="948" spans="1:18" x14ac:dyDescent="0.2">
      <c r="A948" s="1" t="s">
        <v>3352</v>
      </c>
      <c r="B948" s="1" t="s">
        <v>3352</v>
      </c>
      <c r="C948" s="1" t="s">
        <v>3353</v>
      </c>
      <c r="D948" s="3">
        <v>6</v>
      </c>
      <c r="E948" s="3">
        <v>6</v>
      </c>
      <c r="F948" s="3">
        <v>5</v>
      </c>
      <c r="G948" s="3">
        <v>6</v>
      </c>
      <c r="H948" s="3">
        <v>6</v>
      </c>
      <c r="I948" s="3">
        <v>6</v>
      </c>
      <c r="J948" s="3">
        <v>6</v>
      </c>
      <c r="L948" s="5">
        <v>0</v>
      </c>
      <c r="N948" s="2">
        <f t="shared" si="57"/>
        <v>6</v>
      </c>
      <c r="O948" s="2">
        <f t="shared" si="58"/>
        <v>6</v>
      </c>
      <c r="P948" s="1" t="s">
        <v>4528</v>
      </c>
      <c r="Q948" s="6">
        <f t="shared" si="59"/>
        <v>6</v>
      </c>
      <c r="R948" s="6">
        <f t="shared" si="60"/>
        <v>6</v>
      </c>
    </row>
    <row r="949" spans="1:18" x14ac:dyDescent="0.2">
      <c r="A949" s="1" t="s">
        <v>3376</v>
      </c>
      <c r="B949" s="1" t="s">
        <v>3376</v>
      </c>
      <c r="C949" s="1" t="s">
        <v>3377</v>
      </c>
      <c r="D949" s="3">
        <v>6</v>
      </c>
      <c r="E949" s="3">
        <v>6</v>
      </c>
      <c r="F949" s="3">
        <v>6</v>
      </c>
      <c r="G949" s="3">
        <v>6</v>
      </c>
      <c r="H949" s="3">
        <v>6</v>
      </c>
      <c r="I949" s="3">
        <v>6</v>
      </c>
      <c r="J949" s="3">
        <v>6</v>
      </c>
      <c r="L949" s="5">
        <v>0</v>
      </c>
      <c r="N949" s="2">
        <f t="shared" si="57"/>
        <v>6</v>
      </c>
      <c r="O949" s="2">
        <f t="shared" si="58"/>
        <v>6</v>
      </c>
      <c r="P949" s="1" t="s">
        <v>4528</v>
      </c>
      <c r="Q949" s="6">
        <f t="shared" si="59"/>
        <v>6</v>
      </c>
      <c r="R949" s="6">
        <f t="shared" si="60"/>
        <v>6</v>
      </c>
    </row>
    <row r="950" spans="1:18" x14ac:dyDescent="0.2">
      <c r="A950" s="1" t="s">
        <v>1647</v>
      </c>
      <c r="B950" s="1" t="s">
        <v>3436</v>
      </c>
      <c r="C950" s="1" t="s">
        <v>3437</v>
      </c>
      <c r="D950" s="3">
        <v>6</v>
      </c>
      <c r="E950" s="3">
        <v>6</v>
      </c>
      <c r="F950" s="3">
        <v>6</v>
      </c>
      <c r="G950" s="3">
        <v>6</v>
      </c>
      <c r="H950" s="3">
        <v>6</v>
      </c>
      <c r="I950" s="3">
        <v>6</v>
      </c>
      <c r="J950" s="3">
        <v>6</v>
      </c>
      <c r="L950" s="5">
        <v>0</v>
      </c>
      <c r="N950" s="2">
        <f t="shared" si="57"/>
        <v>6</v>
      </c>
      <c r="O950" s="2">
        <f t="shared" si="58"/>
        <v>6</v>
      </c>
      <c r="P950" s="1" t="s">
        <v>4528</v>
      </c>
      <c r="Q950" s="6">
        <f t="shared" si="59"/>
        <v>6</v>
      </c>
      <c r="R950" s="6">
        <f t="shared" si="60"/>
        <v>6</v>
      </c>
    </row>
    <row r="951" spans="1:18" x14ac:dyDescent="0.2">
      <c r="A951" s="1" t="s">
        <v>2646</v>
      </c>
      <c r="B951" s="1" t="s">
        <v>3482</v>
      </c>
      <c r="C951" s="1" t="e">
        <v>#N/A</v>
      </c>
      <c r="D951" s="3">
        <v>6</v>
      </c>
      <c r="E951" s="3">
        <v>6</v>
      </c>
      <c r="F951" s="3">
        <v>6</v>
      </c>
      <c r="G951" s="3">
        <v>6</v>
      </c>
      <c r="H951" s="3">
        <v>6</v>
      </c>
      <c r="I951" s="3">
        <v>6</v>
      </c>
      <c r="J951" s="3">
        <v>6</v>
      </c>
      <c r="L951" s="5">
        <v>0</v>
      </c>
      <c r="N951" s="2">
        <f t="shared" si="57"/>
        <v>6</v>
      </c>
      <c r="O951" s="2">
        <f t="shared" si="58"/>
        <v>6</v>
      </c>
      <c r="P951" s="1" t="s">
        <v>4528</v>
      </c>
      <c r="Q951" s="6">
        <f t="shared" si="59"/>
        <v>6</v>
      </c>
      <c r="R951" s="6">
        <f t="shared" si="60"/>
        <v>6</v>
      </c>
    </row>
    <row r="952" spans="1:18" x14ac:dyDescent="0.2">
      <c r="A952" s="1" t="s">
        <v>344</v>
      </c>
      <c r="B952" s="1" t="s">
        <v>3489</v>
      </c>
      <c r="C952" s="1" t="e">
        <v>#N/A</v>
      </c>
      <c r="D952" s="3">
        <v>6</v>
      </c>
      <c r="E952" s="3">
        <v>6</v>
      </c>
      <c r="F952" s="3">
        <v>6</v>
      </c>
      <c r="G952" s="3">
        <v>6</v>
      </c>
      <c r="H952" s="3">
        <v>6</v>
      </c>
      <c r="I952" s="3">
        <v>6</v>
      </c>
      <c r="J952" s="3">
        <v>6</v>
      </c>
      <c r="L952" s="5">
        <v>0</v>
      </c>
      <c r="N952" s="2">
        <f t="shared" si="57"/>
        <v>6</v>
      </c>
      <c r="O952" s="2">
        <f t="shared" si="58"/>
        <v>6</v>
      </c>
      <c r="P952" s="1" t="s">
        <v>4528</v>
      </c>
      <c r="Q952" s="6">
        <f t="shared" si="59"/>
        <v>6</v>
      </c>
      <c r="R952" s="6">
        <f t="shared" si="60"/>
        <v>6</v>
      </c>
    </row>
    <row r="953" spans="1:18" x14ac:dyDescent="0.2">
      <c r="A953" s="1" t="s">
        <v>290</v>
      </c>
      <c r="B953" s="1" t="s">
        <v>3490</v>
      </c>
      <c r="C953" s="1" t="e">
        <v>#N/A</v>
      </c>
      <c r="D953" s="3">
        <v>6</v>
      </c>
      <c r="E953" s="3">
        <v>6</v>
      </c>
      <c r="F953" s="3">
        <v>6</v>
      </c>
      <c r="G953" s="3">
        <v>6</v>
      </c>
      <c r="H953" s="3">
        <v>6</v>
      </c>
      <c r="I953" s="3">
        <v>6</v>
      </c>
      <c r="J953" s="3">
        <v>6</v>
      </c>
      <c r="L953" s="5">
        <v>0</v>
      </c>
      <c r="N953" s="2">
        <f t="shared" si="57"/>
        <v>6</v>
      </c>
      <c r="O953" s="2">
        <f t="shared" si="58"/>
        <v>6</v>
      </c>
      <c r="P953" s="1" t="s">
        <v>4528</v>
      </c>
      <c r="Q953" s="6">
        <f t="shared" si="59"/>
        <v>6</v>
      </c>
      <c r="R953" s="6">
        <f t="shared" si="60"/>
        <v>6</v>
      </c>
    </row>
    <row r="954" spans="1:18" x14ac:dyDescent="0.2">
      <c r="A954" s="1" t="s">
        <v>3503</v>
      </c>
      <c r="B954" s="1" t="s">
        <v>3503</v>
      </c>
      <c r="C954" s="1" t="s">
        <v>3504</v>
      </c>
      <c r="D954" s="3">
        <v>6</v>
      </c>
      <c r="E954" s="3">
        <v>6</v>
      </c>
      <c r="F954" s="3">
        <v>6</v>
      </c>
      <c r="G954" s="3">
        <v>0</v>
      </c>
      <c r="H954" s="3">
        <v>0</v>
      </c>
      <c r="I954" s="3">
        <v>0</v>
      </c>
      <c r="J954" s="3">
        <v>0</v>
      </c>
      <c r="L954" s="5">
        <v>0</v>
      </c>
      <c r="N954" s="2">
        <f t="shared" si="57"/>
        <v>6</v>
      </c>
      <c r="O954" s="2">
        <f t="shared" si="58"/>
        <v>0</v>
      </c>
      <c r="P954" s="1" t="s">
        <v>4528</v>
      </c>
      <c r="Q954" s="6">
        <f t="shared" si="59"/>
        <v>6</v>
      </c>
      <c r="R954" s="6">
        <f t="shared" si="60"/>
        <v>0</v>
      </c>
    </row>
    <row r="955" spans="1:18" x14ac:dyDescent="0.2">
      <c r="A955" s="1" t="s">
        <v>3523</v>
      </c>
      <c r="B955" s="1" t="s">
        <v>3523</v>
      </c>
      <c r="C955" s="1" t="s">
        <v>3524</v>
      </c>
      <c r="D955" s="3">
        <v>6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L955" s="5">
        <v>0</v>
      </c>
      <c r="N955" s="2">
        <f t="shared" si="57"/>
        <v>6</v>
      </c>
      <c r="O955" s="2">
        <f t="shared" si="58"/>
        <v>0</v>
      </c>
      <c r="P955" s="1" t="s">
        <v>4528</v>
      </c>
      <c r="Q955" s="6">
        <f t="shared" si="59"/>
        <v>6</v>
      </c>
      <c r="R955" s="6">
        <f t="shared" si="60"/>
        <v>0</v>
      </c>
    </row>
    <row r="956" spans="1:18" x14ac:dyDescent="0.2">
      <c r="A956" s="1" t="s">
        <v>3533</v>
      </c>
      <c r="B956" s="1" t="s">
        <v>3533</v>
      </c>
      <c r="C956" s="1" t="s">
        <v>3534</v>
      </c>
      <c r="D956" s="3">
        <v>6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L956" s="5">
        <v>0</v>
      </c>
      <c r="N956" s="2">
        <f t="shared" si="57"/>
        <v>6</v>
      </c>
      <c r="O956" s="2">
        <f t="shared" si="58"/>
        <v>0</v>
      </c>
      <c r="P956" s="1" t="s">
        <v>4528</v>
      </c>
      <c r="Q956" s="6">
        <f t="shared" si="59"/>
        <v>6</v>
      </c>
      <c r="R956" s="6">
        <f t="shared" si="60"/>
        <v>0</v>
      </c>
    </row>
    <row r="957" spans="1:18" x14ac:dyDescent="0.2">
      <c r="A957" s="1" t="s">
        <v>3535</v>
      </c>
      <c r="B957" s="1" t="s">
        <v>3535</v>
      </c>
      <c r="C957" s="1" t="s">
        <v>3536</v>
      </c>
      <c r="D957" s="3">
        <v>6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L957" s="5">
        <v>0</v>
      </c>
      <c r="N957" s="2">
        <f t="shared" si="57"/>
        <v>6</v>
      </c>
      <c r="O957" s="2">
        <f t="shared" si="58"/>
        <v>0</v>
      </c>
      <c r="P957" s="1" t="s">
        <v>4528</v>
      </c>
      <c r="Q957" s="6">
        <f t="shared" si="59"/>
        <v>6</v>
      </c>
      <c r="R957" s="6">
        <f t="shared" si="60"/>
        <v>0</v>
      </c>
    </row>
    <row r="958" spans="1:18" x14ac:dyDescent="0.2">
      <c r="A958" s="1" t="s">
        <v>3537</v>
      </c>
      <c r="B958" s="1" t="s">
        <v>3537</v>
      </c>
      <c r="C958" s="1" t="s">
        <v>3538</v>
      </c>
      <c r="D958" s="3">
        <v>6</v>
      </c>
      <c r="E958" s="3">
        <v>6</v>
      </c>
      <c r="F958" s="3">
        <v>6</v>
      </c>
      <c r="G958" s="3">
        <v>6</v>
      </c>
      <c r="H958" s="3">
        <v>6</v>
      </c>
      <c r="I958" s="3">
        <v>6</v>
      </c>
      <c r="J958" s="3">
        <v>6</v>
      </c>
      <c r="L958" s="5">
        <v>0</v>
      </c>
      <c r="N958" s="2">
        <f t="shared" si="57"/>
        <v>6</v>
      </c>
      <c r="O958" s="2">
        <f t="shared" si="58"/>
        <v>6</v>
      </c>
      <c r="P958" s="1" t="s">
        <v>4528</v>
      </c>
      <c r="Q958" s="6">
        <f t="shared" si="59"/>
        <v>6</v>
      </c>
      <c r="R958" s="6">
        <f t="shared" si="60"/>
        <v>6</v>
      </c>
    </row>
    <row r="959" spans="1:18" x14ac:dyDescent="0.2">
      <c r="A959" s="1" t="s">
        <v>3539</v>
      </c>
      <c r="B959" s="1" t="s">
        <v>3539</v>
      </c>
      <c r="C959" s="1" t="s">
        <v>3540</v>
      </c>
      <c r="D959" s="3">
        <v>6</v>
      </c>
      <c r="E959" s="3">
        <v>6</v>
      </c>
      <c r="F959" s="3">
        <v>6</v>
      </c>
      <c r="G959" s="3">
        <v>6</v>
      </c>
      <c r="H959" s="3">
        <v>6</v>
      </c>
      <c r="I959" s="3">
        <v>6</v>
      </c>
      <c r="J959" s="3">
        <v>6</v>
      </c>
      <c r="L959" s="5">
        <v>0</v>
      </c>
      <c r="N959" s="2">
        <f t="shared" si="57"/>
        <v>6</v>
      </c>
      <c r="O959" s="2">
        <f t="shared" si="58"/>
        <v>6</v>
      </c>
      <c r="P959" s="1" t="s">
        <v>4528</v>
      </c>
      <c r="Q959" s="6">
        <f t="shared" si="59"/>
        <v>6</v>
      </c>
      <c r="R959" s="6">
        <f t="shared" si="60"/>
        <v>6</v>
      </c>
    </row>
    <row r="960" spans="1:18" x14ac:dyDescent="0.2">
      <c r="A960" s="1" t="s">
        <v>3541</v>
      </c>
      <c r="B960" s="1" t="s">
        <v>3541</v>
      </c>
      <c r="C960" s="1" t="s">
        <v>3542</v>
      </c>
      <c r="D960" s="3">
        <v>6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L960" s="5">
        <v>0</v>
      </c>
      <c r="N960" s="2">
        <f t="shared" si="57"/>
        <v>6</v>
      </c>
      <c r="O960" s="2">
        <f t="shared" si="58"/>
        <v>0</v>
      </c>
      <c r="P960" s="1" t="s">
        <v>4528</v>
      </c>
      <c r="Q960" s="6">
        <f t="shared" si="59"/>
        <v>6</v>
      </c>
      <c r="R960" s="6">
        <f t="shared" si="60"/>
        <v>0</v>
      </c>
    </row>
    <row r="961" spans="1:18" x14ac:dyDescent="0.2">
      <c r="A961" s="1" t="s">
        <v>3547</v>
      </c>
      <c r="B961" s="1" t="s">
        <v>3547</v>
      </c>
      <c r="C961" s="1" t="s">
        <v>3548</v>
      </c>
      <c r="D961" s="3">
        <v>6</v>
      </c>
      <c r="E961" s="3">
        <v>6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L961" s="5">
        <v>0</v>
      </c>
      <c r="N961" s="2">
        <f t="shared" si="57"/>
        <v>6</v>
      </c>
      <c r="O961" s="2">
        <f t="shared" si="58"/>
        <v>0</v>
      </c>
      <c r="P961" s="1" t="s">
        <v>4528</v>
      </c>
      <c r="Q961" s="6">
        <f t="shared" si="59"/>
        <v>6</v>
      </c>
      <c r="R961" s="6">
        <f t="shared" si="60"/>
        <v>0</v>
      </c>
    </row>
    <row r="962" spans="1:18" x14ac:dyDescent="0.2">
      <c r="A962" s="1" t="s">
        <v>3561</v>
      </c>
      <c r="B962" s="1" t="s">
        <v>3561</v>
      </c>
      <c r="C962" s="1" t="s">
        <v>3562</v>
      </c>
      <c r="D962" s="3">
        <v>6</v>
      </c>
      <c r="E962" s="3">
        <v>6</v>
      </c>
      <c r="F962" s="3">
        <v>6</v>
      </c>
      <c r="G962" s="3">
        <v>6</v>
      </c>
      <c r="H962" s="3">
        <v>6</v>
      </c>
      <c r="I962" s="3">
        <v>6</v>
      </c>
      <c r="J962" s="3">
        <v>6</v>
      </c>
      <c r="L962" s="5">
        <v>0</v>
      </c>
      <c r="N962" s="2">
        <f t="shared" si="57"/>
        <v>6</v>
      </c>
      <c r="O962" s="2">
        <f t="shared" si="58"/>
        <v>6</v>
      </c>
      <c r="P962" s="1" t="s">
        <v>4528</v>
      </c>
      <c r="Q962" s="6">
        <f t="shared" si="59"/>
        <v>6</v>
      </c>
      <c r="R962" s="6">
        <f t="shared" si="60"/>
        <v>6</v>
      </c>
    </row>
    <row r="963" spans="1:18" x14ac:dyDescent="0.2">
      <c r="A963" s="1" t="s">
        <v>3565</v>
      </c>
      <c r="B963" s="1" t="s">
        <v>3565</v>
      </c>
      <c r="C963" s="1" t="s">
        <v>3566</v>
      </c>
      <c r="D963" s="3">
        <v>6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L963" s="5">
        <v>0</v>
      </c>
      <c r="N963" s="2">
        <f t="shared" ref="N963:N1026" si="61">MAX(D963:F963)</f>
        <v>6</v>
      </c>
      <c r="O963" s="2">
        <f t="shared" ref="O963:O1026" si="62">MAX(G963:J963)</f>
        <v>0</v>
      </c>
      <c r="P963" s="1" t="s">
        <v>4528</v>
      </c>
      <c r="Q963" s="6">
        <f t="shared" si="59"/>
        <v>6</v>
      </c>
      <c r="R963" s="6">
        <f t="shared" si="60"/>
        <v>0</v>
      </c>
    </row>
    <row r="964" spans="1:18" x14ac:dyDescent="0.2">
      <c r="A964" s="1" t="s">
        <v>3567</v>
      </c>
      <c r="B964" s="1" t="s">
        <v>3567</v>
      </c>
      <c r="C964" s="1" t="s">
        <v>3568</v>
      </c>
      <c r="D964" s="3">
        <v>6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L964" s="5">
        <v>0</v>
      </c>
      <c r="N964" s="2">
        <f t="shared" si="61"/>
        <v>6</v>
      </c>
      <c r="O964" s="2">
        <f t="shared" si="62"/>
        <v>0</v>
      </c>
      <c r="P964" s="1" t="s">
        <v>4528</v>
      </c>
      <c r="Q964" s="6">
        <f t="shared" ref="Q964:Q1027" si="63">D964</f>
        <v>6</v>
      </c>
      <c r="R964" s="6">
        <f t="shared" ref="R964:R1027" si="64">IF(AND(L964&gt;89,O964&gt;0,O964&lt;11),13,O964)</f>
        <v>0</v>
      </c>
    </row>
    <row r="965" spans="1:18" x14ac:dyDescent="0.2">
      <c r="A965" s="1" t="s">
        <v>3571</v>
      </c>
      <c r="B965" s="1" t="s">
        <v>3571</v>
      </c>
      <c r="C965" s="1" t="s">
        <v>3572</v>
      </c>
      <c r="D965" s="3">
        <v>6</v>
      </c>
      <c r="E965" s="3">
        <v>6</v>
      </c>
      <c r="F965" s="3">
        <v>6</v>
      </c>
      <c r="G965" s="3">
        <v>6</v>
      </c>
      <c r="H965" s="3">
        <v>6</v>
      </c>
      <c r="I965" s="3">
        <v>6</v>
      </c>
      <c r="J965" s="3">
        <v>6</v>
      </c>
      <c r="L965" s="5">
        <v>0</v>
      </c>
      <c r="N965" s="2">
        <f t="shared" si="61"/>
        <v>6</v>
      </c>
      <c r="O965" s="2">
        <f t="shared" si="62"/>
        <v>6</v>
      </c>
      <c r="P965" s="1" t="s">
        <v>4528</v>
      </c>
      <c r="Q965" s="6">
        <f t="shared" si="63"/>
        <v>6</v>
      </c>
      <c r="R965" s="6">
        <f t="shared" si="64"/>
        <v>6</v>
      </c>
    </row>
    <row r="966" spans="1:18" x14ac:dyDescent="0.2">
      <c r="A966" s="1" t="s">
        <v>3573</v>
      </c>
      <c r="B966" s="1" t="s">
        <v>3573</v>
      </c>
      <c r="C966" s="1" t="s">
        <v>3574</v>
      </c>
      <c r="D966" s="3">
        <v>6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L966" s="5">
        <v>0</v>
      </c>
      <c r="N966" s="2">
        <f t="shared" si="61"/>
        <v>6</v>
      </c>
      <c r="O966" s="2">
        <f t="shared" si="62"/>
        <v>0</v>
      </c>
      <c r="P966" s="1" t="s">
        <v>4528</v>
      </c>
      <c r="Q966" s="6">
        <f t="shared" si="63"/>
        <v>6</v>
      </c>
      <c r="R966" s="6">
        <f t="shared" si="64"/>
        <v>0</v>
      </c>
    </row>
    <row r="967" spans="1:18" x14ac:dyDescent="0.2">
      <c r="A967" s="1" t="s">
        <v>3577</v>
      </c>
      <c r="B967" s="1" t="s">
        <v>3577</v>
      </c>
      <c r="C967" s="1" t="s">
        <v>3578</v>
      </c>
      <c r="D967" s="3">
        <v>6</v>
      </c>
      <c r="E967" s="3">
        <v>6</v>
      </c>
      <c r="F967" s="3">
        <v>6</v>
      </c>
      <c r="G967" s="3">
        <v>6</v>
      </c>
      <c r="H967" s="3">
        <v>6</v>
      </c>
      <c r="I967" s="3">
        <v>6</v>
      </c>
      <c r="J967" s="3">
        <v>6</v>
      </c>
      <c r="L967" s="5">
        <v>0</v>
      </c>
      <c r="N967" s="2">
        <f t="shared" si="61"/>
        <v>6</v>
      </c>
      <c r="O967" s="2">
        <f t="shared" si="62"/>
        <v>6</v>
      </c>
      <c r="P967" s="1" t="s">
        <v>4528</v>
      </c>
      <c r="Q967" s="6">
        <f t="shared" si="63"/>
        <v>6</v>
      </c>
      <c r="R967" s="6">
        <f t="shared" si="64"/>
        <v>6</v>
      </c>
    </row>
    <row r="968" spans="1:18" x14ac:dyDescent="0.2">
      <c r="A968" s="1" t="s">
        <v>3579</v>
      </c>
      <c r="B968" s="1" t="s">
        <v>3579</v>
      </c>
      <c r="C968" s="1" t="s">
        <v>3580</v>
      </c>
      <c r="D968" s="3">
        <v>6</v>
      </c>
      <c r="E968" s="3">
        <v>6</v>
      </c>
      <c r="F968" s="3">
        <v>6</v>
      </c>
      <c r="G968" s="3">
        <v>6</v>
      </c>
      <c r="H968" s="3">
        <v>6</v>
      </c>
      <c r="I968" s="3">
        <v>6</v>
      </c>
      <c r="J968" s="3">
        <v>6</v>
      </c>
      <c r="L968" s="5">
        <v>0</v>
      </c>
      <c r="N968" s="2">
        <f t="shared" si="61"/>
        <v>6</v>
      </c>
      <c r="O968" s="2">
        <f t="shared" si="62"/>
        <v>6</v>
      </c>
      <c r="P968" s="1" t="s">
        <v>4528</v>
      </c>
      <c r="Q968" s="6">
        <f t="shared" si="63"/>
        <v>6</v>
      </c>
      <c r="R968" s="6">
        <f t="shared" si="64"/>
        <v>6</v>
      </c>
    </row>
    <row r="969" spans="1:18" x14ac:dyDescent="0.2">
      <c r="A969" s="1" t="s">
        <v>3597</v>
      </c>
      <c r="B969" s="1" t="s">
        <v>3597</v>
      </c>
      <c r="C969" s="1" t="s">
        <v>3598</v>
      </c>
      <c r="D969" s="3">
        <v>6</v>
      </c>
      <c r="E969" s="3">
        <v>6</v>
      </c>
      <c r="F969" s="3">
        <v>6</v>
      </c>
      <c r="G969" s="3">
        <v>6</v>
      </c>
      <c r="H969" s="3">
        <v>6</v>
      </c>
      <c r="I969" s="3">
        <v>6</v>
      </c>
      <c r="J969" s="3">
        <v>6</v>
      </c>
      <c r="L969" s="5">
        <v>0</v>
      </c>
      <c r="N969" s="2">
        <f t="shared" si="61"/>
        <v>6</v>
      </c>
      <c r="O969" s="2">
        <f t="shared" si="62"/>
        <v>6</v>
      </c>
      <c r="P969" s="1" t="s">
        <v>4528</v>
      </c>
      <c r="Q969" s="6">
        <f t="shared" si="63"/>
        <v>6</v>
      </c>
      <c r="R969" s="6">
        <f t="shared" si="64"/>
        <v>6</v>
      </c>
    </row>
    <row r="970" spans="1:18" x14ac:dyDescent="0.2">
      <c r="A970" s="1" t="s">
        <v>3599</v>
      </c>
      <c r="B970" s="1" t="s">
        <v>3599</v>
      </c>
      <c r="C970" s="1" t="s">
        <v>3600</v>
      </c>
      <c r="D970" s="3">
        <v>6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L970" s="5">
        <v>0</v>
      </c>
      <c r="N970" s="2">
        <f t="shared" si="61"/>
        <v>6</v>
      </c>
      <c r="O970" s="2">
        <f t="shared" si="62"/>
        <v>0</v>
      </c>
      <c r="P970" s="1" t="s">
        <v>4528</v>
      </c>
      <c r="Q970" s="6">
        <f t="shared" si="63"/>
        <v>6</v>
      </c>
      <c r="R970" s="6">
        <f t="shared" si="64"/>
        <v>0</v>
      </c>
    </row>
    <row r="971" spans="1:18" x14ac:dyDescent="0.2">
      <c r="A971" s="1" t="s">
        <v>3601</v>
      </c>
      <c r="B971" s="1" t="s">
        <v>3601</v>
      </c>
      <c r="C971" s="1" t="s">
        <v>3602</v>
      </c>
      <c r="D971" s="3">
        <v>6</v>
      </c>
      <c r="E971" s="3">
        <v>6</v>
      </c>
      <c r="F971" s="3">
        <v>6</v>
      </c>
      <c r="G971" s="3">
        <v>6</v>
      </c>
      <c r="H971" s="3">
        <v>6</v>
      </c>
      <c r="I971" s="3">
        <v>6</v>
      </c>
      <c r="J971" s="3">
        <v>6</v>
      </c>
      <c r="L971" s="5">
        <v>0</v>
      </c>
      <c r="N971" s="2">
        <f t="shared" si="61"/>
        <v>6</v>
      </c>
      <c r="O971" s="2">
        <f t="shared" si="62"/>
        <v>6</v>
      </c>
      <c r="P971" s="1" t="s">
        <v>4528</v>
      </c>
      <c r="Q971" s="6">
        <f t="shared" si="63"/>
        <v>6</v>
      </c>
      <c r="R971" s="6">
        <f t="shared" si="64"/>
        <v>6</v>
      </c>
    </row>
    <row r="972" spans="1:18" x14ac:dyDescent="0.2">
      <c r="A972" s="1" t="s">
        <v>3603</v>
      </c>
      <c r="B972" s="1" t="s">
        <v>3603</v>
      </c>
      <c r="C972" s="1" t="s">
        <v>3604</v>
      </c>
      <c r="D972" s="3">
        <v>6</v>
      </c>
      <c r="E972" s="3">
        <v>6</v>
      </c>
      <c r="F972" s="3">
        <v>6</v>
      </c>
      <c r="G972" s="3">
        <v>6</v>
      </c>
      <c r="H972" s="3">
        <v>6</v>
      </c>
      <c r="I972" s="3">
        <v>6</v>
      </c>
      <c r="J972" s="3">
        <v>6</v>
      </c>
      <c r="L972" s="5">
        <v>0</v>
      </c>
      <c r="N972" s="2">
        <f t="shared" si="61"/>
        <v>6</v>
      </c>
      <c r="O972" s="2">
        <f t="shared" si="62"/>
        <v>6</v>
      </c>
      <c r="P972" s="1" t="s">
        <v>4528</v>
      </c>
      <c r="Q972" s="6">
        <f t="shared" si="63"/>
        <v>6</v>
      </c>
      <c r="R972" s="6">
        <f t="shared" si="64"/>
        <v>6</v>
      </c>
    </row>
    <row r="973" spans="1:18" x14ac:dyDescent="0.2">
      <c r="A973" s="1" t="s">
        <v>3609</v>
      </c>
      <c r="B973" s="1" t="s">
        <v>3609</v>
      </c>
      <c r="C973" s="1" t="s">
        <v>3610</v>
      </c>
      <c r="D973" s="3">
        <v>6</v>
      </c>
      <c r="E973" s="3">
        <v>6</v>
      </c>
      <c r="F973" s="3">
        <v>6</v>
      </c>
      <c r="G973" s="3">
        <v>6</v>
      </c>
      <c r="H973" s="3">
        <v>6</v>
      </c>
      <c r="I973" s="3">
        <v>6</v>
      </c>
      <c r="J973" s="3">
        <v>6</v>
      </c>
      <c r="L973" s="5">
        <v>0</v>
      </c>
      <c r="N973" s="2">
        <f t="shared" si="61"/>
        <v>6</v>
      </c>
      <c r="O973" s="2">
        <f t="shared" si="62"/>
        <v>6</v>
      </c>
      <c r="P973" s="1" t="s">
        <v>4528</v>
      </c>
      <c r="Q973" s="6">
        <f t="shared" si="63"/>
        <v>6</v>
      </c>
      <c r="R973" s="6">
        <f t="shared" si="64"/>
        <v>6</v>
      </c>
    </row>
    <row r="974" spans="1:18" x14ac:dyDescent="0.2">
      <c r="A974" s="1" t="s">
        <v>3613</v>
      </c>
      <c r="B974" s="1" t="s">
        <v>3613</v>
      </c>
      <c r="C974" s="1" t="s">
        <v>3614</v>
      </c>
      <c r="D974" s="3">
        <v>6</v>
      </c>
      <c r="E974" s="3">
        <v>6</v>
      </c>
      <c r="F974" s="3">
        <v>6</v>
      </c>
      <c r="G974" s="3">
        <v>6</v>
      </c>
      <c r="H974" s="3">
        <v>6</v>
      </c>
      <c r="I974" s="3">
        <v>6</v>
      </c>
      <c r="J974" s="3">
        <v>0</v>
      </c>
      <c r="L974" s="5">
        <v>0</v>
      </c>
      <c r="N974" s="2">
        <f t="shared" si="61"/>
        <v>6</v>
      </c>
      <c r="O974" s="2">
        <f t="shared" si="62"/>
        <v>6</v>
      </c>
      <c r="P974" s="1" t="s">
        <v>4528</v>
      </c>
      <c r="Q974" s="6">
        <f t="shared" si="63"/>
        <v>6</v>
      </c>
      <c r="R974" s="6">
        <f t="shared" si="64"/>
        <v>6</v>
      </c>
    </row>
    <row r="975" spans="1:18" x14ac:dyDescent="0.2">
      <c r="A975" s="1" t="s">
        <v>3615</v>
      </c>
      <c r="B975" s="1" t="s">
        <v>3615</v>
      </c>
      <c r="C975" s="1" t="s">
        <v>3616</v>
      </c>
      <c r="D975" s="3">
        <v>6</v>
      </c>
      <c r="E975" s="3">
        <v>6</v>
      </c>
      <c r="F975" s="3">
        <v>6</v>
      </c>
      <c r="G975" s="3">
        <v>6</v>
      </c>
      <c r="H975" s="3">
        <v>6</v>
      </c>
      <c r="I975" s="3">
        <v>6</v>
      </c>
      <c r="J975" s="3">
        <v>6</v>
      </c>
      <c r="L975" s="5">
        <v>0</v>
      </c>
      <c r="N975" s="2">
        <f t="shared" si="61"/>
        <v>6</v>
      </c>
      <c r="O975" s="2">
        <f t="shared" si="62"/>
        <v>6</v>
      </c>
      <c r="P975" s="1" t="s">
        <v>4528</v>
      </c>
      <c r="Q975" s="6">
        <f t="shared" si="63"/>
        <v>6</v>
      </c>
      <c r="R975" s="6">
        <f t="shared" si="64"/>
        <v>6</v>
      </c>
    </row>
    <row r="976" spans="1:18" x14ac:dyDescent="0.2">
      <c r="A976" s="1" t="s">
        <v>3617</v>
      </c>
      <c r="B976" s="1" t="s">
        <v>3617</v>
      </c>
      <c r="C976" s="1" t="s">
        <v>3618</v>
      </c>
      <c r="D976" s="3">
        <v>6</v>
      </c>
      <c r="E976" s="3">
        <v>6</v>
      </c>
      <c r="F976" s="3">
        <v>6</v>
      </c>
      <c r="G976" s="3">
        <v>6</v>
      </c>
      <c r="H976" s="3">
        <v>6</v>
      </c>
      <c r="I976" s="3">
        <v>6</v>
      </c>
      <c r="J976" s="3">
        <v>6</v>
      </c>
      <c r="L976" s="5">
        <v>0</v>
      </c>
      <c r="N976" s="2">
        <f t="shared" si="61"/>
        <v>6</v>
      </c>
      <c r="O976" s="2">
        <f t="shared" si="62"/>
        <v>6</v>
      </c>
      <c r="P976" s="1" t="s">
        <v>4528</v>
      </c>
      <c r="Q976" s="6">
        <f t="shared" si="63"/>
        <v>6</v>
      </c>
      <c r="R976" s="6">
        <f t="shared" si="64"/>
        <v>6</v>
      </c>
    </row>
    <row r="977" spans="1:18" x14ac:dyDescent="0.2">
      <c r="A977" s="1" t="s">
        <v>3625</v>
      </c>
      <c r="B977" s="1" t="s">
        <v>3625</v>
      </c>
      <c r="C977" s="1" t="s">
        <v>3626</v>
      </c>
      <c r="D977" s="3">
        <v>6</v>
      </c>
      <c r="E977" s="3">
        <v>6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L977" s="5">
        <v>0</v>
      </c>
      <c r="N977" s="2">
        <f t="shared" si="61"/>
        <v>6</v>
      </c>
      <c r="O977" s="2">
        <f t="shared" si="62"/>
        <v>0</v>
      </c>
      <c r="P977" s="1" t="s">
        <v>4528</v>
      </c>
      <c r="Q977" s="6">
        <f t="shared" si="63"/>
        <v>6</v>
      </c>
      <c r="R977" s="6">
        <f t="shared" si="64"/>
        <v>0</v>
      </c>
    </row>
    <row r="978" spans="1:18" x14ac:dyDescent="0.2">
      <c r="A978" s="1" t="s">
        <v>3641</v>
      </c>
      <c r="B978" s="1" t="s">
        <v>3641</v>
      </c>
      <c r="C978" s="1" t="s">
        <v>3642</v>
      </c>
      <c r="D978" s="3">
        <v>6</v>
      </c>
      <c r="E978" s="3">
        <v>6</v>
      </c>
      <c r="F978" s="3">
        <v>6</v>
      </c>
      <c r="G978" s="3">
        <v>6</v>
      </c>
      <c r="H978" s="3">
        <v>6</v>
      </c>
      <c r="I978" s="3">
        <v>6</v>
      </c>
      <c r="J978" s="3">
        <v>6</v>
      </c>
      <c r="L978" s="5">
        <v>0</v>
      </c>
      <c r="N978" s="2">
        <f t="shared" si="61"/>
        <v>6</v>
      </c>
      <c r="O978" s="2">
        <f t="shared" si="62"/>
        <v>6</v>
      </c>
      <c r="P978" s="1" t="s">
        <v>4528</v>
      </c>
      <c r="Q978" s="6">
        <f t="shared" si="63"/>
        <v>6</v>
      </c>
      <c r="R978" s="6">
        <f t="shared" si="64"/>
        <v>6</v>
      </c>
    </row>
    <row r="979" spans="1:18" x14ac:dyDescent="0.2">
      <c r="A979" s="1" t="s">
        <v>344</v>
      </c>
      <c r="B979" s="1" t="s">
        <v>3643</v>
      </c>
      <c r="C979" s="1" t="s">
        <v>3644</v>
      </c>
      <c r="D979" s="3">
        <v>6</v>
      </c>
      <c r="E979" s="3">
        <v>6</v>
      </c>
      <c r="F979" s="3">
        <v>6</v>
      </c>
      <c r="G979" s="3">
        <v>6</v>
      </c>
      <c r="H979" s="3">
        <v>6</v>
      </c>
      <c r="I979" s="3">
        <v>6</v>
      </c>
      <c r="J979" s="3">
        <v>6</v>
      </c>
      <c r="L979" s="5">
        <v>0</v>
      </c>
      <c r="N979" s="2">
        <f t="shared" si="61"/>
        <v>6</v>
      </c>
      <c r="O979" s="2">
        <f t="shared" si="62"/>
        <v>6</v>
      </c>
      <c r="P979" s="1" t="s">
        <v>4528</v>
      </c>
      <c r="Q979" s="6">
        <f t="shared" si="63"/>
        <v>6</v>
      </c>
      <c r="R979" s="6">
        <f t="shared" si="64"/>
        <v>6</v>
      </c>
    </row>
    <row r="980" spans="1:18" x14ac:dyDescent="0.2">
      <c r="A980" s="1" t="s">
        <v>3645</v>
      </c>
      <c r="B980" s="1" t="s">
        <v>3645</v>
      </c>
      <c r="C980" s="1" t="s">
        <v>3646</v>
      </c>
      <c r="D980" s="3">
        <v>6</v>
      </c>
      <c r="E980" s="3">
        <v>6</v>
      </c>
      <c r="F980" s="3">
        <v>6</v>
      </c>
      <c r="G980" s="3">
        <v>6</v>
      </c>
      <c r="H980" s="3">
        <v>6</v>
      </c>
      <c r="I980" s="3">
        <v>6</v>
      </c>
      <c r="J980" s="3">
        <v>6</v>
      </c>
      <c r="L980" s="5">
        <v>0</v>
      </c>
      <c r="N980" s="2">
        <f t="shared" si="61"/>
        <v>6</v>
      </c>
      <c r="O980" s="2">
        <f t="shared" si="62"/>
        <v>6</v>
      </c>
      <c r="P980" s="1" t="s">
        <v>4528</v>
      </c>
      <c r="Q980" s="6">
        <f t="shared" si="63"/>
        <v>6</v>
      </c>
      <c r="R980" s="6">
        <f t="shared" si="64"/>
        <v>6</v>
      </c>
    </row>
    <row r="981" spans="1:18" x14ac:dyDescent="0.2">
      <c r="A981" s="1" t="s">
        <v>3647</v>
      </c>
      <c r="B981" s="1" t="s">
        <v>3647</v>
      </c>
      <c r="C981" s="1" t="s">
        <v>3648</v>
      </c>
      <c r="D981" s="3">
        <v>6</v>
      </c>
      <c r="E981" s="3">
        <v>6</v>
      </c>
      <c r="F981" s="3">
        <v>6</v>
      </c>
      <c r="G981" s="3">
        <v>6</v>
      </c>
      <c r="H981" s="3">
        <v>0</v>
      </c>
      <c r="I981" s="3">
        <v>0</v>
      </c>
      <c r="J981" s="3">
        <v>0</v>
      </c>
      <c r="L981" s="5">
        <v>0</v>
      </c>
      <c r="N981" s="2">
        <f t="shared" si="61"/>
        <v>6</v>
      </c>
      <c r="O981" s="2">
        <f t="shared" si="62"/>
        <v>6</v>
      </c>
      <c r="P981" s="1" t="s">
        <v>4528</v>
      </c>
      <c r="Q981" s="6">
        <f t="shared" si="63"/>
        <v>6</v>
      </c>
      <c r="R981" s="6">
        <f t="shared" si="64"/>
        <v>6</v>
      </c>
    </row>
    <row r="982" spans="1:18" x14ac:dyDescent="0.2">
      <c r="A982" s="1" t="s">
        <v>3649</v>
      </c>
      <c r="B982" s="1" t="s">
        <v>3649</v>
      </c>
      <c r="C982" s="1" t="s">
        <v>3650</v>
      </c>
      <c r="D982" s="3">
        <v>6</v>
      </c>
      <c r="E982" s="3">
        <v>6</v>
      </c>
      <c r="F982" s="3">
        <v>6</v>
      </c>
      <c r="G982" s="3">
        <v>6</v>
      </c>
      <c r="H982" s="3">
        <v>6</v>
      </c>
      <c r="I982" s="3">
        <v>6</v>
      </c>
      <c r="J982" s="3">
        <v>6</v>
      </c>
      <c r="L982" s="5">
        <v>0</v>
      </c>
      <c r="N982" s="2">
        <f t="shared" si="61"/>
        <v>6</v>
      </c>
      <c r="O982" s="2">
        <f t="shared" si="62"/>
        <v>6</v>
      </c>
      <c r="P982" s="1" t="s">
        <v>4528</v>
      </c>
      <c r="Q982" s="6">
        <f t="shared" si="63"/>
        <v>6</v>
      </c>
      <c r="R982" s="6">
        <f t="shared" si="64"/>
        <v>6</v>
      </c>
    </row>
    <row r="983" spans="1:18" x14ac:dyDescent="0.2">
      <c r="A983" s="1" t="s">
        <v>3651</v>
      </c>
      <c r="B983" s="1" t="s">
        <v>3651</v>
      </c>
      <c r="C983" s="1" t="s">
        <v>3652</v>
      </c>
      <c r="D983" s="3">
        <v>6</v>
      </c>
      <c r="E983" s="3">
        <v>6</v>
      </c>
      <c r="F983" s="3">
        <v>6</v>
      </c>
      <c r="G983" s="3">
        <v>6</v>
      </c>
      <c r="H983" s="3">
        <v>6</v>
      </c>
      <c r="I983" s="3">
        <v>6</v>
      </c>
      <c r="J983" s="3">
        <v>6</v>
      </c>
      <c r="L983" s="5">
        <v>0</v>
      </c>
      <c r="N983" s="2">
        <f t="shared" si="61"/>
        <v>6</v>
      </c>
      <c r="O983" s="2">
        <f t="shared" si="62"/>
        <v>6</v>
      </c>
      <c r="P983" s="1" t="s">
        <v>4528</v>
      </c>
      <c r="Q983" s="6">
        <f t="shared" si="63"/>
        <v>6</v>
      </c>
      <c r="R983" s="6">
        <f t="shared" si="64"/>
        <v>6</v>
      </c>
    </row>
    <row r="984" spans="1:18" x14ac:dyDescent="0.2">
      <c r="A984" s="1" t="s">
        <v>3657</v>
      </c>
      <c r="B984" s="1" t="s">
        <v>3657</v>
      </c>
      <c r="C984" s="1" t="s">
        <v>3658</v>
      </c>
      <c r="D984" s="3">
        <v>6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L984" s="5">
        <v>0</v>
      </c>
      <c r="N984" s="2">
        <f t="shared" si="61"/>
        <v>6</v>
      </c>
      <c r="O984" s="2">
        <f t="shared" si="62"/>
        <v>0</v>
      </c>
      <c r="P984" s="1" t="s">
        <v>4528</v>
      </c>
      <c r="Q984" s="6">
        <f t="shared" si="63"/>
        <v>6</v>
      </c>
      <c r="R984" s="6">
        <f t="shared" si="64"/>
        <v>0</v>
      </c>
    </row>
    <row r="985" spans="1:18" x14ac:dyDescent="0.2">
      <c r="A985" s="1" t="s">
        <v>3659</v>
      </c>
      <c r="B985" s="1" t="s">
        <v>3659</v>
      </c>
      <c r="C985" s="1" t="s">
        <v>3660</v>
      </c>
      <c r="D985" s="3">
        <v>6</v>
      </c>
      <c r="E985" s="3">
        <v>6</v>
      </c>
      <c r="F985" s="3">
        <v>6</v>
      </c>
      <c r="G985" s="3">
        <v>6</v>
      </c>
      <c r="H985" s="3">
        <v>6</v>
      </c>
      <c r="I985" s="3">
        <v>6</v>
      </c>
      <c r="J985" s="3">
        <v>6</v>
      </c>
      <c r="L985" s="5">
        <v>0</v>
      </c>
      <c r="N985" s="2">
        <f t="shared" si="61"/>
        <v>6</v>
      </c>
      <c r="O985" s="2">
        <f t="shared" si="62"/>
        <v>6</v>
      </c>
      <c r="P985" s="1" t="s">
        <v>4528</v>
      </c>
      <c r="Q985" s="6">
        <f t="shared" si="63"/>
        <v>6</v>
      </c>
      <c r="R985" s="6">
        <f t="shared" si="64"/>
        <v>6</v>
      </c>
    </row>
    <row r="986" spans="1:18" x14ac:dyDescent="0.2">
      <c r="A986" s="1" t="s">
        <v>3663</v>
      </c>
      <c r="B986" s="1" t="s">
        <v>3663</v>
      </c>
      <c r="C986" s="1" t="s">
        <v>3664</v>
      </c>
      <c r="D986" s="3">
        <v>6</v>
      </c>
      <c r="E986" s="3">
        <v>6</v>
      </c>
      <c r="F986" s="3">
        <v>6</v>
      </c>
      <c r="G986" s="3">
        <v>6</v>
      </c>
      <c r="H986" s="3">
        <v>6</v>
      </c>
      <c r="I986" s="3">
        <v>6</v>
      </c>
      <c r="J986" s="3">
        <v>6</v>
      </c>
      <c r="L986" s="5">
        <v>0</v>
      </c>
      <c r="N986" s="2">
        <f t="shared" si="61"/>
        <v>6</v>
      </c>
      <c r="O986" s="2">
        <f t="shared" si="62"/>
        <v>6</v>
      </c>
      <c r="P986" s="1" t="s">
        <v>4528</v>
      </c>
      <c r="Q986" s="6">
        <f t="shared" si="63"/>
        <v>6</v>
      </c>
      <c r="R986" s="6">
        <f t="shared" si="64"/>
        <v>6</v>
      </c>
    </row>
    <row r="987" spans="1:18" x14ac:dyDescent="0.2">
      <c r="A987" s="1" t="s">
        <v>3665</v>
      </c>
      <c r="B987" s="1" t="s">
        <v>3665</v>
      </c>
      <c r="C987" s="1" t="s">
        <v>3666</v>
      </c>
      <c r="D987" s="3">
        <v>6</v>
      </c>
      <c r="E987" s="3">
        <v>6</v>
      </c>
      <c r="F987" s="3">
        <v>6</v>
      </c>
      <c r="G987" s="3">
        <v>6</v>
      </c>
      <c r="H987" s="3">
        <v>6</v>
      </c>
      <c r="I987" s="3">
        <v>6</v>
      </c>
      <c r="J987" s="3">
        <v>6</v>
      </c>
      <c r="L987" s="5">
        <v>0</v>
      </c>
      <c r="N987" s="2">
        <f t="shared" si="61"/>
        <v>6</v>
      </c>
      <c r="O987" s="2">
        <f t="shared" si="62"/>
        <v>6</v>
      </c>
      <c r="P987" s="1" t="s">
        <v>4528</v>
      </c>
      <c r="Q987" s="6">
        <f t="shared" si="63"/>
        <v>6</v>
      </c>
      <c r="R987" s="6">
        <f t="shared" si="64"/>
        <v>6</v>
      </c>
    </row>
    <row r="988" spans="1:18" x14ac:dyDescent="0.2">
      <c r="A988" s="1" t="s">
        <v>3667</v>
      </c>
      <c r="B988" s="1" t="s">
        <v>3667</v>
      </c>
      <c r="C988" s="1" t="s">
        <v>3668</v>
      </c>
      <c r="D988" s="3">
        <v>6</v>
      </c>
      <c r="E988" s="3">
        <v>6</v>
      </c>
      <c r="F988" s="3">
        <v>6</v>
      </c>
      <c r="G988" s="3">
        <v>6</v>
      </c>
      <c r="H988" s="3">
        <v>6</v>
      </c>
      <c r="I988" s="3">
        <v>6</v>
      </c>
      <c r="J988" s="3">
        <v>6</v>
      </c>
      <c r="L988" s="5">
        <v>0</v>
      </c>
      <c r="N988" s="2">
        <f t="shared" si="61"/>
        <v>6</v>
      </c>
      <c r="O988" s="2">
        <f t="shared" si="62"/>
        <v>6</v>
      </c>
      <c r="P988" s="1" t="s">
        <v>4528</v>
      </c>
      <c r="Q988" s="6">
        <f t="shared" si="63"/>
        <v>6</v>
      </c>
      <c r="R988" s="6">
        <f t="shared" si="64"/>
        <v>6</v>
      </c>
    </row>
    <row r="989" spans="1:18" x14ac:dyDescent="0.2">
      <c r="A989" s="1" t="s">
        <v>3669</v>
      </c>
      <c r="B989" s="1" t="s">
        <v>3669</v>
      </c>
      <c r="C989" s="1" t="s">
        <v>3670</v>
      </c>
      <c r="D989" s="3">
        <v>6</v>
      </c>
      <c r="E989" s="3">
        <v>6</v>
      </c>
      <c r="F989" s="3">
        <v>6</v>
      </c>
      <c r="G989" s="3">
        <v>6</v>
      </c>
      <c r="H989" s="3">
        <v>6</v>
      </c>
      <c r="I989" s="3">
        <v>6</v>
      </c>
      <c r="J989" s="3">
        <v>6</v>
      </c>
      <c r="L989" s="5">
        <v>0</v>
      </c>
      <c r="N989" s="2">
        <f t="shared" si="61"/>
        <v>6</v>
      </c>
      <c r="O989" s="2">
        <f t="shared" si="62"/>
        <v>6</v>
      </c>
      <c r="P989" s="1" t="s">
        <v>4528</v>
      </c>
      <c r="Q989" s="6">
        <f t="shared" si="63"/>
        <v>6</v>
      </c>
      <c r="R989" s="6">
        <f t="shared" si="64"/>
        <v>6</v>
      </c>
    </row>
    <row r="990" spans="1:18" x14ac:dyDescent="0.2">
      <c r="A990" s="1" t="s">
        <v>3671</v>
      </c>
      <c r="B990" s="1" t="s">
        <v>3671</v>
      </c>
      <c r="C990" s="1" t="s">
        <v>3672</v>
      </c>
      <c r="D990" s="3">
        <v>6</v>
      </c>
      <c r="E990" s="3">
        <v>6</v>
      </c>
      <c r="F990" s="3">
        <v>6</v>
      </c>
      <c r="G990" s="3">
        <v>6</v>
      </c>
      <c r="H990" s="3">
        <v>6</v>
      </c>
      <c r="I990" s="3">
        <v>6</v>
      </c>
      <c r="J990" s="3">
        <v>6</v>
      </c>
      <c r="L990" s="5">
        <v>0</v>
      </c>
      <c r="N990" s="2">
        <f t="shared" si="61"/>
        <v>6</v>
      </c>
      <c r="O990" s="2">
        <f t="shared" si="62"/>
        <v>6</v>
      </c>
      <c r="P990" s="1" t="s">
        <v>4528</v>
      </c>
      <c r="Q990" s="6">
        <f t="shared" si="63"/>
        <v>6</v>
      </c>
      <c r="R990" s="6">
        <f t="shared" si="64"/>
        <v>6</v>
      </c>
    </row>
    <row r="991" spans="1:18" x14ac:dyDescent="0.2">
      <c r="A991" s="1" t="s">
        <v>3675</v>
      </c>
      <c r="B991" s="1" t="s">
        <v>3675</v>
      </c>
      <c r="C991" s="1" t="s">
        <v>3676</v>
      </c>
      <c r="D991" s="3">
        <v>6</v>
      </c>
      <c r="E991" s="3">
        <v>6</v>
      </c>
      <c r="F991" s="3">
        <v>6</v>
      </c>
      <c r="G991" s="3">
        <v>6</v>
      </c>
      <c r="H991" s="3">
        <v>6</v>
      </c>
      <c r="I991" s="3">
        <v>6</v>
      </c>
      <c r="J991" s="3">
        <v>6</v>
      </c>
      <c r="L991" s="5">
        <v>0</v>
      </c>
      <c r="N991" s="2">
        <f t="shared" si="61"/>
        <v>6</v>
      </c>
      <c r="O991" s="2">
        <f t="shared" si="62"/>
        <v>6</v>
      </c>
      <c r="P991" s="1" t="s">
        <v>4528</v>
      </c>
      <c r="Q991" s="6">
        <f t="shared" si="63"/>
        <v>6</v>
      </c>
      <c r="R991" s="6">
        <f t="shared" si="64"/>
        <v>6</v>
      </c>
    </row>
    <row r="992" spans="1:18" x14ac:dyDescent="0.2">
      <c r="A992" s="1" t="s">
        <v>3683</v>
      </c>
      <c r="B992" s="1" t="s">
        <v>3683</v>
      </c>
      <c r="C992" s="1" t="s">
        <v>3684</v>
      </c>
      <c r="D992" s="3">
        <v>6</v>
      </c>
      <c r="E992" s="3">
        <v>6</v>
      </c>
      <c r="F992" s="3">
        <v>6</v>
      </c>
      <c r="G992" s="3">
        <v>6</v>
      </c>
      <c r="H992" s="3">
        <v>6</v>
      </c>
      <c r="I992" s="3">
        <v>6</v>
      </c>
      <c r="J992" s="3">
        <v>6</v>
      </c>
      <c r="L992" s="5">
        <v>0</v>
      </c>
      <c r="N992" s="2">
        <f t="shared" si="61"/>
        <v>6</v>
      </c>
      <c r="O992" s="2">
        <f t="shared" si="62"/>
        <v>6</v>
      </c>
      <c r="P992" s="1" t="s">
        <v>4528</v>
      </c>
      <c r="Q992" s="6">
        <f t="shared" si="63"/>
        <v>6</v>
      </c>
      <c r="R992" s="6">
        <f t="shared" si="64"/>
        <v>6</v>
      </c>
    </row>
    <row r="993" spans="1:18" x14ac:dyDescent="0.2">
      <c r="A993" s="1" t="s">
        <v>3689</v>
      </c>
      <c r="B993" s="1" t="s">
        <v>3689</v>
      </c>
      <c r="C993" s="1" t="s">
        <v>3690</v>
      </c>
      <c r="D993" s="3">
        <v>6</v>
      </c>
      <c r="E993" s="3">
        <v>6</v>
      </c>
      <c r="F993" s="3">
        <v>6</v>
      </c>
      <c r="G993" s="3">
        <v>6</v>
      </c>
      <c r="H993" s="3">
        <v>6</v>
      </c>
      <c r="I993" s="3">
        <v>6</v>
      </c>
      <c r="J993" s="3">
        <v>6</v>
      </c>
      <c r="L993" s="5">
        <v>0</v>
      </c>
      <c r="N993" s="2">
        <f t="shared" si="61"/>
        <v>6</v>
      </c>
      <c r="O993" s="2">
        <f t="shared" si="62"/>
        <v>6</v>
      </c>
      <c r="P993" s="1" t="s">
        <v>4528</v>
      </c>
      <c r="Q993" s="6">
        <f t="shared" si="63"/>
        <v>6</v>
      </c>
      <c r="R993" s="6">
        <f t="shared" si="64"/>
        <v>6</v>
      </c>
    </row>
    <row r="994" spans="1:18" x14ac:dyDescent="0.2">
      <c r="A994" s="1" t="s">
        <v>3691</v>
      </c>
      <c r="B994" s="1" t="s">
        <v>3691</v>
      </c>
      <c r="C994" s="1" t="s">
        <v>3692</v>
      </c>
      <c r="D994" s="3">
        <v>6</v>
      </c>
      <c r="E994" s="3">
        <v>6</v>
      </c>
      <c r="F994" s="3">
        <v>6</v>
      </c>
      <c r="G994" s="3">
        <v>5</v>
      </c>
      <c r="H994" s="3">
        <v>5</v>
      </c>
      <c r="I994" s="3">
        <v>5</v>
      </c>
      <c r="J994" s="3">
        <v>5</v>
      </c>
      <c r="L994" s="5">
        <v>0</v>
      </c>
      <c r="N994" s="2">
        <f t="shared" si="61"/>
        <v>6</v>
      </c>
      <c r="O994" s="2">
        <f t="shared" si="62"/>
        <v>5</v>
      </c>
      <c r="P994" s="1" t="s">
        <v>4528</v>
      </c>
      <c r="Q994" s="6">
        <f t="shared" si="63"/>
        <v>6</v>
      </c>
      <c r="R994" s="6">
        <f t="shared" si="64"/>
        <v>5</v>
      </c>
    </row>
    <row r="995" spans="1:18" x14ac:dyDescent="0.2">
      <c r="A995" s="1" t="s">
        <v>3693</v>
      </c>
      <c r="B995" s="1" t="s">
        <v>3693</v>
      </c>
      <c r="C995" s="1" t="s">
        <v>3694</v>
      </c>
      <c r="D995" s="3">
        <v>6</v>
      </c>
      <c r="E995" s="3">
        <v>6</v>
      </c>
      <c r="F995" s="3">
        <v>6</v>
      </c>
      <c r="G995" s="3">
        <v>6</v>
      </c>
      <c r="H995" s="3">
        <v>6</v>
      </c>
      <c r="I995" s="3">
        <v>6</v>
      </c>
      <c r="J995" s="3">
        <v>6</v>
      </c>
      <c r="L995" s="5">
        <v>0</v>
      </c>
      <c r="N995" s="2">
        <f t="shared" si="61"/>
        <v>6</v>
      </c>
      <c r="O995" s="2">
        <f t="shared" si="62"/>
        <v>6</v>
      </c>
      <c r="P995" s="1" t="s">
        <v>4528</v>
      </c>
      <c r="Q995" s="6">
        <f t="shared" si="63"/>
        <v>6</v>
      </c>
      <c r="R995" s="6">
        <f t="shared" si="64"/>
        <v>6</v>
      </c>
    </row>
    <row r="996" spans="1:18" x14ac:dyDescent="0.2">
      <c r="A996" s="1" t="s">
        <v>3695</v>
      </c>
      <c r="B996" s="1" t="s">
        <v>3695</v>
      </c>
      <c r="C996" s="1" t="s">
        <v>3696</v>
      </c>
      <c r="D996" s="3">
        <v>6</v>
      </c>
      <c r="E996" s="3">
        <v>6</v>
      </c>
      <c r="F996" s="3">
        <v>6</v>
      </c>
      <c r="G996" s="3">
        <v>6</v>
      </c>
      <c r="H996" s="3">
        <v>6</v>
      </c>
      <c r="I996" s="3">
        <v>6</v>
      </c>
      <c r="J996" s="3">
        <v>6</v>
      </c>
      <c r="L996" s="5">
        <v>0</v>
      </c>
      <c r="N996" s="2">
        <f t="shared" si="61"/>
        <v>6</v>
      </c>
      <c r="O996" s="2">
        <f t="shared" si="62"/>
        <v>6</v>
      </c>
      <c r="P996" s="1" t="s">
        <v>4528</v>
      </c>
      <c r="Q996" s="6">
        <f t="shared" si="63"/>
        <v>6</v>
      </c>
      <c r="R996" s="6">
        <f t="shared" si="64"/>
        <v>6</v>
      </c>
    </row>
    <row r="997" spans="1:18" x14ac:dyDescent="0.2">
      <c r="A997" s="1" t="s">
        <v>3697</v>
      </c>
      <c r="B997" s="1" t="s">
        <v>3697</v>
      </c>
      <c r="C997" s="1" t="s">
        <v>3698</v>
      </c>
      <c r="D997" s="3">
        <v>6</v>
      </c>
      <c r="E997" s="3">
        <v>6</v>
      </c>
      <c r="F997" s="3">
        <v>6</v>
      </c>
      <c r="G997" s="3">
        <v>6</v>
      </c>
      <c r="H997" s="3">
        <v>6</v>
      </c>
      <c r="I997" s="3">
        <v>6</v>
      </c>
      <c r="J997" s="3">
        <v>6</v>
      </c>
      <c r="L997" s="5">
        <v>0</v>
      </c>
      <c r="N997" s="2">
        <f t="shared" si="61"/>
        <v>6</v>
      </c>
      <c r="O997" s="2">
        <f t="shared" si="62"/>
        <v>6</v>
      </c>
      <c r="P997" s="1" t="s">
        <v>4528</v>
      </c>
      <c r="Q997" s="6">
        <f t="shared" si="63"/>
        <v>6</v>
      </c>
      <c r="R997" s="6">
        <f t="shared" si="64"/>
        <v>6</v>
      </c>
    </row>
    <row r="998" spans="1:18" x14ac:dyDescent="0.2">
      <c r="A998" s="1" t="s">
        <v>3707</v>
      </c>
      <c r="B998" s="1" t="s">
        <v>3707</v>
      </c>
      <c r="C998" s="1" t="s">
        <v>3708</v>
      </c>
      <c r="D998" s="3">
        <v>6</v>
      </c>
      <c r="E998" s="3">
        <v>6</v>
      </c>
      <c r="F998" s="3">
        <v>6</v>
      </c>
      <c r="G998" s="3">
        <v>6</v>
      </c>
      <c r="H998" s="3">
        <v>6</v>
      </c>
      <c r="I998" s="3">
        <v>6</v>
      </c>
      <c r="J998" s="3">
        <v>6</v>
      </c>
      <c r="L998" s="5">
        <v>0</v>
      </c>
      <c r="N998" s="2">
        <f t="shared" si="61"/>
        <v>6</v>
      </c>
      <c r="O998" s="2">
        <f t="shared" si="62"/>
        <v>6</v>
      </c>
      <c r="P998" s="1" t="s">
        <v>4528</v>
      </c>
      <c r="Q998" s="6">
        <f t="shared" si="63"/>
        <v>6</v>
      </c>
      <c r="R998" s="6">
        <f t="shared" si="64"/>
        <v>6</v>
      </c>
    </row>
    <row r="999" spans="1:18" x14ac:dyDescent="0.2">
      <c r="A999" s="1" t="s">
        <v>3709</v>
      </c>
      <c r="B999" s="1" t="s">
        <v>3709</v>
      </c>
      <c r="C999" s="1" t="s">
        <v>3710</v>
      </c>
      <c r="D999" s="3">
        <v>6</v>
      </c>
      <c r="E999" s="3">
        <v>6</v>
      </c>
      <c r="F999" s="3">
        <v>6</v>
      </c>
      <c r="G999" s="3">
        <v>6</v>
      </c>
      <c r="H999" s="3">
        <v>6</v>
      </c>
      <c r="I999" s="3">
        <v>6</v>
      </c>
      <c r="J999" s="3">
        <v>6</v>
      </c>
      <c r="L999" s="5">
        <v>0</v>
      </c>
      <c r="N999" s="2">
        <f t="shared" si="61"/>
        <v>6</v>
      </c>
      <c r="O999" s="2">
        <f t="shared" si="62"/>
        <v>6</v>
      </c>
      <c r="P999" s="1" t="s">
        <v>4528</v>
      </c>
      <c r="Q999" s="6">
        <f t="shared" si="63"/>
        <v>6</v>
      </c>
      <c r="R999" s="6">
        <f t="shared" si="64"/>
        <v>6</v>
      </c>
    </row>
    <row r="1000" spans="1:18" x14ac:dyDescent="0.2">
      <c r="A1000" s="1" t="s">
        <v>3719</v>
      </c>
      <c r="B1000" s="1" t="s">
        <v>3719</v>
      </c>
      <c r="C1000" s="1" t="s">
        <v>3720</v>
      </c>
      <c r="D1000" s="3">
        <v>6</v>
      </c>
      <c r="E1000" s="3">
        <v>6</v>
      </c>
      <c r="F1000" s="3">
        <v>6</v>
      </c>
      <c r="G1000" s="3">
        <v>6</v>
      </c>
      <c r="H1000" s="3">
        <v>6</v>
      </c>
      <c r="I1000" s="3">
        <v>6</v>
      </c>
      <c r="J1000" s="3">
        <v>6</v>
      </c>
      <c r="L1000" s="5">
        <v>0</v>
      </c>
      <c r="N1000" s="2">
        <f t="shared" si="61"/>
        <v>6</v>
      </c>
      <c r="O1000" s="2">
        <f t="shared" si="62"/>
        <v>6</v>
      </c>
      <c r="P1000" s="1" t="s">
        <v>4528</v>
      </c>
      <c r="Q1000" s="6">
        <f t="shared" si="63"/>
        <v>6</v>
      </c>
      <c r="R1000" s="6">
        <f t="shared" si="64"/>
        <v>6</v>
      </c>
    </row>
    <row r="1001" spans="1:18" x14ac:dyDescent="0.2">
      <c r="A1001" s="1" t="s">
        <v>3727</v>
      </c>
      <c r="B1001" s="1" t="s">
        <v>3727</v>
      </c>
      <c r="C1001" s="1" t="s">
        <v>3728</v>
      </c>
      <c r="D1001" s="3">
        <v>6</v>
      </c>
      <c r="E1001" s="3">
        <v>6</v>
      </c>
      <c r="F1001" s="3">
        <v>6</v>
      </c>
      <c r="G1001" s="3">
        <v>6</v>
      </c>
      <c r="H1001" s="3">
        <v>6</v>
      </c>
      <c r="I1001" s="3">
        <v>6</v>
      </c>
      <c r="J1001" s="3">
        <v>6</v>
      </c>
      <c r="L1001" s="5">
        <v>0</v>
      </c>
      <c r="N1001" s="2">
        <f t="shared" si="61"/>
        <v>6</v>
      </c>
      <c r="O1001" s="2">
        <f t="shared" si="62"/>
        <v>6</v>
      </c>
      <c r="P1001" s="1" t="s">
        <v>4528</v>
      </c>
      <c r="Q1001" s="6">
        <f t="shared" si="63"/>
        <v>6</v>
      </c>
      <c r="R1001" s="6">
        <f t="shared" si="64"/>
        <v>6</v>
      </c>
    </row>
    <row r="1002" spans="1:18" x14ac:dyDescent="0.2">
      <c r="A1002" s="1" t="s">
        <v>3729</v>
      </c>
      <c r="B1002" s="1" t="s">
        <v>3729</v>
      </c>
      <c r="C1002" s="1" t="s">
        <v>3730</v>
      </c>
      <c r="D1002" s="3">
        <v>6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L1002" s="5">
        <v>0</v>
      </c>
      <c r="N1002" s="2">
        <f t="shared" si="61"/>
        <v>6</v>
      </c>
      <c r="O1002" s="2">
        <f t="shared" si="62"/>
        <v>0</v>
      </c>
      <c r="P1002" s="1" t="s">
        <v>4528</v>
      </c>
      <c r="Q1002" s="6">
        <f t="shared" si="63"/>
        <v>6</v>
      </c>
      <c r="R1002" s="6">
        <f t="shared" si="64"/>
        <v>0</v>
      </c>
    </row>
    <row r="1003" spans="1:18" x14ac:dyDescent="0.2">
      <c r="A1003" s="1" t="s">
        <v>3737</v>
      </c>
      <c r="B1003" s="1" t="s">
        <v>3737</v>
      </c>
      <c r="C1003" s="1" t="s">
        <v>3738</v>
      </c>
      <c r="D1003" s="3">
        <v>6</v>
      </c>
      <c r="E1003" s="3">
        <v>6</v>
      </c>
      <c r="F1003" s="3">
        <v>6</v>
      </c>
      <c r="G1003" s="3">
        <v>6</v>
      </c>
      <c r="H1003" s="3">
        <v>6</v>
      </c>
      <c r="I1003" s="3">
        <v>6</v>
      </c>
      <c r="J1003" s="3">
        <v>6</v>
      </c>
      <c r="L1003" s="5">
        <v>0</v>
      </c>
      <c r="N1003" s="2">
        <f t="shared" si="61"/>
        <v>6</v>
      </c>
      <c r="O1003" s="2">
        <f t="shared" si="62"/>
        <v>6</v>
      </c>
      <c r="P1003" s="1" t="s">
        <v>4528</v>
      </c>
      <c r="Q1003" s="6">
        <f t="shared" si="63"/>
        <v>6</v>
      </c>
      <c r="R1003" s="6">
        <f t="shared" si="64"/>
        <v>6</v>
      </c>
    </row>
    <row r="1004" spans="1:18" x14ac:dyDescent="0.2">
      <c r="A1004" s="1" t="s">
        <v>3739</v>
      </c>
      <c r="B1004" s="1" t="s">
        <v>3739</v>
      </c>
      <c r="C1004" s="1" t="s">
        <v>3740</v>
      </c>
      <c r="D1004" s="3">
        <v>6</v>
      </c>
      <c r="E1004" s="3">
        <v>6</v>
      </c>
      <c r="F1004" s="3">
        <v>6</v>
      </c>
      <c r="G1004" s="3">
        <v>6</v>
      </c>
      <c r="H1004" s="3">
        <v>6</v>
      </c>
      <c r="I1004" s="3">
        <v>6</v>
      </c>
      <c r="J1004" s="3">
        <v>6</v>
      </c>
      <c r="L1004" s="5">
        <v>0</v>
      </c>
      <c r="N1004" s="2">
        <f t="shared" si="61"/>
        <v>6</v>
      </c>
      <c r="O1004" s="2">
        <f t="shared" si="62"/>
        <v>6</v>
      </c>
      <c r="P1004" s="1" t="s">
        <v>4528</v>
      </c>
      <c r="Q1004" s="6">
        <f t="shared" si="63"/>
        <v>6</v>
      </c>
      <c r="R1004" s="6">
        <f t="shared" si="64"/>
        <v>6</v>
      </c>
    </row>
    <row r="1005" spans="1:18" x14ac:dyDescent="0.2">
      <c r="A1005" s="1" t="s">
        <v>3753</v>
      </c>
      <c r="B1005" s="1" t="s">
        <v>3753</v>
      </c>
      <c r="C1005" s="1" t="s">
        <v>3754</v>
      </c>
      <c r="D1005" s="3">
        <v>6</v>
      </c>
      <c r="E1005" s="3">
        <v>6</v>
      </c>
      <c r="F1005" s="3">
        <v>6</v>
      </c>
      <c r="G1005" s="3">
        <v>6</v>
      </c>
      <c r="H1005" s="3">
        <v>6</v>
      </c>
      <c r="I1005" s="3">
        <v>6</v>
      </c>
      <c r="J1005" s="3">
        <v>6</v>
      </c>
      <c r="L1005" s="5">
        <v>0</v>
      </c>
      <c r="N1005" s="2">
        <f t="shared" si="61"/>
        <v>6</v>
      </c>
      <c r="O1005" s="2">
        <f t="shared" si="62"/>
        <v>6</v>
      </c>
      <c r="P1005" s="1" t="s">
        <v>4528</v>
      </c>
      <c r="Q1005" s="6">
        <f t="shared" si="63"/>
        <v>6</v>
      </c>
      <c r="R1005" s="6">
        <f t="shared" si="64"/>
        <v>6</v>
      </c>
    </row>
    <row r="1006" spans="1:18" x14ac:dyDescent="0.2">
      <c r="A1006" s="1" t="s">
        <v>3352</v>
      </c>
      <c r="B1006" s="1" t="s">
        <v>3834</v>
      </c>
      <c r="C1006" s="1" t="s">
        <v>2152</v>
      </c>
      <c r="D1006" s="3">
        <v>6</v>
      </c>
      <c r="E1006" s="3">
        <v>6</v>
      </c>
      <c r="F1006" s="3">
        <v>5</v>
      </c>
      <c r="G1006" s="3">
        <v>6</v>
      </c>
      <c r="H1006" s="3">
        <v>6</v>
      </c>
      <c r="I1006" s="3">
        <v>6</v>
      </c>
      <c r="J1006" s="3">
        <v>6</v>
      </c>
      <c r="L1006" s="5">
        <v>0</v>
      </c>
      <c r="N1006" s="2">
        <f t="shared" si="61"/>
        <v>6</v>
      </c>
      <c r="O1006" s="2">
        <f t="shared" si="62"/>
        <v>6</v>
      </c>
      <c r="P1006" s="1" t="s">
        <v>4528</v>
      </c>
      <c r="Q1006" s="6">
        <f t="shared" si="63"/>
        <v>6</v>
      </c>
      <c r="R1006" s="6">
        <f t="shared" si="64"/>
        <v>6</v>
      </c>
    </row>
    <row r="1007" spans="1:18" x14ac:dyDescent="0.2">
      <c r="A1007" s="1" t="s">
        <v>3842</v>
      </c>
      <c r="B1007" s="1" t="s">
        <v>3842</v>
      </c>
      <c r="C1007" s="1" t="s">
        <v>3843</v>
      </c>
      <c r="D1007" s="3">
        <v>6</v>
      </c>
      <c r="E1007" s="3">
        <v>6</v>
      </c>
      <c r="F1007" s="3">
        <v>6</v>
      </c>
      <c r="G1007" s="3">
        <v>6</v>
      </c>
      <c r="H1007" s="3">
        <v>6</v>
      </c>
      <c r="I1007" s="3">
        <v>6</v>
      </c>
      <c r="J1007" s="3">
        <v>6</v>
      </c>
      <c r="L1007" s="5">
        <v>0</v>
      </c>
      <c r="N1007" s="2">
        <f t="shared" si="61"/>
        <v>6</v>
      </c>
      <c r="O1007" s="2">
        <f t="shared" si="62"/>
        <v>6</v>
      </c>
      <c r="P1007" s="1" t="s">
        <v>4528</v>
      </c>
      <c r="Q1007" s="6">
        <f t="shared" si="63"/>
        <v>6</v>
      </c>
      <c r="R1007" s="6">
        <f t="shared" si="64"/>
        <v>6</v>
      </c>
    </row>
    <row r="1008" spans="1:18" x14ac:dyDescent="0.2">
      <c r="A1008" s="1" t="s">
        <v>3862</v>
      </c>
      <c r="B1008" s="1" t="s">
        <v>3862</v>
      </c>
      <c r="C1008" s="1" t="s">
        <v>3863</v>
      </c>
      <c r="D1008" s="3">
        <v>6</v>
      </c>
      <c r="E1008" s="3">
        <v>6</v>
      </c>
      <c r="F1008" s="3">
        <v>6</v>
      </c>
      <c r="G1008" s="3">
        <v>6</v>
      </c>
      <c r="H1008" s="3">
        <v>6</v>
      </c>
      <c r="I1008" s="3">
        <v>0</v>
      </c>
      <c r="J1008" s="3">
        <v>0</v>
      </c>
      <c r="L1008" s="5">
        <v>0</v>
      </c>
      <c r="N1008" s="2">
        <f t="shared" si="61"/>
        <v>6</v>
      </c>
      <c r="O1008" s="2">
        <f t="shared" si="62"/>
        <v>6</v>
      </c>
      <c r="P1008" s="1" t="s">
        <v>4528</v>
      </c>
      <c r="Q1008" s="6">
        <f t="shared" si="63"/>
        <v>6</v>
      </c>
      <c r="R1008" s="6">
        <f t="shared" si="64"/>
        <v>6</v>
      </c>
    </row>
    <row r="1009" spans="1:18" x14ac:dyDescent="0.2">
      <c r="A1009" s="1" t="s">
        <v>814</v>
      </c>
      <c r="B1009" s="1" t="s">
        <v>3872</v>
      </c>
      <c r="C1009" s="1" t="s">
        <v>3873</v>
      </c>
      <c r="D1009" s="3">
        <v>6</v>
      </c>
      <c r="E1009" s="3">
        <v>6</v>
      </c>
      <c r="F1009" s="3">
        <v>6</v>
      </c>
      <c r="G1009" s="3">
        <v>6</v>
      </c>
      <c r="H1009" s="3">
        <v>6</v>
      </c>
      <c r="I1009" s="3">
        <v>6</v>
      </c>
      <c r="J1009" s="3">
        <v>6</v>
      </c>
      <c r="L1009" s="5">
        <v>0</v>
      </c>
      <c r="N1009" s="2">
        <f t="shared" si="61"/>
        <v>6</v>
      </c>
      <c r="O1009" s="2">
        <f t="shared" si="62"/>
        <v>6</v>
      </c>
      <c r="P1009" s="1" t="s">
        <v>4528</v>
      </c>
      <c r="Q1009" s="6">
        <f t="shared" si="63"/>
        <v>6</v>
      </c>
      <c r="R1009" s="6">
        <f t="shared" si="64"/>
        <v>6</v>
      </c>
    </row>
    <row r="1010" spans="1:18" x14ac:dyDescent="0.2">
      <c r="A1010" s="1" t="s">
        <v>3898</v>
      </c>
      <c r="B1010" s="1" t="s">
        <v>3898</v>
      </c>
      <c r="C1010" s="1" t="s">
        <v>3899</v>
      </c>
      <c r="D1010" s="3">
        <v>6</v>
      </c>
      <c r="E1010" s="3">
        <v>6</v>
      </c>
      <c r="F1010" s="3">
        <v>6</v>
      </c>
      <c r="G1010" s="3">
        <v>6</v>
      </c>
      <c r="H1010" s="3">
        <v>6</v>
      </c>
      <c r="I1010" s="3">
        <v>6</v>
      </c>
      <c r="J1010" s="3">
        <v>6</v>
      </c>
      <c r="L1010" s="5">
        <v>0</v>
      </c>
      <c r="N1010" s="2">
        <f t="shared" si="61"/>
        <v>6</v>
      </c>
      <c r="O1010" s="2">
        <f t="shared" si="62"/>
        <v>6</v>
      </c>
      <c r="P1010" s="1" t="s">
        <v>4528</v>
      </c>
      <c r="Q1010" s="6">
        <f t="shared" si="63"/>
        <v>6</v>
      </c>
      <c r="R1010" s="6">
        <f t="shared" si="64"/>
        <v>6</v>
      </c>
    </row>
    <row r="1011" spans="1:18" x14ac:dyDescent="0.2">
      <c r="A1011" s="1" t="s">
        <v>3904</v>
      </c>
      <c r="B1011" s="1" t="s">
        <v>3904</v>
      </c>
      <c r="C1011" s="1" t="s">
        <v>3905</v>
      </c>
      <c r="D1011" s="3">
        <v>6</v>
      </c>
      <c r="E1011" s="3">
        <v>6</v>
      </c>
      <c r="F1011" s="3">
        <v>6</v>
      </c>
      <c r="G1011" s="3">
        <v>6</v>
      </c>
      <c r="H1011" s="3">
        <v>6</v>
      </c>
      <c r="I1011" s="3">
        <v>0</v>
      </c>
      <c r="J1011" s="3">
        <v>0</v>
      </c>
      <c r="L1011" s="5">
        <v>0</v>
      </c>
      <c r="N1011" s="2">
        <f t="shared" si="61"/>
        <v>6</v>
      </c>
      <c r="O1011" s="2">
        <f t="shared" si="62"/>
        <v>6</v>
      </c>
      <c r="P1011" s="1" t="s">
        <v>4528</v>
      </c>
      <c r="Q1011" s="6">
        <f t="shared" si="63"/>
        <v>6</v>
      </c>
      <c r="R1011" s="6">
        <f t="shared" si="64"/>
        <v>6</v>
      </c>
    </row>
    <row r="1012" spans="1:18" x14ac:dyDescent="0.2">
      <c r="A1012" s="1" t="s">
        <v>3906</v>
      </c>
      <c r="B1012" s="1" t="s">
        <v>3906</v>
      </c>
      <c r="C1012" s="1" t="s">
        <v>3907</v>
      </c>
      <c r="D1012" s="3">
        <v>6</v>
      </c>
      <c r="E1012" s="3">
        <v>6</v>
      </c>
      <c r="F1012" s="3">
        <v>6</v>
      </c>
      <c r="G1012" s="3">
        <v>6</v>
      </c>
      <c r="H1012" s="3">
        <v>6</v>
      </c>
      <c r="I1012" s="3">
        <v>6</v>
      </c>
      <c r="J1012" s="3">
        <v>6</v>
      </c>
      <c r="L1012" s="5">
        <v>0</v>
      </c>
      <c r="N1012" s="2">
        <f t="shared" si="61"/>
        <v>6</v>
      </c>
      <c r="O1012" s="2">
        <f t="shared" si="62"/>
        <v>6</v>
      </c>
      <c r="P1012" s="1" t="s">
        <v>4528</v>
      </c>
      <c r="Q1012" s="6">
        <f t="shared" si="63"/>
        <v>6</v>
      </c>
      <c r="R1012" s="6">
        <f t="shared" si="64"/>
        <v>6</v>
      </c>
    </row>
    <row r="1013" spans="1:18" x14ac:dyDescent="0.2">
      <c r="A1013" s="1" t="s">
        <v>3914</v>
      </c>
      <c r="B1013" s="1" t="s">
        <v>3914</v>
      </c>
      <c r="C1013" s="1" t="s">
        <v>3915</v>
      </c>
      <c r="D1013" s="3">
        <v>0</v>
      </c>
      <c r="E1013" s="3">
        <v>3</v>
      </c>
      <c r="F1013" s="3">
        <v>6</v>
      </c>
      <c r="G1013" s="3">
        <v>6</v>
      </c>
      <c r="H1013" s="3">
        <v>6</v>
      </c>
      <c r="I1013" s="3">
        <v>6</v>
      </c>
      <c r="J1013" s="3">
        <v>6</v>
      </c>
      <c r="L1013" s="5">
        <v>0</v>
      </c>
      <c r="N1013" s="2">
        <f t="shared" si="61"/>
        <v>6</v>
      </c>
      <c r="O1013" s="2">
        <f t="shared" si="62"/>
        <v>6</v>
      </c>
      <c r="P1013" s="1" t="s">
        <v>4528</v>
      </c>
      <c r="Q1013" s="6">
        <f t="shared" si="63"/>
        <v>0</v>
      </c>
      <c r="R1013" s="6">
        <f t="shared" si="64"/>
        <v>6</v>
      </c>
    </row>
    <row r="1014" spans="1:18" x14ac:dyDescent="0.2">
      <c r="A1014" s="1" t="s">
        <v>3960</v>
      </c>
      <c r="B1014" s="1" t="s">
        <v>3960</v>
      </c>
      <c r="C1014" s="1" t="s">
        <v>3961</v>
      </c>
      <c r="D1014" s="3">
        <v>6</v>
      </c>
      <c r="E1014" s="3">
        <v>6</v>
      </c>
      <c r="F1014" s="3">
        <v>6</v>
      </c>
      <c r="G1014" s="3">
        <v>6</v>
      </c>
      <c r="H1014" s="3">
        <v>6</v>
      </c>
      <c r="I1014" s="3">
        <v>6</v>
      </c>
      <c r="J1014" s="3">
        <v>6</v>
      </c>
      <c r="L1014" s="5">
        <v>0</v>
      </c>
      <c r="N1014" s="2">
        <f t="shared" si="61"/>
        <v>6</v>
      </c>
      <c r="O1014" s="2">
        <f t="shared" si="62"/>
        <v>6</v>
      </c>
      <c r="P1014" s="1" t="s">
        <v>4528</v>
      </c>
      <c r="Q1014" s="6">
        <f t="shared" si="63"/>
        <v>6</v>
      </c>
      <c r="R1014" s="6">
        <f t="shared" si="64"/>
        <v>6</v>
      </c>
    </row>
    <row r="1015" spans="1:18" x14ac:dyDescent="0.2">
      <c r="A1015" s="1" t="s">
        <v>814</v>
      </c>
      <c r="B1015" s="1" t="s">
        <v>3978</v>
      </c>
      <c r="C1015" s="1" t="s">
        <v>3979</v>
      </c>
      <c r="D1015" s="3">
        <v>6</v>
      </c>
      <c r="E1015" s="3">
        <v>6</v>
      </c>
      <c r="F1015" s="3">
        <v>6</v>
      </c>
      <c r="G1015" s="3">
        <v>6</v>
      </c>
      <c r="H1015" s="3">
        <v>6</v>
      </c>
      <c r="I1015" s="3">
        <v>6</v>
      </c>
      <c r="J1015" s="3">
        <v>6</v>
      </c>
      <c r="L1015" s="5">
        <v>0</v>
      </c>
      <c r="N1015" s="2">
        <f t="shared" si="61"/>
        <v>6</v>
      </c>
      <c r="O1015" s="2">
        <f t="shared" si="62"/>
        <v>6</v>
      </c>
      <c r="P1015" s="1" t="s">
        <v>4528</v>
      </c>
      <c r="Q1015" s="6">
        <f t="shared" si="63"/>
        <v>6</v>
      </c>
      <c r="R1015" s="6">
        <f t="shared" si="64"/>
        <v>6</v>
      </c>
    </row>
    <row r="1016" spans="1:18" x14ac:dyDescent="0.2">
      <c r="A1016" s="1" t="s">
        <v>4079</v>
      </c>
      <c r="B1016" s="1" t="s">
        <v>4079</v>
      </c>
      <c r="C1016" s="1" t="s">
        <v>2506</v>
      </c>
      <c r="D1016" s="3">
        <v>6</v>
      </c>
      <c r="E1016" s="3">
        <v>6</v>
      </c>
      <c r="F1016" s="3">
        <v>6</v>
      </c>
      <c r="G1016" s="3">
        <v>6</v>
      </c>
      <c r="H1016" s="3">
        <v>6</v>
      </c>
      <c r="I1016" s="3">
        <v>6</v>
      </c>
      <c r="J1016" s="3">
        <v>6</v>
      </c>
      <c r="L1016" s="5">
        <v>0</v>
      </c>
      <c r="N1016" s="2">
        <f t="shared" si="61"/>
        <v>6</v>
      </c>
      <c r="O1016" s="2">
        <f t="shared" si="62"/>
        <v>6</v>
      </c>
      <c r="P1016" s="1" t="s">
        <v>4528</v>
      </c>
      <c r="Q1016" s="6">
        <f t="shared" si="63"/>
        <v>6</v>
      </c>
      <c r="R1016" s="6">
        <f t="shared" si="64"/>
        <v>6</v>
      </c>
    </row>
    <row r="1017" spans="1:18" x14ac:dyDescent="0.2">
      <c r="A1017" s="1" t="s">
        <v>4080</v>
      </c>
      <c r="B1017" s="1" t="s">
        <v>4080</v>
      </c>
      <c r="C1017" s="1" t="s">
        <v>4081</v>
      </c>
      <c r="D1017" s="3">
        <v>6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L1017" s="5">
        <v>0</v>
      </c>
      <c r="N1017" s="2">
        <f t="shared" si="61"/>
        <v>6</v>
      </c>
      <c r="O1017" s="2">
        <f t="shared" si="62"/>
        <v>0</v>
      </c>
      <c r="P1017" s="1" t="s">
        <v>4528</v>
      </c>
      <c r="Q1017" s="6">
        <f t="shared" si="63"/>
        <v>6</v>
      </c>
      <c r="R1017" s="6">
        <f t="shared" si="64"/>
        <v>0</v>
      </c>
    </row>
    <row r="1018" spans="1:18" x14ac:dyDescent="0.2">
      <c r="A1018" s="1" t="s">
        <v>4105</v>
      </c>
      <c r="B1018" s="1" t="s">
        <v>4105</v>
      </c>
      <c r="C1018" s="1" t="s">
        <v>4106</v>
      </c>
      <c r="D1018" s="3">
        <v>0</v>
      </c>
      <c r="E1018" s="3">
        <v>6</v>
      </c>
      <c r="F1018" s="3">
        <v>6</v>
      </c>
      <c r="G1018" s="3">
        <v>6</v>
      </c>
      <c r="H1018" s="3">
        <v>6</v>
      </c>
      <c r="I1018" s="3">
        <v>6</v>
      </c>
      <c r="J1018" s="3">
        <v>6</v>
      </c>
      <c r="L1018" s="5">
        <v>0</v>
      </c>
      <c r="N1018" s="2">
        <f t="shared" si="61"/>
        <v>6</v>
      </c>
      <c r="O1018" s="2">
        <f t="shared" si="62"/>
        <v>6</v>
      </c>
      <c r="P1018" s="1" t="s">
        <v>4528</v>
      </c>
      <c r="Q1018" s="6">
        <f t="shared" si="63"/>
        <v>0</v>
      </c>
      <c r="R1018" s="6">
        <f t="shared" si="64"/>
        <v>6</v>
      </c>
    </row>
    <row r="1019" spans="1:18" x14ac:dyDescent="0.2">
      <c r="A1019" s="1" t="s">
        <v>4282</v>
      </c>
      <c r="B1019" s="1" t="s">
        <v>4282</v>
      </c>
      <c r="C1019" s="1" t="s">
        <v>4283</v>
      </c>
      <c r="D1019" s="3">
        <v>6</v>
      </c>
      <c r="E1019" s="3">
        <v>6</v>
      </c>
      <c r="F1019" s="3">
        <v>6</v>
      </c>
      <c r="G1019" s="3">
        <v>6</v>
      </c>
      <c r="H1019" s="3">
        <v>6</v>
      </c>
      <c r="I1019" s="3">
        <v>6</v>
      </c>
      <c r="J1019" s="3">
        <v>6</v>
      </c>
      <c r="L1019" s="5">
        <v>0</v>
      </c>
      <c r="N1019" s="2">
        <f t="shared" si="61"/>
        <v>6</v>
      </c>
      <c r="O1019" s="2">
        <f t="shared" si="62"/>
        <v>6</v>
      </c>
      <c r="P1019" s="1" t="s">
        <v>4528</v>
      </c>
      <c r="Q1019" s="6">
        <f t="shared" si="63"/>
        <v>6</v>
      </c>
      <c r="R1019" s="6">
        <f t="shared" si="64"/>
        <v>6</v>
      </c>
    </row>
    <row r="1020" spans="1:18" x14ac:dyDescent="0.2">
      <c r="A1020" s="1" t="s">
        <v>4396</v>
      </c>
      <c r="B1020" s="1" t="s">
        <v>4396</v>
      </c>
      <c r="C1020" s="1" t="s">
        <v>4397</v>
      </c>
      <c r="D1020" s="3">
        <v>6</v>
      </c>
      <c r="E1020" s="3">
        <v>6</v>
      </c>
      <c r="F1020" s="3">
        <v>6</v>
      </c>
      <c r="G1020" s="3">
        <v>6</v>
      </c>
      <c r="H1020" s="3">
        <v>6</v>
      </c>
      <c r="I1020" s="3">
        <v>6</v>
      </c>
      <c r="J1020" s="3">
        <v>6</v>
      </c>
      <c r="L1020" s="5">
        <v>0</v>
      </c>
      <c r="N1020" s="2">
        <f t="shared" si="61"/>
        <v>6</v>
      </c>
      <c r="O1020" s="2">
        <f t="shared" si="62"/>
        <v>6</v>
      </c>
      <c r="P1020" s="1" t="s">
        <v>4528</v>
      </c>
      <c r="Q1020" s="6">
        <f t="shared" si="63"/>
        <v>6</v>
      </c>
      <c r="R1020" s="6">
        <f t="shared" si="64"/>
        <v>6</v>
      </c>
    </row>
    <row r="1021" spans="1:18" x14ac:dyDescent="0.2">
      <c r="A1021" s="1" t="s">
        <v>4454</v>
      </c>
      <c r="B1021" s="1" t="s">
        <v>4454</v>
      </c>
      <c r="C1021" s="1" t="s">
        <v>4455</v>
      </c>
      <c r="D1021" s="3">
        <v>6</v>
      </c>
      <c r="E1021" s="3">
        <v>6</v>
      </c>
      <c r="F1021" s="3">
        <v>6</v>
      </c>
      <c r="G1021" s="3">
        <v>0</v>
      </c>
      <c r="H1021" s="3">
        <v>0</v>
      </c>
      <c r="I1021" s="3">
        <v>0</v>
      </c>
      <c r="J1021" s="3">
        <v>0</v>
      </c>
      <c r="L1021" s="5">
        <v>0</v>
      </c>
      <c r="N1021" s="2">
        <f t="shared" si="61"/>
        <v>6</v>
      </c>
      <c r="O1021" s="2">
        <f t="shared" si="62"/>
        <v>0</v>
      </c>
      <c r="P1021" s="1" t="s">
        <v>4528</v>
      </c>
      <c r="Q1021" s="6">
        <f t="shared" si="63"/>
        <v>6</v>
      </c>
      <c r="R1021" s="6">
        <f t="shared" si="64"/>
        <v>0</v>
      </c>
    </row>
    <row r="1022" spans="1:18" x14ac:dyDescent="0.2">
      <c r="A1022" s="1" t="s">
        <v>4522</v>
      </c>
      <c r="B1022" s="1" t="s">
        <v>4522</v>
      </c>
      <c r="C1022" s="1" t="s">
        <v>4523</v>
      </c>
      <c r="D1022" s="3">
        <v>6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L1022" s="5">
        <v>0</v>
      </c>
      <c r="N1022" s="2">
        <f t="shared" si="61"/>
        <v>6</v>
      </c>
      <c r="O1022" s="2">
        <f t="shared" si="62"/>
        <v>0</v>
      </c>
      <c r="P1022" s="1" t="s">
        <v>4528</v>
      </c>
      <c r="Q1022" s="6">
        <f t="shared" si="63"/>
        <v>6</v>
      </c>
      <c r="R1022" s="6">
        <f t="shared" si="64"/>
        <v>0</v>
      </c>
    </row>
    <row r="1023" spans="1:18" x14ac:dyDescent="0.2">
      <c r="A1023" s="1" t="s">
        <v>8</v>
      </c>
      <c r="B1023" s="1" t="s">
        <v>8</v>
      </c>
      <c r="C1023" s="1" t="s">
        <v>9</v>
      </c>
      <c r="D1023" s="3">
        <v>5</v>
      </c>
      <c r="E1023" s="3">
        <v>5</v>
      </c>
      <c r="F1023" s="3">
        <v>5</v>
      </c>
      <c r="G1023" s="3">
        <v>5</v>
      </c>
      <c r="H1023" s="3">
        <v>5</v>
      </c>
      <c r="I1023" s="3">
        <v>5</v>
      </c>
      <c r="J1023" s="3">
        <v>5</v>
      </c>
      <c r="L1023" s="5">
        <v>57</v>
      </c>
      <c r="N1023" s="2">
        <f t="shared" si="61"/>
        <v>5</v>
      </c>
      <c r="O1023" s="2">
        <f t="shared" si="62"/>
        <v>5</v>
      </c>
      <c r="P1023" s="1" t="s">
        <v>4528</v>
      </c>
      <c r="Q1023" s="6">
        <f t="shared" si="63"/>
        <v>5</v>
      </c>
      <c r="R1023" s="6">
        <f t="shared" si="64"/>
        <v>5</v>
      </c>
    </row>
    <row r="1024" spans="1:18" x14ac:dyDescent="0.2">
      <c r="A1024" s="1" t="s">
        <v>24</v>
      </c>
      <c r="B1024" s="1" t="s">
        <v>24</v>
      </c>
      <c r="C1024" s="1" t="s">
        <v>25</v>
      </c>
      <c r="D1024" s="3">
        <v>5</v>
      </c>
      <c r="E1024" s="3">
        <v>5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L1024" s="5">
        <v>1</v>
      </c>
      <c r="N1024" s="2">
        <f t="shared" si="61"/>
        <v>5</v>
      </c>
      <c r="O1024" s="2">
        <f t="shared" si="62"/>
        <v>0</v>
      </c>
      <c r="P1024" s="1" t="s">
        <v>4528</v>
      </c>
      <c r="Q1024" s="6">
        <f t="shared" si="63"/>
        <v>5</v>
      </c>
      <c r="R1024" s="6">
        <f t="shared" si="64"/>
        <v>0</v>
      </c>
    </row>
    <row r="1025" spans="1:18" x14ac:dyDescent="0.2">
      <c r="A1025" s="1" t="s">
        <v>574</v>
      </c>
      <c r="B1025" s="1" t="s">
        <v>30</v>
      </c>
      <c r="C1025" s="1" t="s">
        <v>31</v>
      </c>
      <c r="D1025" s="3">
        <v>5</v>
      </c>
      <c r="E1025" s="3">
        <v>5</v>
      </c>
      <c r="F1025" s="3">
        <v>5</v>
      </c>
      <c r="G1025" s="3">
        <v>5</v>
      </c>
      <c r="H1025" s="3">
        <v>7</v>
      </c>
      <c r="I1025" s="3">
        <v>7</v>
      </c>
      <c r="J1025" s="3">
        <v>7</v>
      </c>
      <c r="L1025" s="5">
        <v>0</v>
      </c>
      <c r="N1025" s="2">
        <f t="shared" si="61"/>
        <v>5</v>
      </c>
      <c r="O1025" s="2">
        <f t="shared" si="62"/>
        <v>7</v>
      </c>
      <c r="P1025" s="1" t="s">
        <v>4528</v>
      </c>
      <c r="Q1025" s="6">
        <f t="shared" si="63"/>
        <v>5</v>
      </c>
      <c r="R1025" s="6">
        <f t="shared" si="64"/>
        <v>7</v>
      </c>
    </row>
    <row r="1026" spans="1:18" x14ac:dyDescent="0.2">
      <c r="A1026" s="1" t="s">
        <v>32</v>
      </c>
      <c r="B1026" s="1" t="s">
        <v>32</v>
      </c>
      <c r="C1026" s="1" t="s">
        <v>33</v>
      </c>
      <c r="D1026" s="3">
        <v>5</v>
      </c>
      <c r="E1026" s="3">
        <v>5</v>
      </c>
      <c r="F1026" s="3">
        <v>0</v>
      </c>
      <c r="G1026" s="3">
        <v>5</v>
      </c>
      <c r="H1026" s="3">
        <v>5</v>
      </c>
      <c r="I1026" s="3">
        <v>5</v>
      </c>
      <c r="J1026" s="3">
        <v>5</v>
      </c>
      <c r="L1026" s="5">
        <v>4</v>
      </c>
      <c r="N1026" s="2">
        <f t="shared" si="61"/>
        <v>5</v>
      </c>
      <c r="O1026" s="2">
        <f t="shared" si="62"/>
        <v>5</v>
      </c>
      <c r="P1026" s="1" t="s">
        <v>4528</v>
      </c>
      <c r="Q1026" s="6">
        <f t="shared" si="63"/>
        <v>5</v>
      </c>
      <c r="R1026" s="6">
        <f t="shared" si="64"/>
        <v>5</v>
      </c>
    </row>
    <row r="1027" spans="1:18" x14ac:dyDescent="0.2">
      <c r="A1027" s="1" t="s">
        <v>50</v>
      </c>
      <c r="B1027" s="1" t="s">
        <v>50</v>
      </c>
      <c r="C1027" s="1" t="s">
        <v>51</v>
      </c>
      <c r="D1027" s="3">
        <v>5</v>
      </c>
      <c r="E1027" s="3">
        <v>5</v>
      </c>
      <c r="F1027" s="3">
        <v>5</v>
      </c>
      <c r="G1027" s="3">
        <v>5</v>
      </c>
      <c r="H1027" s="3">
        <v>5</v>
      </c>
      <c r="I1027" s="3">
        <v>5</v>
      </c>
      <c r="J1027" s="3">
        <v>5</v>
      </c>
      <c r="L1027" s="5">
        <v>10</v>
      </c>
      <c r="N1027" s="2">
        <f t="shared" ref="N1027:N1090" si="65">MAX(D1027:F1027)</f>
        <v>5</v>
      </c>
      <c r="O1027" s="2">
        <f t="shared" ref="O1027:O1090" si="66">MAX(G1027:J1027)</f>
        <v>5</v>
      </c>
      <c r="P1027" s="1" t="s">
        <v>4528</v>
      </c>
      <c r="Q1027" s="6">
        <f t="shared" si="63"/>
        <v>5</v>
      </c>
      <c r="R1027" s="6">
        <f t="shared" si="64"/>
        <v>5</v>
      </c>
    </row>
    <row r="1028" spans="1:18" x14ac:dyDescent="0.2">
      <c r="A1028" s="1" t="s">
        <v>82</v>
      </c>
      <c r="B1028" s="1" t="s">
        <v>82</v>
      </c>
      <c r="C1028" s="1" t="s">
        <v>83</v>
      </c>
      <c r="D1028" s="3">
        <v>5</v>
      </c>
      <c r="E1028" s="3">
        <v>5</v>
      </c>
      <c r="F1028" s="3">
        <v>5</v>
      </c>
      <c r="G1028" s="3">
        <v>5</v>
      </c>
      <c r="H1028" s="3">
        <v>5</v>
      </c>
      <c r="I1028" s="3">
        <v>5</v>
      </c>
      <c r="J1028" s="3">
        <v>5</v>
      </c>
      <c r="L1028" s="5">
        <v>9</v>
      </c>
      <c r="N1028" s="2">
        <f t="shared" si="65"/>
        <v>5</v>
      </c>
      <c r="O1028" s="2">
        <f t="shared" si="66"/>
        <v>5</v>
      </c>
      <c r="P1028" s="1" t="s">
        <v>4528</v>
      </c>
      <c r="Q1028" s="6">
        <f t="shared" ref="Q1028:Q1091" si="67">D1028</f>
        <v>5</v>
      </c>
      <c r="R1028" s="6">
        <f t="shared" ref="R1028:R1091" si="68">IF(AND(L1028&gt;89,O1028&gt;0,O1028&lt;11),13,O1028)</f>
        <v>5</v>
      </c>
    </row>
    <row r="1029" spans="1:18" x14ac:dyDescent="0.2">
      <c r="A1029" s="1" t="s">
        <v>90</v>
      </c>
      <c r="B1029" s="1" t="s">
        <v>90</v>
      </c>
      <c r="C1029" s="1" t="s">
        <v>91</v>
      </c>
      <c r="D1029" s="3">
        <v>5</v>
      </c>
      <c r="E1029" s="3">
        <v>5</v>
      </c>
      <c r="F1029" s="3">
        <v>5</v>
      </c>
      <c r="G1029" s="3">
        <v>5</v>
      </c>
      <c r="H1029" s="3">
        <v>5</v>
      </c>
      <c r="I1029" s="3">
        <v>5</v>
      </c>
      <c r="J1029" s="3">
        <v>5</v>
      </c>
      <c r="L1029" s="5">
        <v>4</v>
      </c>
      <c r="N1029" s="2">
        <f t="shared" si="65"/>
        <v>5</v>
      </c>
      <c r="O1029" s="2">
        <f t="shared" si="66"/>
        <v>5</v>
      </c>
      <c r="P1029" s="1" t="s">
        <v>4528</v>
      </c>
      <c r="Q1029" s="6">
        <f t="shared" si="67"/>
        <v>5</v>
      </c>
      <c r="R1029" s="6">
        <f t="shared" si="68"/>
        <v>5</v>
      </c>
    </row>
    <row r="1030" spans="1:18" x14ac:dyDescent="0.2">
      <c r="A1030" s="1" t="s">
        <v>98</v>
      </c>
      <c r="B1030" s="1" t="s">
        <v>98</v>
      </c>
      <c r="C1030" s="1" t="s">
        <v>99</v>
      </c>
      <c r="D1030" s="3">
        <v>5</v>
      </c>
      <c r="E1030" s="3">
        <v>5</v>
      </c>
      <c r="F1030" s="3">
        <v>5</v>
      </c>
      <c r="G1030" s="3">
        <v>5</v>
      </c>
      <c r="H1030" s="3">
        <v>5</v>
      </c>
      <c r="I1030" s="3">
        <v>5</v>
      </c>
      <c r="J1030" s="3">
        <v>5</v>
      </c>
      <c r="L1030" s="5">
        <v>20</v>
      </c>
      <c r="N1030" s="2">
        <f t="shared" si="65"/>
        <v>5</v>
      </c>
      <c r="O1030" s="2">
        <f t="shared" si="66"/>
        <v>5</v>
      </c>
      <c r="P1030" s="1" t="s">
        <v>4528</v>
      </c>
      <c r="Q1030" s="6">
        <f t="shared" si="67"/>
        <v>5</v>
      </c>
      <c r="R1030" s="6">
        <f t="shared" si="68"/>
        <v>5</v>
      </c>
    </row>
    <row r="1031" spans="1:18" x14ac:dyDescent="0.2">
      <c r="A1031" s="1" t="s">
        <v>110</v>
      </c>
      <c r="B1031" s="1" t="s">
        <v>110</v>
      </c>
      <c r="C1031" s="1" t="s">
        <v>111</v>
      </c>
      <c r="D1031" s="3">
        <v>5</v>
      </c>
      <c r="E1031" s="3">
        <v>5</v>
      </c>
      <c r="F1031" s="3">
        <v>5</v>
      </c>
      <c r="G1031" s="3">
        <v>5</v>
      </c>
      <c r="H1031" s="3">
        <v>5</v>
      </c>
      <c r="I1031" s="3">
        <v>5</v>
      </c>
      <c r="J1031" s="3">
        <v>5</v>
      </c>
      <c r="L1031" s="5">
        <v>0</v>
      </c>
      <c r="N1031" s="2">
        <f t="shared" si="65"/>
        <v>5</v>
      </c>
      <c r="O1031" s="2">
        <f t="shared" si="66"/>
        <v>5</v>
      </c>
      <c r="P1031" s="1" t="s">
        <v>4528</v>
      </c>
      <c r="Q1031" s="6">
        <f t="shared" si="67"/>
        <v>5</v>
      </c>
      <c r="R1031" s="6">
        <f t="shared" si="68"/>
        <v>5</v>
      </c>
    </row>
    <row r="1032" spans="1:18" x14ac:dyDescent="0.2">
      <c r="A1032" s="1" t="s">
        <v>114</v>
      </c>
      <c r="B1032" s="1" t="s">
        <v>114</v>
      </c>
      <c r="C1032" s="1" t="s">
        <v>115</v>
      </c>
      <c r="D1032" s="3">
        <v>5</v>
      </c>
      <c r="E1032" s="3">
        <v>5</v>
      </c>
      <c r="F1032" s="3">
        <v>5</v>
      </c>
      <c r="G1032" s="3">
        <v>5</v>
      </c>
      <c r="H1032" s="3">
        <v>5</v>
      </c>
      <c r="I1032" s="3">
        <v>5</v>
      </c>
      <c r="J1032" s="3">
        <v>5</v>
      </c>
      <c r="L1032" s="5">
        <v>0</v>
      </c>
      <c r="N1032" s="2">
        <f t="shared" si="65"/>
        <v>5</v>
      </c>
      <c r="O1032" s="2">
        <f t="shared" si="66"/>
        <v>5</v>
      </c>
      <c r="P1032" s="1" t="s">
        <v>4528</v>
      </c>
      <c r="Q1032" s="6">
        <f t="shared" si="67"/>
        <v>5</v>
      </c>
      <c r="R1032" s="6">
        <f t="shared" si="68"/>
        <v>5</v>
      </c>
    </row>
    <row r="1033" spans="1:18" x14ac:dyDescent="0.2">
      <c r="A1033" s="1" t="s">
        <v>120</v>
      </c>
      <c r="B1033" s="1" t="s">
        <v>120</v>
      </c>
      <c r="C1033" s="1" t="s">
        <v>121</v>
      </c>
      <c r="D1033" s="3">
        <v>5</v>
      </c>
      <c r="E1033" s="3">
        <v>5</v>
      </c>
      <c r="F1033" s="3">
        <v>5</v>
      </c>
      <c r="G1033" s="3">
        <v>5</v>
      </c>
      <c r="H1033" s="3">
        <v>5</v>
      </c>
      <c r="I1033" s="3">
        <v>5</v>
      </c>
      <c r="J1033" s="3">
        <v>5</v>
      </c>
      <c r="L1033" s="5">
        <v>10</v>
      </c>
      <c r="N1033" s="2">
        <f t="shared" si="65"/>
        <v>5</v>
      </c>
      <c r="O1033" s="2">
        <f t="shared" si="66"/>
        <v>5</v>
      </c>
      <c r="P1033" s="1" t="s">
        <v>4528</v>
      </c>
      <c r="Q1033" s="6">
        <f t="shared" si="67"/>
        <v>5</v>
      </c>
      <c r="R1033" s="6">
        <f t="shared" si="68"/>
        <v>5</v>
      </c>
    </row>
    <row r="1034" spans="1:18" x14ac:dyDescent="0.2">
      <c r="A1034" s="1" t="s">
        <v>152</v>
      </c>
      <c r="B1034" s="1" t="s">
        <v>152</v>
      </c>
      <c r="C1034" s="1" t="s">
        <v>153</v>
      </c>
      <c r="D1034" s="3">
        <v>5</v>
      </c>
      <c r="E1034" s="3">
        <v>5</v>
      </c>
      <c r="F1034" s="3">
        <v>5</v>
      </c>
      <c r="G1034" s="3">
        <v>5</v>
      </c>
      <c r="H1034" s="3">
        <v>5</v>
      </c>
      <c r="I1034" s="3">
        <v>5</v>
      </c>
      <c r="J1034" s="3">
        <v>5</v>
      </c>
      <c r="L1034" s="5">
        <v>10</v>
      </c>
      <c r="N1034" s="2">
        <f t="shared" si="65"/>
        <v>5</v>
      </c>
      <c r="O1034" s="2">
        <f t="shared" si="66"/>
        <v>5</v>
      </c>
      <c r="P1034" s="1" t="s">
        <v>4528</v>
      </c>
      <c r="Q1034" s="6">
        <f t="shared" si="67"/>
        <v>5</v>
      </c>
      <c r="R1034" s="6">
        <f t="shared" si="68"/>
        <v>5</v>
      </c>
    </row>
    <row r="1035" spans="1:18" x14ac:dyDescent="0.2">
      <c r="A1035" s="1" t="s">
        <v>156</v>
      </c>
      <c r="B1035" s="1" t="s">
        <v>156</v>
      </c>
      <c r="C1035" s="1" t="s">
        <v>157</v>
      </c>
      <c r="D1035" s="3">
        <v>5</v>
      </c>
      <c r="E1035" s="3">
        <v>5</v>
      </c>
      <c r="F1035" s="3">
        <v>5</v>
      </c>
      <c r="G1035" s="3">
        <v>5</v>
      </c>
      <c r="H1035" s="3">
        <v>5</v>
      </c>
      <c r="I1035" s="3">
        <v>5</v>
      </c>
      <c r="J1035" s="3">
        <v>5</v>
      </c>
      <c r="L1035" s="5">
        <v>10</v>
      </c>
      <c r="N1035" s="2">
        <f t="shared" si="65"/>
        <v>5</v>
      </c>
      <c r="O1035" s="2">
        <f t="shared" si="66"/>
        <v>5</v>
      </c>
      <c r="P1035" s="1" t="s">
        <v>4528</v>
      </c>
      <c r="Q1035" s="6">
        <f t="shared" si="67"/>
        <v>5</v>
      </c>
      <c r="R1035" s="6">
        <f t="shared" si="68"/>
        <v>5</v>
      </c>
    </row>
    <row r="1036" spans="1:18" x14ac:dyDescent="0.2">
      <c r="A1036" s="1" t="s">
        <v>166</v>
      </c>
      <c r="B1036" s="1" t="s">
        <v>166</v>
      </c>
      <c r="C1036" s="1" t="s">
        <v>167</v>
      </c>
      <c r="D1036" s="3">
        <v>5</v>
      </c>
      <c r="E1036" s="3">
        <v>5</v>
      </c>
      <c r="F1036" s="3">
        <v>5</v>
      </c>
      <c r="G1036" s="3">
        <v>5</v>
      </c>
      <c r="H1036" s="3">
        <v>5</v>
      </c>
      <c r="I1036" s="3">
        <v>5</v>
      </c>
      <c r="J1036" s="3">
        <v>5</v>
      </c>
      <c r="L1036" s="5">
        <v>33</v>
      </c>
      <c r="N1036" s="2">
        <f t="shared" si="65"/>
        <v>5</v>
      </c>
      <c r="O1036" s="2">
        <f t="shared" si="66"/>
        <v>5</v>
      </c>
      <c r="P1036" s="1" t="s">
        <v>4528</v>
      </c>
      <c r="Q1036" s="6">
        <f t="shared" si="67"/>
        <v>5</v>
      </c>
      <c r="R1036" s="6">
        <f t="shared" si="68"/>
        <v>5</v>
      </c>
    </row>
    <row r="1037" spans="1:18" x14ac:dyDescent="0.2">
      <c r="A1037" s="1" t="s">
        <v>168</v>
      </c>
      <c r="B1037" s="1" t="s">
        <v>168</v>
      </c>
      <c r="C1037" s="1" t="s">
        <v>169</v>
      </c>
      <c r="D1037" s="3">
        <v>5</v>
      </c>
      <c r="E1037" s="3">
        <v>5</v>
      </c>
      <c r="F1037" s="3">
        <v>5</v>
      </c>
      <c r="G1037" s="3">
        <v>6</v>
      </c>
      <c r="H1037" s="3">
        <v>6</v>
      </c>
      <c r="I1037" s="3">
        <v>6</v>
      </c>
      <c r="J1037" s="3">
        <v>6</v>
      </c>
      <c r="L1037" s="5">
        <v>4</v>
      </c>
      <c r="N1037" s="2">
        <f t="shared" si="65"/>
        <v>5</v>
      </c>
      <c r="O1037" s="2">
        <f t="shared" si="66"/>
        <v>6</v>
      </c>
      <c r="P1037" s="1" t="s">
        <v>4528</v>
      </c>
      <c r="Q1037" s="6">
        <f t="shared" si="67"/>
        <v>5</v>
      </c>
      <c r="R1037" s="6">
        <f t="shared" si="68"/>
        <v>6</v>
      </c>
    </row>
    <row r="1038" spans="1:18" x14ac:dyDescent="0.2">
      <c r="A1038" s="1" t="s">
        <v>184</v>
      </c>
      <c r="B1038" s="1" t="s">
        <v>184</v>
      </c>
      <c r="C1038" s="1" t="s">
        <v>185</v>
      </c>
      <c r="D1038" s="3">
        <v>5</v>
      </c>
      <c r="E1038" s="3">
        <v>5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L1038" s="5">
        <v>0</v>
      </c>
      <c r="N1038" s="2">
        <f t="shared" si="65"/>
        <v>5</v>
      </c>
      <c r="O1038" s="2">
        <f t="shared" si="66"/>
        <v>0</v>
      </c>
      <c r="P1038" s="1" t="s">
        <v>4528</v>
      </c>
      <c r="Q1038" s="6">
        <f t="shared" si="67"/>
        <v>5</v>
      </c>
      <c r="R1038" s="6">
        <f t="shared" si="68"/>
        <v>0</v>
      </c>
    </row>
    <row r="1039" spans="1:18" x14ac:dyDescent="0.2">
      <c r="A1039" s="1" t="s">
        <v>226</v>
      </c>
      <c r="B1039" s="1" t="s">
        <v>226</v>
      </c>
      <c r="C1039" s="1" t="s">
        <v>227</v>
      </c>
      <c r="D1039" s="3">
        <v>5</v>
      </c>
      <c r="E1039" s="3">
        <v>5</v>
      </c>
      <c r="F1039" s="3">
        <v>5</v>
      </c>
      <c r="G1039" s="3">
        <v>5</v>
      </c>
      <c r="H1039" s="3">
        <v>5</v>
      </c>
      <c r="I1039" s="3">
        <v>5</v>
      </c>
      <c r="J1039" s="3">
        <v>5</v>
      </c>
      <c r="L1039" s="5">
        <v>96</v>
      </c>
      <c r="N1039" s="2">
        <f t="shared" si="65"/>
        <v>5</v>
      </c>
      <c r="O1039" s="2">
        <f t="shared" si="66"/>
        <v>5</v>
      </c>
      <c r="P1039" s="1" t="s">
        <v>4528</v>
      </c>
      <c r="Q1039" s="6">
        <f t="shared" si="67"/>
        <v>5</v>
      </c>
      <c r="R1039" s="6">
        <f t="shared" si="68"/>
        <v>13</v>
      </c>
    </row>
    <row r="1040" spans="1:18" x14ac:dyDescent="0.2">
      <c r="A1040" s="1" t="s">
        <v>256</v>
      </c>
      <c r="B1040" s="1" t="s">
        <v>256</v>
      </c>
      <c r="C1040" s="1" t="s">
        <v>257</v>
      </c>
      <c r="D1040" s="3">
        <v>5</v>
      </c>
      <c r="E1040" s="3">
        <v>5</v>
      </c>
      <c r="F1040" s="3">
        <v>5</v>
      </c>
      <c r="G1040" s="3">
        <v>5</v>
      </c>
      <c r="H1040" s="3">
        <v>5</v>
      </c>
      <c r="I1040" s="3">
        <v>5</v>
      </c>
      <c r="J1040" s="3">
        <v>5</v>
      </c>
      <c r="L1040" s="5">
        <v>0</v>
      </c>
      <c r="N1040" s="2">
        <f t="shared" si="65"/>
        <v>5</v>
      </c>
      <c r="O1040" s="2">
        <f t="shared" si="66"/>
        <v>5</v>
      </c>
      <c r="P1040" s="1" t="s">
        <v>4528</v>
      </c>
      <c r="Q1040" s="6">
        <f t="shared" si="67"/>
        <v>5</v>
      </c>
      <c r="R1040" s="6">
        <f t="shared" si="68"/>
        <v>5</v>
      </c>
    </row>
    <row r="1041" spans="1:18" x14ac:dyDescent="0.2">
      <c r="A1041" s="1" t="s">
        <v>258</v>
      </c>
      <c r="B1041" s="1" t="s">
        <v>258</v>
      </c>
      <c r="C1041" s="1" t="s">
        <v>259</v>
      </c>
      <c r="D1041" s="3">
        <v>5</v>
      </c>
      <c r="E1041" s="3">
        <v>5</v>
      </c>
      <c r="F1041" s="3">
        <v>5</v>
      </c>
      <c r="G1041" s="3">
        <v>5</v>
      </c>
      <c r="H1041" s="3">
        <v>5</v>
      </c>
      <c r="I1041" s="3">
        <v>5</v>
      </c>
      <c r="J1041" s="3">
        <v>5</v>
      </c>
      <c r="L1041" s="5">
        <v>89</v>
      </c>
      <c r="N1041" s="2">
        <f t="shared" si="65"/>
        <v>5</v>
      </c>
      <c r="O1041" s="2">
        <f t="shared" si="66"/>
        <v>5</v>
      </c>
      <c r="P1041" s="1" t="s">
        <v>4528</v>
      </c>
      <c r="Q1041" s="6">
        <f t="shared" si="67"/>
        <v>5</v>
      </c>
      <c r="R1041" s="6">
        <f t="shared" si="68"/>
        <v>5</v>
      </c>
    </row>
    <row r="1042" spans="1:18" x14ac:dyDescent="0.2">
      <c r="A1042" s="1" t="s">
        <v>270</v>
      </c>
      <c r="B1042" s="1" t="s">
        <v>270</v>
      </c>
      <c r="C1042" s="1" t="s">
        <v>271</v>
      </c>
      <c r="D1042" s="3">
        <v>5</v>
      </c>
      <c r="E1042" s="3">
        <v>5</v>
      </c>
      <c r="F1042" s="3">
        <v>5</v>
      </c>
      <c r="G1042" s="3">
        <v>5</v>
      </c>
      <c r="H1042" s="3">
        <v>5</v>
      </c>
      <c r="I1042" s="3">
        <v>5</v>
      </c>
      <c r="J1042" s="3">
        <v>5</v>
      </c>
      <c r="L1042" s="5">
        <v>0</v>
      </c>
      <c r="N1042" s="2">
        <f t="shared" si="65"/>
        <v>5</v>
      </c>
      <c r="O1042" s="2">
        <f t="shared" si="66"/>
        <v>5</v>
      </c>
      <c r="P1042" s="1" t="s">
        <v>4528</v>
      </c>
      <c r="Q1042" s="6">
        <f t="shared" si="67"/>
        <v>5</v>
      </c>
      <c r="R1042" s="6">
        <f t="shared" si="68"/>
        <v>5</v>
      </c>
    </row>
    <row r="1043" spans="1:18" x14ac:dyDescent="0.2">
      <c r="A1043" s="1" t="s">
        <v>272</v>
      </c>
      <c r="B1043" s="1" t="s">
        <v>272</v>
      </c>
      <c r="C1043" s="1" t="s">
        <v>273</v>
      </c>
      <c r="D1043" s="3">
        <v>5</v>
      </c>
      <c r="E1043" s="3">
        <v>5</v>
      </c>
      <c r="F1043" s="3">
        <v>5</v>
      </c>
      <c r="G1043" s="3">
        <v>5</v>
      </c>
      <c r="H1043" s="3">
        <v>5</v>
      </c>
      <c r="I1043" s="3">
        <v>5</v>
      </c>
      <c r="J1043" s="3">
        <v>5</v>
      </c>
      <c r="L1043" s="5">
        <v>0</v>
      </c>
      <c r="N1043" s="2">
        <f t="shared" si="65"/>
        <v>5</v>
      </c>
      <c r="O1043" s="2">
        <f t="shared" si="66"/>
        <v>5</v>
      </c>
      <c r="P1043" s="1" t="s">
        <v>4528</v>
      </c>
      <c r="Q1043" s="6">
        <f t="shared" si="67"/>
        <v>5</v>
      </c>
      <c r="R1043" s="6">
        <f t="shared" si="68"/>
        <v>5</v>
      </c>
    </row>
    <row r="1044" spans="1:18" x14ac:dyDescent="0.2">
      <c r="A1044" s="1" t="s">
        <v>276</v>
      </c>
      <c r="B1044" s="1" t="s">
        <v>276</v>
      </c>
      <c r="C1044" s="1" t="s">
        <v>277</v>
      </c>
      <c r="D1044" s="3">
        <v>5</v>
      </c>
      <c r="E1044" s="3">
        <v>5</v>
      </c>
      <c r="F1044" s="3">
        <v>5</v>
      </c>
      <c r="G1044" s="3">
        <v>5</v>
      </c>
      <c r="H1044" s="3">
        <v>5</v>
      </c>
      <c r="I1044" s="3">
        <v>6</v>
      </c>
      <c r="J1044" s="3">
        <v>6</v>
      </c>
      <c r="L1044" s="5">
        <v>19</v>
      </c>
      <c r="N1044" s="2">
        <f t="shared" si="65"/>
        <v>5</v>
      </c>
      <c r="O1044" s="2">
        <f t="shared" si="66"/>
        <v>6</v>
      </c>
      <c r="P1044" s="1" t="s">
        <v>4528</v>
      </c>
      <c r="Q1044" s="6">
        <f t="shared" si="67"/>
        <v>5</v>
      </c>
      <c r="R1044" s="6">
        <f t="shared" si="68"/>
        <v>6</v>
      </c>
    </row>
    <row r="1045" spans="1:18" x14ac:dyDescent="0.2">
      <c r="A1045" s="1" t="s">
        <v>280</v>
      </c>
      <c r="B1045" s="1" t="s">
        <v>280</v>
      </c>
      <c r="C1045" s="1" t="s">
        <v>281</v>
      </c>
      <c r="D1045" s="3">
        <v>5</v>
      </c>
      <c r="E1045" s="3">
        <v>5</v>
      </c>
      <c r="F1045" s="3">
        <v>5</v>
      </c>
      <c r="G1045" s="3">
        <v>5</v>
      </c>
      <c r="H1045" s="3">
        <v>5</v>
      </c>
      <c r="I1045" s="3">
        <v>5</v>
      </c>
      <c r="J1045" s="3">
        <v>0</v>
      </c>
      <c r="L1045" s="5">
        <v>0</v>
      </c>
      <c r="N1045" s="2">
        <f t="shared" si="65"/>
        <v>5</v>
      </c>
      <c r="O1045" s="2">
        <f t="shared" si="66"/>
        <v>5</v>
      </c>
      <c r="P1045" s="1" t="s">
        <v>4528</v>
      </c>
      <c r="Q1045" s="6">
        <f t="shared" si="67"/>
        <v>5</v>
      </c>
      <c r="R1045" s="6">
        <f t="shared" si="68"/>
        <v>5</v>
      </c>
    </row>
    <row r="1046" spans="1:18" x14ac:dyDescent="0.2">
      <c r="A1046" s="1" t="s">
        <v>300</v>
      </c>
      <c r="B1046" s="1" t="s">
        <v>300</v>
      </c>
      <c r="C1046" s="1" t="s">
        <v>301</v>
      </c>
      <c r="D1046" s="3">
        <v>5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L1046" s="5">
        <v>0</v>
      </c>
      <c r="N1046" s="2">
        <f t="shared" si="65"/>
        <v>5</v>
      </c>
      <c r="O1046" s="2">
        <f t="shared" si="66"/>
        <v>0</v>
      </c>
      <c r="P1046" s="1" t="s">
        <v>4528</v>
      </c>
      <c r="Q1046" s="6">
        <f t="shared" si="67"/>
        <v>5</v>
      </c>
      <c r="R1046" s="6">
        <f t="shared" si="68"/>
        <v>0</v>
      </c>
    </row>
    <row r="1047" spans="1:18" x14ac:dyDescent="0.2">
      <c r="A1047" s="1" t="s">
        <v>306</v>
      </c>
      <c r="B1047" s="1" t="s">
        <v>306</v>
      </c>
      <c r="C1047" s="1" t="s">
        <v>307</v>
      </c>
      <c r="D1047" s="3">
        <v>5</v>
      </c>
      <c r="E1047" s="3">
        <v>5</v>
      </c>
      <c r="F1047" s="3">
        <v>5</v>
      </c>
      <c r="G1047" s="3">
        <v>5</v>
      </c>
      <c r="H1047" s="3">
        <v>5</v>
      </c>
      <c r="I1047" s="3">
        <v>5</v>
      </c>
      <c r="J1047" s="3">
        <v>5</v>
      </c>
      <c r="L1047" s="5">
        <v>4</v>
      </c>
      <c r="N1047" s="2">
        <f t="shared" si="65"/>
        <v>5</v>
      </c>
      <c r="O1047" s="2">
        <f t="shared" si="66"/>
        <v>5</v>
      </c>
      <c r="P1047" s="1" t="s">
        <v>4528</v>
      </c>
      <c r="Q1047" s="6">
        <f t="shared" si="67"/>
        <v>5</v>
      </c>
      <c r="R1047" s="6">
        <f t="shared" si="68"/>
        <v>5</v>
      </c>
    </row>
    <row r="1048" spans="1:18" x14ac:dyDescent="0.2">
      <c r="A1048" s="1" t="s">
        <v>310</v>
      </c>
      <c r="B1048" s="1" t="s">
        <v>310</v>
      </c>
      <c r="C1048" s="1" t="s">
        <v>311</v>
      </c>
      <c r="D1048" s="3">
        <v>5</v>
      </c>
      <c r="E1048" s="3">
        <v>5</v>
      </c>
      <c r="F1048" s="3">
        <v>5</v>
      </c>
      <c r="G1048" s="3">
        <v>5</v>
      </c>
      <c r="H1048" s="3">
        <v>5</v>
      </c>
      <c r="I1048" s="3">
        <v>5</v>
      </c>
      <c r="J1048" s="3">
        <v>5</v>
      </c>
      <c r="L1048" s="5">
        <v>9</v>
      </c>
      <c r="N1048" s="2">
        <f t="shared" si="65"/>
        <v>5</v>
      </c>
      <c r="O1048" s="2">
        <f t="shared" si="66"/>
        <v>5</v>
      </c>
      <c r="P1048" s="1" t="s">
        <v>4528</v>
      </c>
      <c r="Q1048" s="6">
        <f t="shared" si="67"/>
        <v>5</v>
      </c>
      <c r="R1048" s="6">
        <f t="shared" si="68"/>
        <v>5</v>
      </c>
    </row>
    <row r="1049" spans="1:18" x14ac:dyDescent="0.2">
      <c r="A1049" s="1" t="s">
        <v>322</v>
      </c>
      <c r="B1049" s="1" t="s">
        <v>322</v>
      </c>
      <c r="C1049" s="1" t="s">
        <v>323</v>
      </c>
      <c r="D1049" s="3">
        <v>5</v>
      </c>
      <c r="E1049" s="3">
        <v>5</v>
      </c>
      <c r="F1049" s="3">
        <v>5</v>
      </c>
      <c r="G1049" s="3">
        <v>5</v>
      </c>
      <c r="H1049" s="3">
        <v>5</v>
      </c>
      <c r="I1049" s="3">
        <v>5</v>
      </c>
      <c r="J1049" s="3">
        <v>5</v>
      </c>
      <c r="L1049" s="5">
        <v>13</v>
      </c>
      <c r="N1049" s="2">
        <f t="shared" si="65"/>
        <v>5</v>
      </c>
      <c r="O1049" s="2">
        <f t="shared" si="66"/>
        <v>5</v>
      </c>
      <c r="P1049" s="1" t="s">
        <v>4528</v>
      </c>
      <c r="Q1049" s="6">
        <f t="shared" si="67"/>
        <v>5</v>
      </c>
      <c r="R1049" s="6">
        <f t="shared" si="68"/>
        <v>5</v>
      </c>
    </row>
    <row r="1050" spans="1:18" x14ac:dyDescent="0.2">
      <c r="A1050" s="1" t="s">
        <v>574</v>
      </c>
      <c r="B1050" s="1" t="s">
        <v>328</v>
      </c>
      <c r="C1050" s="1" t="s">
        <v>329</v>
      </c>
      <c r="D1050" s="3">
        <v>5</v>
      </c>
      <c r="E1050" s="3">
        <v>5</v>
      </c>
      <c r="F1050" s="3">
        <v>5</v>
      </c>
      <c r="G1050" s="3">
        <v>5</v>
      </c>
      <c r="H1050" s="3">
        <v>7</v>
      </c>
      <c r="I1050" s="3">
        <v>7</v>
      </c>
      <c r="J1050" s="3">
        <v>7</v>
      </c>
      <c r="L1050" s="5">
        <v>0</v>
      </c>
      <c r="N1050" s="2">
        <f t="shared" si="65"/>
        <v>5</v>
      </c>
      <c r="O1050" s="2">
        <f t="shared" si="66"/>
        <v>7</v>
      </c>
      <c r="P1050" s="1" t="s">
        <v>4528</v>
      </c>
      <c r="Q1050" s="6">
        <f t="shared" si="67"/>
        <v>5</v>
      </c>
      <c r="R1050" s="6">
        <f t="shared" si="68"/>
        <v>7</v>
      </c>
    </row>
    <row r="1051" spans="1:18" x14ac:dyDescent="0.2">
      <c r="A1051" s="1" t="s">
        <v>330</v>
      </c>
      <c r="B1051" s="1" t="s">
        <v>330</v>
      </c>
      <c r="C1051" s="1" t="s">
        <v>331</v>
      </c>
      <c r="D1051" s="3">
        <v>5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L1051" s="5">
        <v>0</v>
      </c>
      <c r="N1051" s="2">
        <f t="shared" si="65"/>
        <v>5</v>
      </c>
      <c r="O1051" s="2">
        <f t="shared" si="66"/>
        <v>0</v>
      </c>
      <c r="P1051" s="1" t="s">
        <v>4528</v>
      </c>
      <c r="Q1051" s="6">
        <f t="shared" si="67"/>
        <v>5</v>
      </c>
      <c r="R1051" s="6">
        <f t="shared" si="68"/>
        <v>0</v>
      </c>
    </row>
    <row r="1052" spans="1:18" x14ac:dyDescent="0.2">
      <c r="A1052" s="1" t="s">
        <v>332</v>
      </c>
      <c r="B1052" s="1" t="s">
        <v>332</v>
      </c>
      <c r="C1052" s="1" t="s">
        <v>333</v>
      </c>
      <c r="D1052" s="3">
        <v>5</v>
      </c>
      <c r="E1052" s="3">
        <v>5</v>
      </c>
      <c r="F1052" s="3">
        <v>5</v>
      </c>
      <c r="G1052" s="3">
        <v>5</v>
      </c>
      <c r="H1052" s="3">
        <v>5</v>
      </c>
      <c r="I1052" s="3">
        <v>5</v>
      </c>
      <c r="J1052" s="3">
        <v>5</v>
      </c>
      <c r="L1052" s="5">
        <v>34</v>
      </c>
      <c r="N1052" s="2">
        <f t="shared" si="65"/>
        <v>5</v>
      </c>
      <c r="O1052" s="2">
        <f t="shared" si="66"/>
        <v>5</v>
      </c>
      <c r="P1052" s="1" t="s">
        <v>4528</v>
      </c>
      <c r="Q1052" s="6">
        <f t="shared" si="67"/>
        <v>5</v>
      </c>
      <c r="R1052" s="6">
        <f t="shared" si="68"/>
        <v>5</v>
      </c>
    </row>
    <row r="1053" spans="1:18" x14ac:dyDescent="0.2">
      <c r="A1053" s="1" t="s">
        <v>354</v>
      </c>
      <c r="B1053" s="1" t="s">
        <v>354</v>
      </c>
      <c r="C1053" s="1" t="s">
        <v>355</v>
      </c>
      <c r="D1053" s="3">
        <v>5</v>
      </c>
      <c r="E1053" s="3">
        <v>5</v>
      </c>
      <c r="F1053" s="3">
        <v>5</v>
      </c>
      <c r="G1053" s="3">
        <v>5</v>
      </c>
      <c r="H1053" s="3">
        <v>5</v>
      </c>
      <c r="I1053" s="3">
        <v>5</v>
      </c>
      <c r="J1053" s="3">
        <v>5</v>
      </c>
      <c r="L1053" s="5">
        <v>0</v>
      </c>
      <c r="N1053" s="2">
        <f t="shared" si="65"/>
        <v>5</v>
      </c>
      <c r="O1053" s="2">
        <f t="shared" si="66"/>
        <v>5</v>
      </c>
      <c r="P1053" s="1" t="s">
        <v>4528</v>
      </c>
      <c r="Q1053" s="6">
        <f t="shared" si="67"/>
        <v>5</v>
      </c>
      <c r="R1053" s="6">
        <f t="shared" si="68"/>
        <v>5</v>
      </c>
    </row>
    <row r="1054" spans="1:18" x14ac:dyDescent="0.2">
      <c r="A1054" s="1" t="s">
        <v>372</v>
      </c>
      <c r="B1054" s="1" t="s">
        <v>372</v>
      </c>
      <c r="C1054" s="1" t="s">
        <v>373</v>
      </c>
      <c r="D1054" s="3">
        <v>5</v>
      </c>
      <c r="E1054" s="3">
        <v>5</v>
      </c>
      <c r="F1054" s="3">
        <v>5</v>
      </c>
      <c r="G1054" s="3">
        <v>0</v>
      </c>
      <c r="H1054" s="3">
        <v>0</v>
      </c>
      <c r="I1054" s="3">
        <v>0</v>
      </c>
      <c r="J1054" s="3">
        <v>0</v>
      </c>
      <c r="L1054" s="5">
        <v>20</v>
      </c>
      <c r="N1054" s="2">
        <f t="shared" si="65"/>
        <v>5</v>
      </c>
      <c r="O1054" s="2">
        <f t="shared" si="66"/>
        <v>0</v>
      </c>
      <c r="P1054" s="1" t="s">
        <v>4528</v>
      </c>
      <c r="Q1054" s="6">
        <f t="shared" si="67"/>
        <v>5</v>
      </c>
      <c r="R1054" s="6">
        <f t="shared" si="68"/>
        <v>0</v>
      </c>
    </row>
    <row r="1055" spans="1:18" x14ac:dyDescent="0.2">
      <c r="A1055" s="1" t="s">
        <v>378</v>
      </c>
      <c r="B1055" s="1" t="s">
        <v>378</v>
      </c>
      <c r="C1055" s="1" t="s">
        <v>379</v>
      </c>
      <c r="D1055" s="3">
        <v>5</v>
      </c>
      <c r="E1055" s="3">
        <v>5</v>
      </c>
      <c r="F1055" s="3">
        <v>5</v>
      </c>
      <c r="G1055" s="3">
        <v>5</v>
      </c>
      <c r="H1055" s="3">
        <v>5</v>
      </c>
      <c r="I1055" s="3">
        <v>5</v>
      </c>
      <c r="J1055" s="3">
        <v>5</v>
      </c>
      <c r="L1055" s="5">
        <v>27</v>
      </c>
      <c r="N1055" s="2">
        <f t="shared" si="65"/>
        <v>5</v>
      </c>
      <c r="O1055" s="2">
        <f t="shared" si="66"/>
        <v>5</v>
      </c>
      <c r="P1055" s="1" t="s">
        <v>4528</v>
      </c>
      <c r="Q1055" s="6">
        <f t="shared" si="67"/>
        <v>5</v>
      </c>
      <c r="R1055" s="6">
        <f t="shared" si="68"/>
        <v>5</v>
      </c>
    </row>
    <row r="1056" spans="1:18" x14ac:dyDescent="0.2">
      <c r="A1056" s="1" t="s">
        <v>384</v>
      </c>
      <c r="B1056" s="1" t="s">
        <v>384</v>
      </c>
      <c r="C1056" s="1" t="s">
        <v>385</v>
      </c>
      <c r="D1056" s="3">
        <v>5</v>
      </c>
      <c r="E1056" s="3">
        <v>5</v>
      </c>
      <c r="F1056" s="3">
        <v>5</v>
      </c>
      <c r="G1056" s="3">
        <v>6</v>
      </c>
      <c r="H1056" s="3">
        <v>6</v>
      </c>
      <c r="I1056" s="3">
        <v>6</v>
      </c>
      <c r="J1056" s="3">
        <v>6</v>
      </c>
      <c r="L1056" s="5">
        <v>0</v>
      </c>
      <c r="N1056" s="2">
        <f t="shared" si="65"/>
        <v>5</v>
      </c>
      <c r="O1056" s="2">
        <f t="shared" si="66"/>
        <v>6</v>
      </c>
      <c r="P1056" s="1" t="s">
        <v>4528</v>
      </c>
      <c r="Q1056" s="6">
        <f t="shared" si="67"/>
        <v>5</v>
      </c>
      <c r="R1056" s="6">
        <f t="shared" si="68"/>
        <v>6</v>
      </c>
    </row>
    <row r="1057" spans="1:18" x14ac:dyDescent="0.2">
      <c r="A1057" s="1" t="s">
        <v>396</v>
      </c>
      <c r="B1057" s="1" t="s">
        <v>396</v>
      </c>
      <c r="C1057" s="1" t="s">
        <v>397</v>
      </c>
      <c r="D1057" s="3">
        <v>4</v>
      </c>
      <c r="E1057" s="3">
        <v>4</v>
      </c>
      <c r="F1057" s="3">
        <v>5</v>
      </c>
      <c r="G1057" s="3">
        <v>5</v>
      </c>
      <c r="H1057" s="3">
        <v>5</v>
      </c>
      <c r="I1057" s="3">
        <v>5</v>
      </c>
      <c r="J1057" s="3">
        <v>5</v>
      </c>
      <c r="L1057" s="5">
        <v>0</v>
      </c>
      <c r="N1057" s="2">
        <f t="shared" si="65"/>
        <v>5</v>
      </c>
      <c r="O1057" s="2">
        <f t="shared" si="66"/>
        <v>5</v>
      </c>
      <c r="P1057" s="1" t="s">
        <v>4528</v>
      </c>
      <c r="Q1057" s="6">
        <f t="shared" si="67"/>
        <v>4</v>
      </c>
      <c r="R1057" s="6">
        <f t="shared" si="68"/>
        <v>5</v>
      </c>
    </row>
    <row r="1058" spans="1:18" x14ac:dyDescent="0.2">
      <c r="A1058" s="1" t="s">
        <v>438</v>
      </c>
      <c r="B1058" s="1" t="s">
        <v>438</v>
      </c>
      <c r="C1058" s="1" t="s">
        <v>439</v>
      </c>
      <c r="D1058" s="3">
        <v>5</v>
      </c>
      <c r="E1058" s="3">
        <v>5</v>
      </c>
      <c r="F1058" s="3">
        <v>5</v>
      </c>
      <c r="G1058" s="3">
        <v>5</v>
      </c>
      <c r="H1058" s="3">
        <v>5</v>
      </c>
      <c r="I1058" s="3">
        <v>5</v>
      </c>
      <c r="J1058" s="3">
        <v>5</v>
      </c>
      <c r="L1058" s="5">
        <v>65</v>
      </c>
      <c r="N1058" s="2">
        <f t="shared" si="65"/>
        <v>5</v>
      </c>
      <c r="O1058" s="2">
        <f t="shared" si="66"/>
        <v>5</v>
      </c>
      <c r="P1058" s="1" t="s">
        <v>4528</v>
      </c>
      <c r="Q1058" s="6">
        <f t="shared" si="67"/>
        <v>5</v>
      </c>
      <c r="R1058" s="6">
        <f t="shared" si="68"/>
        <v>5</v>
      </c>
    </row>
    <row r="1059" spans="1:18" x14ac:dyDescent="0.2">
      <c r="A1059" s="1" t="s">
        <v>448</v>
      </c>
      <c r="B1059" s="1" t="s">
        <v>448</v>
      </c>
      <c r="C1059" s="1" t="s">
        <v>449</v>
      </c>
      <c r="D1059" s="3">
        <v>5</v>
      </c>
      <c r="E1059" s="3">
        <v>5</v>
      </c>
      <c r="F1059" s="3">
        <v>5</v>
      </c>
      <c r="G1059" s="3">
        <v>5</v>
      </c>
      <c r="H1059" s="3">
        <v>0</v>
      </c>
      <c r="I1059" s="3">
        <v>0</v>
      </c>
      <c r="J1059" s="3">
        <v>0</v>
      </c>
      <c r="L1059" s="5">
        <v>0</v>
      </c>
      <c r="N1059" s="2">
        <f t="shared" si="65"/>
        <v>5</v>
      </c>
      <c r="O1059" s="2">
        <f t="shared" si="66"/>
        <v>5</v>
      </c>
      <c r="P1059" s="1" t="s">
        <v>4528</v>
      </c>
      <c r="Q1059" s="6">
        <f t="shared" si="67"/>
        <v>5</v>
      </c>
      <c r="R1059" s="6">
        <f t="shared" si="68"/>
        <v>5</v>
      </c>
    </row>
    <row r="1060" spans="1:18" x14ac:dyDescent="0.2">
      <c r="A1060" s="1" t="s">
        <v>456</v>
      </c>
      <c r="B1060" s="1" t="s">
        <v>456</v>
      </c>
      <c r="C1060" s="1" t="s">
        <v>457</v>
      </c>
      <c r="D1060" s="3">
        <v>5</v>
      </c>
      <c r="E1060" s="3">
        <v>5</v>
      </c>
      <c r="F1060" s="3">
        <v>5</v>
      </c>
      <c r="G1060" s="3">
        <v>5</v>
      </c>
      <c r="H1060" s="3">
        <v>5</v>
      </c>
      <c r="I1060" s="3">
        <v>5</v>
      </c>
      <c r="J1060" s="3">
        <v>5</v>
      </c>
      <c r="L1060" s="5">
        <v>0</v>
      </c>
      <c r="N1060" s="2">
        <f t="shared" si="65"/>
        <v>5</v>
      </c>
      <c r="O1060" s="2">
        <f t="shared" si="66"/>
        <v>5</v>
      </c>
      <c r="P1060" s="1" t="s">
        <v>4528</v>
      </c>
      <c r="Q1060" s="6">
        <f t="shared" si="67"/>
        <v>5</v>
      </c>
      <c r="R1060" s="6">
        <f t="shared" si="68"/>
        <v>5</v>
      </c>
    </row>
    <row r="1061" spans="1:18" x14ac:dyDescent="0.2">
      <c r="A1061" s="1" t="s">
        <v>494</v>
      </c>
      <c r="B1061" s="1" t="s">
        <v>494</v>
      </c>
      <c r="C1061" s="1" t="s">
        <v>495</v>
      </c>
      <c r="D1061" s="3">
        <v>5</v>
      </c>
      <c r="E1061" s="3">
        <v>5</v>
      </c>
      <c r="F1061" s="3">
        <v>5</v>
      </c>
      <c r="G1061" s="3">
        <v>5</v>
      </c>
      <c r="H1061" s="3">
        <v>5</v>
      </c>
      <c r="I1061" s="3">
        <v>5</v>
      </c>
      <c r="J1061" s="3">
        <v>5</v>
      </c>
      <c r="L1061" s="5">
        <v>0</v>
      </c>
      <c r="N1061" s="2">
        <f t="shared" si="65"/>
        <v>5</v>
      </c>
      <c r="O1061" s="2">
        <f t="shared" si="66"/>
        <v>5</v>
      </c>
      <c r="P1061" s="1" t="s">
        <v>4528</v>
      </c>
      <c r="Q1061" s="6">
        <f t="shared" si="67"/>
        <v>5</v>
      </c>
      <c r="R1061" s="6">
        <f t="shared" si="68"/>
        <v>5</v>
      </c>
    </row>
    <row r="1062" spans="1:18" x14ac:dyDescent="0.2">
      <c r="A1062" s="1" t="s">
        <v>512</v>
      </c>
      <c r="B1062" s="1" t="s">
        <v>512</v>
      </c>
      <c r="C1062" s="1" t="s">
        <v>513</v>
      </c>
      <c r="D1062" s="3">
        <v>5</v>
      </c>
      <c r="E1062" s="3">
        <v>5</v>
      </c>
      <c r="F1062" s="3">
        <v>5</v>
      </c>
      <c r="G1062" s="3">
        <v>5</v>
      </c>
      <c r="H1062" s="3">
        <v>5</v>
      </c>
      <c r="I1062" s="3">
        <v>5</v>
      </c>
      <c r="J1062" s="3">
        <v>5</v>
      </c>
      <c r="L1062" s="5">
        <v>10</v>
      </c>
      <c r="N1062" s="2">
        <f t="shared" si="65"/>
        <v>5</v>
      </c>
      <c r="O1062" s="2">
        <f t="shared" si="66"/>
        <v>5</v>
      </c>
      <c r="P1062" s="1" t="s">
        <v>4528</v>
      </c>
      <c r="Q1062" s="6">
        <f t="shared" si="67"/>
        <v>5</v>
      </c>
      <c r="R1062" s="6">
        <f t="shared" si="68"/>
        <v>5</v>
      </c>
    </row>
    <row r="1063" spans="1:18" x14ac:dyDescent="0.2">
      <c r="A1063" s="1" t="s">
        <v>826</v>
      </c>
      <c r="B1063" s="1" t="s">
        <v>534</v>
      </c>
      <c r="C1063" s="1" t="s">
        <v>535</v>
      </c>
      <c r="D1063" s="3">
        <v>5</v>
      </c>
      <c r="E1063" s="3">
        <v>5</v>
      </c>
      <c r="F1063" s="3">
        <v>5</v>
      </c>
      <c r="G1063" s="3">
        <v>5</v>
      </c>
      <c r="H1063" s="3">
        <v>5</v>
      </c>
      <c r="I1063" s="3">
        <v>5</v>
      </c>
      <c r="J1063" s="3">
        <v>5</v>
      </c>
      <c r="L1063" s="5">
        <v>0</v>
      </c>
      <c r="N1063" s="2">
        <f t="shared" si="65"/>
        <v>5</v>
      </c>
      <c r="O1063" s="2">
        <f t="shared" si="66"/>
        <v>5</v>
      </c>
      <c r="P1063" s="1" t="s">
        <v>4528</v>
      </c>
      <c r="Q1063" s="6">
        <f t="shared" si="67"/>
        <v>5</v>
      </c>
      <c r="R1063" s="6">
        <f t="shared" si="68"/>
        <v>5</v>
      </c>
    </row>
    <row r="1064" spans="1:18" x14ac:dyDescent="0.2">
      <c r="A1064" s="1" t="s">
        <v>570</v>
      </c>
      <c r="B1064" s="1" t="s">
        <v>570</v>
      </c>
      <c r="C1064" s="1" t="s">
        <v>571</v>
      </c>
      <c r="D1064" s="3">
        <v>4</v>
      </c>
      <c r="E1064" s="3">
        <v>5</v>
      </c>
      <c r="F1064" s="3">
        <v>5</v>
      </c>
      <c r="G1064" s="3">
        <v>5</v>
      </c>
      <c r="H1064" s="3">
        <v>5</v>
      </c>
      <c r="I1064" s="3">
        <v>5</v>
      </c>
      <c r="J1064" s="3">
        <v>5</v>
      </c>
      <c r="L1064" s="5">
        <v>0</v>
      </c>
      <c r="N1064" s="2">
        <f t="shared" si="65"/>
        <v>5</v>
      </c>
      <c r="O1064" s="2">
        <f t="shared" si="66"/>
        <v>5</v>
      </c>
      <c r="P1064" s="1" t="s">
        <v>4528</v>
      </c>
      <c r="Q1064" s="6">
        <f t="shared" si="67"/>
        <v>4</v>
      </c>
      <c r="R1064" s="6">
        <f t="shared" si="68"/>
        <v>5</v>
      </c>
    </row>
    <row r="1065" spans="1:18" x14ac:dyDescent="0.2">
      <c r="A1065" s="1" t="s">
        <v>574</v>
      </c>
      <c r="B1065" s="1" t="s">
        <v>574</v>
      </c>
      <c r="C1065" s="1" t="s">
        <v>575</v>
      </c>
      <c r="D1065" s="3">
        <v>5</v>
      </c>
      <c r="E1065" s="3">
        <v>5</v>
      </c>
      <c r="F1065" s="3">
        <v>5</v>
      </c>
      <c r="G1065" s="3">
        <v>5</v>
      </c>
      <c r="H1065" s="3">
        <v>7</v>
      </c>
      <c r="I1065" s="3">
        <v>7</v>
      </c>
      <c r="J1065" s="3">
        <v>7</v>
      </c>
      <c r="L1065" s="5">
        <v>94</v>
      </c>
      <c r="N1065" s="2">
        <f t="shared" si="65"/>
        <v>5</v>
      </c>
      <c r="O1065" s="2">
        <f t="shared" si="66"/>
        <v>7</v>
      </c>
      <c r="P1065" s="1" t="s">
        <v>4528</v>
      </c>
      <c r="Q1065" s="6">
        <f t="shared" si="67"/>
        <v>5</v>
      </c>
      <c r="R1065" s="6">
        <f t="shared" si="68"/>
        <v>13</v>
      </c>
    </row>
    <row r="1066" spans="1:18" x14ac:dyDescent="0.2">
      <c r="A1066" s="1" t="s">
        <v>576</v>
      </c>
      <c r="B1066" s="1" t="s">
        <v>576</v>
      </c>
      <c r="C1066" s="1" t="s">
        <v>577</v>
      </c>
      <c r="D1066" s="3">
        <v>5</v>
      </c>
      <c r="E1066" s="3">
        <v>5</v>
      </c>
      <c r="F1066" s="3">
        <v>5</v>
      </c>
      <c r="G1066" s="3">
        <v>5</v>
      </c>
      <c r="H1066" s="3">
        <v>5</v>
      </c>
      <c r="I1066" s="3">
        <v>5</v>
      </c>
      <c r="J1066" s="3">
        <v>5</v>
      </c>
      <c r="L1066" s="5">
        <v>10</v>
      </c>
      <c r="N1066" s="2">
        <f t="shared" si="65"/>
        <v>5</v>
      </c>
      <c r="O1066" s="2">
        <f t="shared" si="66"/>
        <v>5</v>
      </c>
      <c r="P1066" s="1" t="s">
        <v>4528</v>
      </c>
      <c r="Q1066" s="6">
        <f t="shared" si="67"/>
        <v>5</v>
      </c>
      <c r="R1066" s="6">
        <f t="shared" si="68"/>
        <v>5</v>
      </c>
    </row>
    <row r="1067" spans="1:18" x14ac:dyDescent="0.2">
      <c r="A1067" s="1" t="s">
        <v>578</v>
      </c>
      <c r="B1067" s="1" t="s">
        <v>578</v>
      </c>
      <c r="C1067" s="1" t="s">
        <v>579</v>
      </c>
      <c r="D1067" s="3">
        <v>5</v>
      </c>
      <c r="E1067" s="3">
        <v>5</v>
      </c>
      <c r="F1067" s="3">
        <v>5</v>
      </c>
      <c r="G1067" s="3">
        <v>5</v>
      </c>
      <c r="H1067" s="3">
        <v>5</v>
      </c>
      <c r="I1067" s="3">
        <v>5</v>
      </c>
      <c r="J1067" s="3">
        <v>5</v>
      </c>
      <c r="L1067" s="5">
        <v>0</v>
      </c>
      <c r="N1067" s="2">
        <f t="shared" si="65"/>
        <v>5</v>
      </c>
      <c r="O1067" s="2">
        <f t="shared" si="66"/>
        <v>5</v>
      </c>
      <c r="P1067" s="1" t="s">
        <v>4528</v>
      </c>
      <c r="Q1067" s="6">
        <f t="shared" si="67"/>
        <v>5</v>
      </c>
      <c r="R1067" s="6">
        <f t="shared" si="68"/>
        <v>5</v>
      </c>
    </row>
    <row r="1068" spans="1:18" x14ac:dyDescent="0.2">
      <c r="A1068" s="1" t="s">
        <v>588</v>
      </c>
      <c r="B1068" s="1" t="s">
        <v>588</v>
      </c>
      <c r="C1068" s="1" t="s">
        <v>589</v>
      </c>
      <c r="D1068" s="3">
        <v>5</v>
      </c>
      <c r="E1068" s="3">
        <v>5</v>
      </c>
      <c r="F1068" s="3">
        <v>5</v>
      </c>
      <c r="G1068" s="3">
        <v>5</v>
      </c>
      <c r="H1068" s="3">
        <v>5</v>
      </c>
      <c r="I1068" s="3">
        <v>5</v>
      </c>
      <c r="J1068" s="3">
        <v>5</v>
      </c>
      <c r="L1068" s="5">
        <v>0</v>
      </c>
      <c r="N1068" s="2">
        <f t="shared" si="65"/>
        <v>5</v>
      </c>
      <c r="O1068" s="2">
        <f t="shared" si="66"/>
        <v>5</v>
      </c>
      <c r="P1068" s="1" t="s">
        <v>4528</v>
      </c>
      <c r="Q1068" s="6">
        <f t="shared" si="67"/>
        <v>5</v>
      </c>
      <c r="R1068" s="6">
        <f t="shared" si="68"/>
        <v>5</v>
      </c>
    </row>
    <row r="1069" spans="1:18" x14ac:dyDescent="0.2">
      <c r="A1069" s="1" t="s">
        <v>604</v>
      </c>
      <c r="B1069" s="1" t="s">
        <v>604</v>
      </c>
      <c r="C1069" s="1" t="s">
        <v>605</v>
      </c>
      <c r="D1069" s="3">
        <v>5</v>
      </c>
      <c r="E1069" s="3">
        <v>5</v>
      </c>
      <c r="F1069" s="3">
        <v>5</v>
      </c>
      <c r="G1069" s="3">
        <v>5</v>
      </c>
      <c r="H1069" s="3">
        <v>6</v>
      </c>
      <c r="I1069" s="3">
        <v>6</v>
      </c>
      <c r="J1069" s="3">
        <v>7</v>
      </c>
      <c r="L1069" s="5">
        <v>28</v>
      </c>
      <c r="N1069" s="2">
        <f t="shared" si="65"/>
        <v>5</v>
      </c>
      <c r="O1069" s="2">
        <f t="shared" si="66"/>
        <v>7</v>
      </c>
      <c r="P1069" s="1" t="s">
        <v>4528</v>
      </c>
      <c r="Q1069" s="6">
        <f t="shared" si="67"/>
        <v>5</v>
      </c>
      <c r="R1069" s="6">
        <f t="shared" si="68"/>
        <v>7</v>
      </c>
    </row>
    <row r="1070" spans="1:18" x14ac:dyDescent="0.2">
      <c r="A1070" s="1" t="s">
        <v>608</v>
      </c>
      <c r="B1070" s="1" t="s">
        <v>608</v>
      </c>
      <c r="C1070" s="1" t="s">
        <v>609</v>
      </c>
      <c r="D1070" s="3">
        <v>5</v>
      </c>
      <c r="E1070" s="3">
        <v>5</v>
      </c>
      <c r="F1070" s="3">
        <v>5</v>
      </c>
      <c r="G1070" s="3">
        <v>5</v>
      </c>
      <c r="H1070" s="3">
        <v>5</v>
      </c>
      <c r="I1070" s="3">
        <v>5</v>
      </c>
      <c r="J1070" s="3">
        <v>5</v>
      </c>
      <c r="L1070" s="5">
        <v>0</v>
      </c>
      <c r="N1070" s="2">
        <f t="shared" si="65"/>
        <v>5</v>
      </c>
      <c r="O1070" s="2">
        <f t="shared" si="66"/>
        <v>5</v>
      </c>
      <c r="P1070" s="1" t="s">
        <v>4528</v>
      </c>
      <c r="Q1070" s="6">
        <f t="shared" si="67"/>
        <v>5</v>
      </c>
      <c r="R1070" s="6">
        <f t="shared" si="68"/>
        <v>5</v>
      </c>
    </row>
    <row r="1071" spans="1:18" x14ac:dyDescent="0.2">
      <c r="A1071" s="1" t="s">
        <v>610</v>
      </c>
      <c r="B1071" s="1" t="s">
        <v>610</v>
      </c>
      <c r="C1071" s="1" t="s">
        <v>611</v>
      </c>
      <c r="D1071" s="3">
        <v>5</v>
      </c>
      <c r="E1071" s="3">
        <v>5</v>
      </c>
      <c r="F1071" s="3">
        <v>5</v>
      </c>
      <c r="G1071" s="3">
        <v>5</v>
      </c>
      <c r="H1071" s="3">
        <v>5</v>
      </c>
      <c r="I1071" s="3">
        <v>5</v>
      </c>
      <c r="J1071" s="3">
        <v>5</v>
      </c>
      <c r="L1071" s="5">
        <v>0</v>
      </c>
      <c r="N1071" s="2">
        <f t="shared" si="65"/>
        <v>5</v>
      </c>
      <c r="O1071" s="2">
        <f t="shared" si="66"/>
        <v>5</v>
      </c>
      <c r="P1071" s="1" t="s">
        <v>4528</v>
      </c>
      <c r="Q1071" s="6">
        <f t="shared" si="67"/>
        <v>5</v>
      </c>
      <c r="R1071" s="6">
        <f t="shared" si="68"/>
        <v>5</v>
      </c>
    </row>
    <row r="1072" spans="1:18" x14ac:dyDescent="0.2">
      <c r="A1072" s="1" t="s">
        <v>614</v>
      </c>
      <c r="B1072" s="1" t="s">
        <v>614</v>
      </c>
      <c r="C1072" s="1" t="s">
        <v>615</v>
      </c>
      <c r="D1072" s="3">
        <v>5</v>
      </c>
      <c r="E1072" s="3">
        <v>5</v>
      </c>
      <c r="F1072" s="3">
        <v>5</v>
      </c>
      <c r="G1072" s="3">
        <v>0</v>
      </c>
      <c r="H1072" s="3">
        <v>0</v>
      </c>
      <c r="I1072" s="3">
        <v>0</v>
      </c>
      <c r="J1072" s="3">
        <v>0</v>
      </c>
      <c r="L1072" s="5">
        <v>0</v>
      </c>
      <c r="N1072" s="2">
        <f t="shared" si="65"/>
        <v>5</v>
      </c>
      <c r="O1072" s="2">
        <f t="shared" si="66"/>
        <v>0</v>
      </c>
      <c r="P1072" s="1" t="s">
        <v>4528</v>
      </c>
      <c r="Q1072" s="6">
        <f t="shared" si="67"/>
        <v>5</v>
      </c>
      <c r="R1072" s="6">
        <f t="shared" si="68"/>
        <v>0</v>
      </c>
    </row>
    <row r="1073" spans="1:18" x14ac:dyDescent="0.2">
      <c r="A1073" s="1" t="s">
        <v>618</v>
      </c>
      <c r="B1073" s="1" t="s">
        <v>618</v>
      </c>
      <c r="C1073" s="1" t="s">
        <v>619</v>
      </c>
      <c r="D1073" s="3">
        <v>5</v>
      </c>
      <c r="E1073" s="3">
        <v>5</v>
      </c>
      <c r="F1073" s="3">
        <v>5</v>
      </c>
      <c r="G1073" s="3">
        <v>5</v>
      </c>
      <c r="H1073" s="3">
        <v>5</v>
      </c>
      <c r="I1073" s="3">
        <v>5</v>
      </c>
      <c r="J1073" s="3">
        <v>5</v>
      </c>
      <c r="L1073" s="5">
        <v>0</v>
      </c>
      <c r="N1073" s="2">
        <f t="shared" si="65"/>
        <v>5</v>
      </c>
      <c r="O1073" s="2">
        <f t="shared" si="66"/>
        <v>5</v>
      </c>
      <c r="P1073" s="1" t="s">
        <v>4528</v>
      </c>
      <c r="Q1073" s="6">
        <f t="shared" si="67"/>
        <v>5</v>
      </c>
      <c r="R1073" s="6">
        <f t="shared" si="68"/>
        <v>5</v>
      </c>
    </row>
    <row r="1074" spans="1:18" x14ac:dyDescent="0.2">
      <c r="A1074" s="1" t="s">
        <v>622</v>
      </c>
      <c r="B1074" s="1" t="s">
        <v>622</v>
      </c>
      <c r="C1074" s="1" t="s">
        <v>623</v>
      </c>
      <c r="D1074" s="3">
        <v>5</v>
      </c>
      <c r="E1074" s="3">
        <v>5</v>
      </c>
      <c r="F1074" s="3">
        <v>5</v>
      </c>
      <c r="G1074" s="3">
        <v>6</v>
      </c>
      <c r="H1074" s="3">
        <v>6</v>
      </c>
      <c r="I1074" s="3">
        <v>6</v>
      </c>
      <c r="J1074" s="3">
        <v>6</v>
      </c>
      <c r="L1074" s="5">
        <v>0</v>
      </c>
      <c r="N1074" s="2">
        <f t="shared" si="65"/>
        <v>5</v>
      </c>
      <c r="O1074" s="2">
        <f t="shared" si="66"/>
        <v>6</v>
      </c>
      <c r="P1074" s="1" t="s">
        <v>4528</v>
      </c>
      <c r="Q1074" s="6">
        <f t="shared" si="67"/>
        <v>5</v>
      </c>
      <c r="R1074" s="6">
        <f t="shared" si="68"/>
        <v>6</v>
      </c>
    </row>
    <row r="1075" spans="1:18" x14ac:dyDescent="0.2">
      <c r="A1075" s="1" t="s">
        <v>632</v>
      </c>
      <c r="B1075" s="1" t="s">
        <v>632</v>
      </c>
      <c r="C1075" s="1" t="s">
        <v>633</v>
      </c>
      <c r="D1075" s="3">
        <v>5</v>
      </c>
      <c r="E1075" s="3">
        <v>5</v>
      </c>
      <c r="F1075" s="3">
        <v>5</v>
      </c>
      <c r="G1075" s="3">
        <v>5</v>
      </c>
      <c r="H1075" s="3">
        <v>5</v>
      </c>
      <c r="I1075" s="3">
        <v>5</v>
      </c>
      <c r="J1075" s="3">
        <v>5</v>
      </c>
      <c r="L1075" s="5">
        <v>0</v>
      </c>
      <c r="N1075" s="2">
        <f t="shared" si="65"/>
        <v>5</v>
      </c>
      <c r="O1075" s="2">
        <f t="shared" si="66"/>
        <v>5</v>
      </c>
      <c r="P1075" s="1" t="s">
        <v>4528</v>
      </c>
      <c r="Q1075" s="6">
        <f t="shared" si="67"/>
        <v>5</v>
      </c>
      <c r="R1075" s="6">
        <f t="shared" si="68"/>
        <v>5</v>
      </c>
    </row>
    <row r="1076" spans="1:18" x14ac:dyDescent="0.2">
      <c r="A1076" s="1" t="s">
        <v>638</v>
      </c>
      <c r="B1076" s="1" t="s">
        <v>638</v>
      </c>
      <c r="C1076" s="1" t="s">
        <v>639</v>
      </c>
      <c r="D1076" s="3">
        <v>5</v>
      </c>
      <c r="E1076" s="3">
        <v>5</v>
      </c>
      <c r="F1076" s="3">
        <v>5</v>
      </c>
      <c r="G1076" s="3">
        <v>5</v>
      </c>
      <c r="H1076" s="3">
        <v>5</v>
      </c>
      <c r="I1076" s="3">
        <v>5</v>
      </c>
      <c r="J1076" s="3">
        <v>5</v>
      </c>
      <c r="L1076" s="5">
        <v>4</v>
      </c>
      <c r="N1076" s="2">
        <f t="shared" si="65"/>
        <v>5</v>
      </c>
      <c r="O1076" s="2">
        <f t="shared" si="66"/>
        <v>5</v>
      </c>
      <c r="P1076" s="1" t="s">
        <v>4528</v>
      </c>
      <c r="Q1076" s="6">
        <f t="shared" si="67"/>
        <v>5</v>
      </c>
      <c r="R1076" s="6">
        <f t="shared" si="68"/>
        <v>5</v>
      </c>
    </row>
    <row r="1077" spans="1:18" x14ac:dyDescent="0.2">
      <c r="A1077" s="1" t="s">
        <v>642</v>
      </c>
      <c r="B1077" s="1" t="s">
        <v>642</v>
      </c>
      <c r="C1077" s="1" t="s">
        <v>643</v>
      </c>
      <c r="D1077" s="3">
        <v>5</v>
      </c>
      <c r="E1077" s="3">
        <v>5</v>
      </c>
      <c r="F1077" s="3">
        <v>5</v>
      </c>
      <c r="G1077" s="3">
        <v>5</v>
      </c>
      <c r="H1077" s="3">
        <v>5</v>
      </c>
      <c r="I1077" s="3">
        <v>5</v>
      </c>
      <c r="J1077" s="3">
        <v>5</v>
      </c>
      <c r="L1077" s="5">
        <v>0</v>
      </c>
      <c r="N1077" s="2">
        <f t="shared" si="65"/>
        <v>5</v>
      </c>
      <c r="O1077" s="2">
        <f t="shared" si="66"/>
        <v>5</v>
      </c>
      <c r="P1077" s="1" t="s">
        <v>4528</v>
      </c>
      <c r="Q1077" s="6">
        <f t="shared" si="67"/>
        <v>5</v>
      </c>
      <c r="R1077" s="6">
        <f t="shared" si="68"/>
        <v>5</v>
      </c>
    </row>
    <row r="1078" spans="1:18" x14ac:dyDescent="0.2">
      <c r="A1078" s="1" t="s">
        <v>644</v>
      </c>
      <c r="B1078" s="1" t="s">
        <v>644</v>
      </c>
      <c r="C1078" s="1" t="s">
        <v>645</v>
      </c>
      <c r="D1078" s="3">
        <v>5</v>
      </c>
      <c r="E1078" s="3">
        <v>5</v>
      </c>
      <c r="F1078" s="3">
        <v>5</v>
      </c>
      <c r="G1078" s="3">
        <v>5</v>
      </c>
      <c r="H1078" s="3">
        <v>7</v>
      </c>
      <c r="I1078" s="3">
        <v>9</v>
      </c>
      <c r="J1078" s="3">
        <v>9</v>
      </c>
      <c r="L1078" s="5">
        <v>81</v>
      </c>
      <c r="N1078" s="2">
        <f t="shared" si="65"/>
        <v>5</v>
      </c>
      <c r="O1078" s="2">
        <f t="shared" si="66"/>
        <v>9</v>
      </c>
      <c r="P1078" s="1" t="s">
        <v>4528</v>
      </c>
      <c r="Q1078" s="6">
        <f t="shared" si="67"/>
        <v>5</v>
      </c>
      <c r="R1078" s="6">
        <f t="shared" si="68"/>
        <v>9</v>
      </c>
    </row>
    <row r="1079" spans="1:18" x14ac:dyDescent="0.2">
      <c r="A1079" s="1" t="s">
        <v>720</v>
      </c>
      <c r="B1079" s="1" t="s">
        <v>720</v>
      </c>
      <c r="C1079" s="1" t="s">
        <v>721</v>
      </c>
      <c r="D1079" s="3">
        <v>5</v>
      </c>
      <c r="E1079" s="3">
        <v>5</v>
      </c>
      <c r="F1079" s="3">
        <v>5</v>
      </c>
      <c r="G1079" s="3">
        <v>5</v>
      </c>
      <c r="H1079" s="3">
        <v>5</v>
      </c>
      <c r="I1079" s="3">
        <v>5</v>
      </c>
      <c r="J1079" s="3">
        <v>5</v>
      </c>
      <c r="L1079" s="5">
        <v>0</v>
      </c>
      <c r="N1079" s="2">
        <f t="shared" si="65"/>
        <v>5</v>
      </c>
      <c r="O1079" s="2">
        <f t="shared" si="66"/>
        <v>5</v>
      </c>
      <c r="P1079" s="1" t="s">
        <v>4528</v>
      </c>
      <c r="Q1079" s="6">
        <f t="shared" si="67"/>
        <v>5</v>
      </c>
      <c r="R1079" s="6">
        <f t="shared" si="68"/>
        <v>5</v>
      </c>
    </row>
    <row r="1080" spans="1:18" x14ac:dyDescent="0.2">
      <c r="A1080" s="1" t="s">
        <v>742</v>
      </c>
      <c r="B1080" s="1" t="s">
        <v>742</v>
      </c>
      <c r="C1080" s="1" t="s">
        <v>743</v>
      </c>
      <c r="D1080" s="3">
        <v>5</v>
      </c>
      <c r="E1080" s="3">
        <v>5</v>
      </c>
      <c r="F1080" s="3">
        <v>5</v>
      </c>
      <c r="G1080" s="3">
        <v>5</v>
      </c>
      <c r="H1080" s="3">
        <v>5</v>
      </c>
      <c r="I1080" s="3">
        <v>5</v>
      </c>
      <c r="J1080" s="3">
        <v>5</v>
      </c>
      <c r="L1080" s="5">
        <v>7</v>
      </c>
      <c r="N1080" s="2">
        <f t="shared" si="65"/>
        <v>5</v>
      </c>
      <c r="O1080" s="2">
        <f t="shared" si="66"/>
        <v>5</v>
      </c>
      <c r="P1080" s="1" t="s">
        <v>4528</v>
      </c>
      <c r="Q1080" s="6">
        <f t="shared" si="67"/>
        <v>5</v>
      </c>
      <c r="R1080" s="6">
        <f t="shared" si="68"/>
        <v>5</v>
      </c>
    </row>
    <row r="1081" spans="1:18" x14ac:dyDescent="0.2">
      <c r="A1081" s="1" t="s">
        <v>764</v>
      </c>
      <c r="B1081" s="1" t="s">
        <v>764</v>
      </c>
      <c r="C1081" s="1" t="s">
        <v>765</v>
      </c>
      <c r="D1081" s="3">
        <v>5</v>
      </c>
      <c r="E1081" s="3">
        <v>5</v>
      </c>
      <c r="F1081" s="3">
        <v>5</v>
      </c>
      <c r="G1081" s="3">
        <v>5</v>
      </c>
      <c r="H1081" s="3">
        <v>5</v>
      </c>
      <c r="I1081" s="3">
        <v>5</v>
      </c>
      <c r="J1081" s="3">
        <v>5</v>
      </c>
      <c r="L1081" s="5">
        <v>10</v>
      </c>
      <c r="N1081" s="2">
        <f t="shared" si="65"/>
        <v>5</v>
      </c>
      <c r="O1081" s="2">
        <f t="shared" si="66"/>
        <v>5</v>
      </c>
      <c r="P1081" s="1" t="s">
        <v>4528</v>
      </c>
      <c r="Q1081" s="6">
        <f t="shared" si="67"/>
        <v>5</v>
      </c>
      <c r="R1081" s="6">
        <f t="shared" si="68"/>
        <v>5</v>
      </c>
    </row>
    <row r="1082" spans="1:18" x14ac:dyDescent="0.2">
      <c r="A1082" s="1" t="s">
        <v>772</v>
      </c>
      <c r="B1082" s="1" t="s">
        <v>772</v>
      </c>
      <c r="C1082" s="1" t="s">
        <v>773</v>
      </c>
      <c r="D1082" s="3">
        <v>5</v>
      </c>
      <c r="E1082" s="3">
        <v>5</v>
      </c>
      <c r="F1082" s="3">
        <v>5</v>
      </c>
      <c r="G1082" s="3">
        <v>5</v>
      </c>
      <c r="H1082" s="3">
        <v>5</v>
      </c>
      <c r="I1082" s="3">
        <v>5</v>
      </c>
      <c r="J1082" s="3">
        <v>5</v>
      </c>
      <c r="L1082" s="5">
        <v>0</v>
      </c>
      <c r="N1082" s="2">
        <f t="shared" si="65"/>
        <v>5</v>
      </c>
      <c r="O1082" s="2">
        <f t="shared" si="66"/>
        <v>5</v>
      </c>
      <c r="P1082" s="1" t="s">
        <v>4528</v>
      </c>
      <c r="Q1082" s="6">
        <f t="shared" si="67"/>
        <v>5</v>
      </c>
      <c r="R1082" s="6">
        <f t="shared" si="68"/>
        <v>5</v>
      </c>
    </row>
    <row r="1083" spans="1:18" x14ac:dyDescent="0.2">
      <c r="A1083" s="1" t="s">
        <v>816</v>
      </c>
      <c r="B1083" s="1" t="s">
        <v>816</v>
      </c>
      <c r="C1083" s="1" t="s">
        <v>817</v>
      </c>
      <c r="D1083" s="3">
        <v>5</v>
      </c>
      <c r="E1083" s="3">
        <v>5</v>
      </c>
      <c r="F1083" s="3">
        <v>5</v>
      </c>
      <c r="G1083" s="3">
        <v>5</v>
      </c>
      <c r="H1083" s="3">
        <v>5</v>
      </c>
      <c r="I1083" s="3">
        <v>5</v>
      </c>
      <c r="J1083" s="3">
        <v>5</v>
      </c>
      <c r="L1083" s="5">
        <v>0</v>
      </c>
      <c r="N1083" s="2">
        <f t="shared" si="65"/>
        <v>5</v>
      </c>
      <c r="O1083" s="2">
        <f t="shared" si="66"/>
        <v>5</v>
      </c>
      <c r="P1083" s="1" t="s">
        <v>4528</v>
      </c>
      <c r="Q1083" s="6">
        <f t="shared" si="67"/>
        <v>5</v>
      </c>
      <c r="R1083" s="6">
        <f t="shared" si="68"/>
        <v>5</v>
      </c>
    </row>
    <row r="1084" spans="1:18" x14ac:dyDescent="0.2">
      <c r="A1084" s="1" t="s">
        <v>826</v>
      </c>
      <c r="B1084" s="1" t="s">
        <v>826</v>
      </c>
      <c r="C1084" s="1" t="s">
        <v>535</v>
      </c>
      <c r="D1084" s="3">
        <v>5</v>
      </c>
      <c r="E1084" s="3">
        <v>5</v>
      </c>
      <c r="F1084" s="3">
        <v>5</v>
      </c>
      <c r="G1084" s="3">
        <v>5</v>
      </c>
      <c r="H1084" s="3">
        <v>5</v>
      </c>
      <c r="I1084" s="3">
        <v>5</v>
      </c>
      <c r="J1084" s="3">
        <v>5</v>
      </c>
      <c r="L1084" s="5">
        <v>0</v>
      </c>
      <c r="N1084" s="2">
        <f t="shared" si="65"/>
        <v>5</v>
      </c>
      <c r="O1084" s="2">
        <f t="shared" si="66"/>
        <v>5</v>
      </c>
      <c r="P1084" s="1" t="s">
        <v>4528</v>
      </c>
      <c r="Q1084" s="6">
        <f t="shared" si="67"/>
        <v>5</v>
      </c>
      <c r="R1084" s="6">
        <f t="shared" si="68"/>
        <v>5</v>
      </c>
    </row>
    <row r="1085" spans="1:18" x14ac:dyDescent="0.2">
      <c r="A1085" s="1" t="s">
        <v>855</v>
      </c>
      <c r="B1085" s="1" t="s">
        <v>855</v>
      </c>
      <c r="C1085" s="1" t="s">
        <v>856</v>
      </c>
      <c r="D1085" s="3">
        <v>5</v>
      </c>
      <c r="E1085" s="3">
        <v>5</v>
      </c>
      <c r="F1085" s="3">
        <v>5</v>
      </c>
      <c r="G1085" s="3">
        <v>5</v>
      </c>
      <c r="H1085" s="3">
        <v>5</v>
      </c>
      <c r="I1085" s="3">
        <v>5</v>
      </c>
      <c r="J1085" s="3">
        <v>5</v>
      </c>
      <c r="L1085" s="5">
        <v>20</v>
      </c>
      <c r="N1085" s="2">
        <f t="shared" si="65"/>
        <v>5</v>
      </c>
      <c r="O1085" s="2">
        <f t="shared" si="66"/>
        <v>5</v>
      </c>
      <c r="P1085" s="1" t="s">
        <v>4528</v>
      </c>
      <c r="Q1085" s="6">
        <f t="shared" si="67"/>
        <v>5</v>
      </c>
      <c r="R1085" s="6">
        <f t="shared" si="68"/>
        <v>5</v>
      </c>
    </row>
    <row r="1086" spans="1:18" x14ac:dyDescent="0.2">
      <c r="A1086" s="1" t="s">
        <v>863</v>
      </c>
      <c r="B1086" s="1" t="s">
        <v>863</v>
      </c>
      <c r="C1086" s="1" t="s">
        <v>864</v>
      </c>
      <c r="D1086" s="3">
        <v>5</v>
      </c>
      <c r="E1086" s="3">
        <v>5</v>
      </c>
      <c r="F1086" s="3">
        <v>5</v>
      </c>
      <c r="G1086" s="3">
        <v>5</v>
      </c>
      <c r="H1086" s="3">
        <v>5</v>
      </c>
      <c r="I1086" s="3">
        <v>5</v>
      </c>
      <c r="J1086" s="3">
        <v>5</v>
      </c>
      <c r="L1086" s="5">
        <v>0</v>
      </c>
      <c r="N1086" s="2">
        <f t="shared" si="65"/>
        <v>5</v>
      </c>
      <c r="O1086" s="2">
        <f t="shared" si="66"/>
        <v>5</v>
      </c>
      <c r="P1086" s="1" t="s">
        <v>4528</v>
      </c>
      <c r="Q1086" s="6">
        <f t="shared" si="67"/>
        <v>5</v>
      </c>
      <c r="R1086" s="6">
        <f t="shared" si="68"/>
        <v>5</v>
      </c>
    </row>
    <row r="1087" spans="1:18" x14ac:dyDescent="0.2">
      <c r="A1087" s="1" t="s">
        <v>883</v>
      </c>
      <c r="B1087" s="1" t="s">
        <v>883</v>
      </c>
      <c r="C1087" s="1" t="s">
        <v>884</v>
      </c>
      <c r="D1087" s="3">
        <v>5</v>
      </c>
      <c r="E1087" s="3">
        <v>5</v>
      </c>
      <c r="F1087" s="3">
        <v>5</v>
      </c>
      <c r="G1087" s="3">
        <v>5</v>
      </c>
      <c r="H1087" s="3">
        <v>5</v>
      </c>
      <c r="I1087" s="3">
        <v>5</v>
      </c>
      <c r="J1087" s="3">
        <v>5</v>
      </c>
      <c r="L1087" s="5">
        <v>0</v>
      </c>
      <c r="N1087" s="2">
        <f t="shared" si="65"/>
        <v>5</v>
      </c>
      <c r="O1087" s="2">
        <f t="shared" si="66"/>
        <v>5</v>
      </c>
      <c r="P1087" s="1" t="s">
        <v>4528</v>
      </c>
      <c r="Q1087" s="6">
        <f t="shared" si="67"/>
        <v>5</v>
      </c>
      <c r="R1087" s="6">
        <f t="shared" si="68"/>
        <v>5</v>
      </c>
    </row>
    <row r="1088" spans="1:18" x14ac:dyDescent="0.2">
      <c r="A1088" s="1" t="s">
        <v>885</v>
      </c>
      <c r="B1088" s="1" t="s">
        <v>885</v>
      </c>
      <c r="C1088" s="1" t="s">
        <v>886</v>
      </c>
      <c r="D1088" s="3">
        <v>5</v>
      </c>
      <c r="E1088" s="3">
        <v>5</v>
      </c>
      <c r="F1088" s="3">
        <v>5</v>
      </c>
      <c r="G1088" s="3">
        <v>5</v>
      </c>
      <c r="H1088" s="3">
        <v>5</v>
      </c>
      <c r="I1088" s="3">
        <v>5</v>
      </c>
      <c r="J1088" s="3">
        <v>5</v>
      </c>
      <c r="L1088" s="5">
        <v>0</v>
      </c>
      <c r="N1088" s="2">
        <f t="shared" si="65"/>
        <v>5</v>
      </c>
      <c r="O1088" s="2">
        <f t="shared" si="66"/>
        <v>5</v>
      </c>
      <c r="P1088" s="1" t="s">
        <v>4528</v>
      </c>
      <c r="Q1088" s="6">
        <f t="shared" si="67"/>
        <v>5</v>
      </c>
      <c r="R1088" s="6">
        <f t="shared" si="68"/>
        <v>5</v>
      </c>
    </row>
    <row r="1089" spans="1:18" x14ac:dyDescent="0.2">
      <c r="A1089" s="1" t="s">
        <v>917</v>
      </c>
      <c r="B1089" s="1" t="s">
        <v>917</v>
      </c>
      <c r="C1089" s="1" t="s">
        <v>918</v>
      </c>
      <c r="D1089" s="3">
        <v>5</v>
      </c>
      <c r="E1089" s="3">
        <v>5</v>
      </c>
      <c r="F1089" s="3">
        <v>5</v>
      </c>
      <c r="G1089" s="3">
        <v>5</v>
      </c>
      <c r="H1089" s="3">
        <v>5</v>
      </c>
      <c r="I1089" s="3">
        <v>5</v>
      </c>
      <c r="J1089" s="3">
        <v>5</v>
      </c>
      <c r="L1089" s="5">
        <v>0</v>
      </c>
      <c r="N1089" s="2">
        <f t="shared" si="65"/>
        <v>5</v>
      </c>
      <c r="O1089" s="2">
        <f t="shared" si="66"/>
        <v>5</v>
      </c>
      <c r="P1089" s="1" t="s">
        <v>4528</v>
      </c>
      <c r="Q1089" s="6">
        <f t="shared" si="67"/>
        <v>5</v>
      </c>
      <c r="R1089" s="6">
        <f t="shared" si="68"/>
        <v>5</v>
      </c>
    </row>
    <row r="1090" spans="1:18" x14ac:dyDescent="0.2">
      <c r="A1090" s="1" t="s">
        <v>933</v>
      </c>
      <c r="B1090" s="1" t="s">
        <v>933</v>
      </c>
      <c r="C1090" s="1" t="s">
        <v>934</v>
      </c>
      <c r="D1090" s="3">
        <v>0</v>
      </c>
      <c r="E1090" s="3">
        <v>0</v>
      </c>
      <c r="F1090" s="3">
        <v>5</v>
      </c>
      <c r="G1090" s="3">
        <v>5</v>
      </c>
      <c r="H1090" s="3">
        <v>5</v>
      </c>
      <c r="I1090" s="3">
        <v>5</v>
      </c>
      <c r="J1090" s="3">
        <v>5</v>
      </c>
      <c r="L1090" s="5">
        <v>0</v>
      </c>
      <c r="N1090" s="2">
        <f t="shared" si="65"/>
        <v>5</v>
      </c>
      <c r="O1090" s="2">
        <f t="shared" si="66"/>
        <v>5</v>
      </c>
      <c r="P1090" s="1" t="s">
        <v>4528</v>
      </c>
      <c r="Q1090" s="6">
        <f t="shared" si="67"/>
        <v>0</v>
      </c>
      <c r="R1090" s="6">
        <f t="shared" si="68"/>
        <v>5</v>
      </c>
    </row>
    <row r="1091" spans="1:18" x14ac:dyDescent="0.2">
      <c r="A1091" s="1" t="s">
        <v>967</v>
      </c>
      <c r="B1091" s="1" t="s">
        <v>967</v>
      </c>
      <c r="C1091" s="1" t="s">
        <v>968</v>
      </c>
      <c r="D1091" s="3">
        <v>5</v>
      </c>
      <c r="E1091" s="3">
        <v>5</v>
      </c>
      <c r="F1091" s="3">
        <v>5</v>
      </c>
      <c r="G1091" s="3">
        <v>5</v>
      </c>
      <c r="H1091" s="3">
        <v>5</v>
      </c>
      <c r="I1091" s="3">
        <v>5</v>
      </c>
      <c r="J1091" s="3">
        <v>5</v>
      </c>
      <c r="L1091" s="5">
        <v>0</v>
      </c>
      <c r="N1091" s="2">
        <f t="shared" ref="N1091:N1154" si="69">MAX(D1091:F1091)</f>
        <v>5</v>
      </c>
      <c r="O1091" s="2">
        <f t="shared" ref="O1091:O1154" si="70">MAX(G1091:J1091)</f>
        <v>5</v>
      </c>
      <c r="P1091" s="1" t="s">
        <v>4528</v>
      </c>
      <c r="Q1091" s="6">
        <f t="shared" si="67"/>
        <v>5</v>
      </c>
      <c r="R1091" s="6">
        <f t="shared" si="68"/>
        <v>5</v>
      </c>
    </row>
    <row r="1092" spans="1:18" x14ac:dyDescent="0.2">
      <c r="A1092" s="1" t="s">
        <v>971</v>
      </c>
      <c r="B1092" s="1" t="s">
        <v>971</v>
      </c>
      <c r="C1092" s="1" t="s">
        <v>972</v>
      </c>
      <c r="D1092" s="3">
        <v>5</v>
      </c>
      <c r="E1092" s="3">
        <v>5</v>
      </c>
      <c r="F1092" s="3">
        <v>5</v>
      </c>
      <c r="G1092" s="3">
        <v>5</v>
      </c>
      <c r="H1092" s="3">
        <v>5</v>
      </c>
      <c r="I1092" s="3">
        <v>5</v>
      </c>
      <c r="J1092" s="3">
        <v>5</v>
      </c>
      <c r="L1092" s="5">
        <v>8</v>
      </c>
      <c r="N1092" s="2">
        <f t="shared" si="69"/>
        <v>5</v>
      </c>
      <c r="O1092" s="2">
        <f t="shared" si="70"/>
        <v>5</v>
      </c>
      <c r="P1092" s="1" t="s">
        <v>4528</v>
      </c>
      <c r="Q1092" s="6">
        <f t="shared" ref="Q1092:Q1155" si="71">D1092</f>
        <v>5</v>
      </c>
      <c r="R1092" s="6">
        <f t="shared" ref="R1092:R1155" si="72">IF(AND(L1092&gt;89,O1092&gt;0,O1092&lt;11),13,O1092)</f>
        <v>5</v>
      </c>
    </row>
    <row r="1093" spans="1:18" x14ac:dyDescent="0.2">
      <c r="A1093" s="1" t="s">
        <v>1001</v>
      </c>
      <c r="B1093" s="1" t="s">
        <v>1001</v>
      </c>
      <c r="C1093" s="1" t="s">
        <v>1002</v>
      </c>
      <c r="D1093" s="3">
        <v>5</v>
      </c>
      <c r="E1093" s="3">
        <v>5</v>
      </c>
      <c r="F1093" s="3">
        <v>5</v>
      </c>
      <c r="G1093" s="3">
        <v>5</v>
      </c>
      <c r="H1093" s="3">
        <v>5</v>
      </c>
      <c r="I1093" s="3">
        <v>5</v>
      </c>
      <c r="J1093" s="3">
        <v>5</v>
      </c>
      <c r="L1093" s="5">
        <v>0</v>
      </c>
      <c r="N1093" s="2">
        <f t="shared" si="69"/>
        <v>5</v>
      </c>
      <c r="O1093" s="2">
        <f t="shared" si="70"/>
        <v>5</v>
      </c>
      <c r="P1093" s="1" t="s">
        <v>4528</v>
      </c>
      <c r="Q1093" s="6">
        <f t="shared" si="71"/>
        <v>5</v>
      </c>
      <c r="R1093" s="6">
        <f t="shared" si="72"/>
        <v>5</v>
      </c>
    </row>
    <row r="1094" spans="1:18" x14ac:dyDescent="0.2">
      <c r="A1094" s="1" t="s">
        <v>1005</v>
      </c>
      <c r="B1094" s="1" t="s">
        <v>1005</v>
      </c>
      <c r="C1094" s="1" t="s">
        <v>1006</v>
      </c>
      <c r="D1094" s="3">
        <v>5</v>
      </c>
      <c r="E1094" s="3">
        <v>5</v>
      </c>
      <c r="F1094" s="3">
        <v>5</v>
      </c>
      <c r="G1094" s="3">
        <v>5</v>
      </c>
      <c r="H1094" s="3">
        <v>5</v>
      </c>
      <c r="I1094" s="3">
        <v>5</v>
      </c>
      <c r="J1094" s="3">
        <v>5</v>
      </c>
      <c r="L1094" s="5">
        <v>0</v>
      </c>
      <c r="N1094" s="2">
        <f t="shared" si="69"/>
        <v>5</v>
      </c>
      <c r="O1094" s="2">
        <f t="shared" si="70"/>
        <v>5</v>
      </c>
      <c r="P1094" s="1" t="s">
        <v>4528</v>
      </c>
      <c r="Q1094" s="6">
        <f t="shared" si="71"/>
        <v>5</v>
      </c>
      <c r="R1094" s="6">
        <f t="shared" si="72"/>
        <v>5</v>
      </c>
    </row>
    <row r="1095" spans="1:18" x14ac:dyDescent="0.2">
      <c r="A1095" s="1" t="s">
        <v>1013</v>
      </c>
      <c r="B1095" s="1" t="s">
        <v>1013</v>
      </c>
      <c r="C1095" s="1" t="s">
        <v>1014</v>
      </c>
      <c r="D1095" s="3">
        <v>4</v>
      </c>
      <c r="E1095" s="3">
        <v>4</v>
      </c>
      <c r="F1095" s="3">
        <v>5</v>
      </c>
      <c r="G1095" s="3">
        <v>5</v>
      </c>
      <c r="H1095" s="3">
        <v>5</v>
      </c>
      <c r="I1095" s="3">
        <v>5</v>
      </c>
      <c r="J1095" s="3">
        <v>5</v>
      </c>
      <c r="L1095" s="5">
        <v>0</v>
      </c>
      <c r="N1095" s="2">
        <f t="shared" si="69"/>
        <v>5</v>
      </c>
      <c r="O1095" s="2">
        <f t="shared" si="70"/>
        <v>5</v>
      </c>
      <c r="P1095" s="1" t="s">
        <v>4528</v>
      </c>
      <c r="Q1095" s="6">
        <f t="shared" si="71"/>
        <v>4</v>
      </c>
      <c r="R1095" s="6">
        <f t="shared" si="72"/>
        <v>5</v>
      </c>
    </row>
    <row r="1096" spans="1:18" x14ac:dyDescent="0.2">
      <c r="A1096" s="1" t="s">
        <v>1033</v>
      </c>
      <c r="B1096" s="1" t="s">
        <v>1033</v>
      </c>
      <c r="C1096" s="1" t="s">
        <v>1034</v>
      </c>
      <c r="D1096" s="3">
        <v>5</v>
      </c>
      <c r="E1096" s="3">
        <v>5</v>
      </c>
      <c r="F1096" s="3">
        <v>5</v>
      </c>
      <c r="G1096" s="3">
        <v>5</v>
      </c>
      <c r="H1096" s="3">
        <v>5</v>
      </c>
      <c r="I1096" s="3">
        <v>5</v>
      </c>
      <c r="J1096" s="3">
        <v>5</v>
      </c>
      <c r="L1096" s="5">
        <v>1</v>
      </c>
      <c r="N1096" s="2">
        <f t="shared" si="69"/>
        <v>5</v>
      </c>
      <c r="O1096" s="2">
        <f t="shared" si="70"/>
        <v>5</v>
      </c>
      <c r="P1096" s="1" t="s">
        <v>4528</v>
      </c>
      <c r="Q1096" s="6">
        <f t="shared" si="71"/>
        <v>5</v>
      </c>
      <c r="R1096" s="6">
        <f t="shared" si="72"/>
        <v>5</v>
      </c>
    </row>
    <row r="1097" spans="1:18" x14ac:dyDescent="0.2">
      <c r="A1097" s="1" t="s">
        <v>1047</v>
      </c>
      <c r="B1097" s="1" t="s">
        <v>1047</v>
      </c>
      <c r="C1097" s="1" t="s">
        <v>1048</v>
      </c>
      <c r="D1097" s="3">
        <v>5</v>
      </c>
      <c r="E1097" s="3">
        <v>5</v>
      </c>
      <c r="F1097" s="3">
        <v>5</v>
      </c>
      <c r="G1097" s="3">
        <v>5</v>
      </c>
      <c r="H1097" s="3">
        <v>5</v>
      </c>
      <c r="I1097" s="3">
        <v>5</v>
      </c>
      <c r="J1097" s="3">
        <v>5</v>
      </c>
      <c r="L1097" s="5">
        <v>5</v>
      </c>
      <c r="N1097" s="2">
        <f t="shared" si="69"/>
        <v>5</v>
      </c>
      <c r="O1097" s="2">
        <f t="shared" si="70"/>
        <v>5</v>
      </c>
      <c r="P1097" s="1" t="s">
        <v>4528</v>
      </c>
      <c r="Q1097" s="6">
        <f t="shared" si="71"/>
        <v>5</v>
      </c>
      <c r="R1097" s="6">
        <f t="shared" si="72"/>
        <v>5</v>
      </c>
    </row>
    <row r="1098" spans="1:18" x14ac:dyDescent="0.2">
      <c r="A1098" s="1" t="s">
        <v>1049</v>
      </c>
      <c r="B1098" s="1" t="s">
        <v>1049</v>
      </c>
      <c r="C1098" s="1" t="s">
        <v>1050</v>
      </c>
      <c r="D1098" s="3">
        <v>5</v>
      </c>
      <c r="E1098" s="3">
        <v>5</v>
      </c>
      <c r="F1098" s="3">
        <v>5</v>
      </c>
      <c r="G1098" s="3">
        <v>5</v>
      </c>
      <c r="H1098" s="3">
        <v>5</v>
      </c>
      <c r="I1098" s="3">
        <v>5</v>
      </c>
      <c r="J1098" s="3">
        <v>5</v>
      </c>
      <c r="L1098" s="5">
        <v>29</v>
      </c>
      <c r="N1098" s="2">
        <f t="shared" si="69"/>
        <v>5</v>
      </c>
      <c r="O1098" s="2">
        <f t="shared" si="70"/>
        <v>5</v>
      </c>
      <c r="P1098" s="1" t="s">
        <v>4528</v>
      </c>
      <c r="Q1098" s="6">
        <f t="shared" si="71"/>
        <v>5</v>
      </c>
      <c r="R1098" s="6">
        <f t="shared" si="72"/>
        <v>5</v>
      </c>
    </row>
    <row r="1099" spans="1:18" x14ac:dyDescent="0.2">
      <c r="A1099" s="1" t="s">
        <v>1055</v>
      </c>
      <c r="B1099" s="1" t="s">
        <v>1055</v>
      </c>
      <c r="C1099" s="1" t="s">
        <v>1056</v>
      </c>
      <c r="D1099" s="3">
        <v>5</v>
      </c>
      <c r="E1099" s="3">
        <v>5</v>
      </c>
      <c r="F1099" s="3">
        <v>5</v>
      </c>
      <c r="G1099" s="3">
        <v>5</v>
      </c>
      <c r="H1099" s="3">
        <v>5</v>
      </c>
      <c r="I1099" s="3">
        <v>5</v>
      </c>
      <c r="J1099" s="3">
        <v>5</v>
      </c>
      <c r="L1099" s="5">
        <v>0</v>
      </c>
      <c r="N1099" s="2">
        <f t="shared" si="69"/>
        <v>5</v>
      </c>
      <c r="O1099" s="2">
        <f t="shared" si="70"/>
        <v>5</v>
      </c>
      <c r="P1099" s="1" t="s">
        <v>4528</v>
      </c>
      <c r="Q1099" s="6">
        <f t="shared" si="71"/>
        <v>5</v>
      </c>
      <c r="R1099" s="6">
        <f t="shared" si="72"/>
        <v>5</v>
      </c>
    </row>
    <row r="1100" spans="1:18" x14ac:dyDescent="0.2">
      <c r="A1100" s="1" t="s">
        <v>1063</v>
      </c>
      <c r="B1100" s="1" t="s">
        <v>1063</v>
      </c>
      <c r="C1100" s="1" t="s">
        <v>1064</v>
      </c>
      <c r="D1100" s="3">
        <v>5</v>
      </c>
      <c r="E1100" s="3">
        <v>5</v>
      </c>
      <c r="F1100" s="3">
        <v>5</v>
      </c>
      <c r="G1100" s="3">
        <v>5</v>
      </c>
      <c r="H1100" s="3">
        <v>5</v>
      </c>
      <c r="I1100" s="3">
        <v>5</v>
      </c>
      <c r="J1100" s="3">
        <v>5</v>
      </c>
      <c r="L1100" s="5">
        <v>2</v>
      </c>
      <c r="N1100" s="2">
        <f t="shared" si="69"/>
        <v>5</v>
      </c>
      <c r="O1100" s="2">
        <f t="shared" si="70"/>
        <v>5</v>
      </c>
      <c r="P1100" s="1" t="s">
        <v>4528</v>
      </c>
      <c r="Q1100" s="6">
        <f t="shared" si="71"/>
        <v>5</v>
      </c>
      <c r="R1100" s="6">
        <f t="shared" si="72"/>
        <v>5</v>
      </c>
    </row>
    <row r="1101" spans="1:18" x14ac:dyDescent="0.2">
      <c r="A1101" s="1" t="s">
        <v>1069</v>
      </c>
      <c r="B1101" s="1" t="s">
        <v>1069</v>
      </c>
      <c r="C1101" s="1" t="s">
        <v>1070</v>
      </c>
      <c r="D1101" s="3">
        <v>5</v>
      </c>
      <c r="E1101" s="3">
        <v>5</v>
      </c>
      <c r="F1101" s="3">
        <v>5</v>
      </c>
      <c r="G1101" s="3">
        <v>5</v>
      </c>
      <c r="H1101" s="3">
        <v>6</v>
      </c>
      <c r="I1101" s="3">
        <v>6</v>
      </c>
      <c r="J1101" s="3">
        <v>6</v>
      </c>
      <c r="L1101" s="5">
        <v>0</v>
      </c>
      <c r="N1101" s="2">
        <f t="shared" si="69"/>
        <v>5</v>
      </c>
      <c r="O1101" s="2">
        <f t="shared" si="70"/>
        <v>6</v>
      </c>
      <c r="P1101" s="1" t="s">
        <v>4528</v>
      </c>
      <c r="Q1101" s="6">
        <f t="shared" si="71"/>
        <v>5</v>
      </c>
      <c r="R1101" s="6">
        <f t="shared" si="72"/>
        <v>6</v>
      </c>
    </row>
    <row r="1102" spans="1:18" x14ac:dyDescent="0.2">
      <c r="A1102" s="1" t="s">
        <v>1083</v>
      </c>
      <c r="B1102" s="1" t="s">
        <v>1083</v>
      </c>
      <c r="C1102" s="1" t="s">
        <v>1084</v>
      </c>
      <c r="D1102" s="3">
        <v>5</v>
      </c>
      <c r="E1102" s="3">
        <v>5</v>
      </c>
      <c r="F1102" s="3">
        <v>5</v>
      </c>
      <c r="G1102" s="3">
        <v>5</v>
      </c>
      <c r="H1102" s="3">
        <v>5</v>
      </c>
      <c r="I1102" s="3">
        <v>5</v>
      </c>
      <c r="J1102" s="3">
        <v>5</v>
      </c>
      <c r="L1102" s="5">
        <v>0</v>
      </c>
      <c r="N1102" s="2">
        <f t="shared" si="69"/>
        <v>5</v>
      </c>
      <c r="O1102" s="2">
        <f t="shared" si="70"/>
        <v>5</v>
      </c>
      <c r="P1102" s="1" t="s">
        <v>4528</v>
      </c>
      <c r="Q1102" s="6">
        <f t="shared" si="71"/>
        <v>5</v>
      </c>
      <c r="R1102" s="6">
        <f t="shared" si="72"/>
        <v>5</v>
      </c>
    </row>
    <row r="1103" spans="1:18" x14ac:dyDescent="0.2">
      <c r="A1103" s="1" t="s">
        <v>1093</v>
      </c>
      <c r="B1103" s="1" t="s">
        <v>1093</v>
      </c>
      <c r="C1103" s="1" t="s">
        <v>1094</v>
      </c>
      <c r="D1103" s="3">
        <v>5</v>
      </c>
      <c r="E1103" s="3">
        <v>5</v>
      </c>
      <c r="F1103" s="3">
        <v>5</v>
      </c>
      <c r="G1103" s="3">
        <v>5</v>
      </c>
      <c r="H1103" s="3">
        <v>5</v>
      </c>
      <c r="I1103" s="3">
        <v>5</v>
      </c>
      <c r="J1103" s="3">
        <v>5</v>
      </c>
      <c r="L1103" s="5">
        <v>0</v>
      </c>
      <c r="N1103" s="2">
        <f t="shared" si="69"/>
        <v>5</v>
      </c>
      <c r="O1103" s="2">
        <f t="shared" si="70"/>
        <v>5</v>
      </c>
      <c r="P1103" s="1" t="s">
        <v>4528</v>
      </c>
      <c r="Q1103" s="6">
        <f t="shared" si="71"/>
        <v>5</v>
      </c>
      <c r="R1103" s="6">
        <f t="shared" si="72"/>
        <v>5</v>
      </c>
    </row>
    <row r="1104" spans="1:18" x14ac:dyDescent="0.2">
      <c r="A1104" s="1" t="s">
        <v>1095</v>
      </c>
      <c r="B1104" s="1" t="s">
        <v>1095</v>
      </c>
      <c r="C1104" s="1" t="s">
        <v>1096</v>
      </c>
      <c r="D1104" s="3">
        <v>5</v>
      </c>
      <c r="E1104" s="3">
        <v>5</v>
      </c>
      <c r="F1104" s="3">
        <v>5</v>
      </c>
      <c r="G1104" s="3">
        <v>5</v>
      </c>
      <c r="H1104" s="3">
        <v>5</v>
      </c>
      <c r="I1104" s="3">
        <v>5</v>
      </c>
      <c r="J1104" s="3">
        <v>5</v>
      </c>
      <c r="L1104" s="5">
        <v>14</v>
      </c>
      <c r="N1104" s="2">
        <f t="shared" si="69"/>
        <v>5</v>
      </c>
      <c r="O1104" s="2">
        <f t="shared" si="70"/>
        <v>5</v>
      </c>
      <c r="P1104" s="1" t="s">
        <v>4528</v>
      </c>
      <c r="Q1104" s="6">
        <f t="shared" si="71"/>
        <v>5</v>
      </c>
      <c r="R1104" s="6">
        <f t="shared" si="72"/>
        <v>5</v>
      </c>
    </row>
    <row r="1105" spans="1:18" x14ac:dyDescent="0.2">
      <c r="A1105" s="1" t="s">
        <v>1107</v>
      </c>
      <c r="B1105" s="1" t="s">
        <v>1107</v>
      </c>
      <c r="C1105" s="1" t="s">
        <v>1108</v>
      </c>
      <c r="D1105" s="3">
        <v>5</v>
      </c>
      <c r="E1105" s="3">
        <v>5</v>
      </c>
      <c r="F1105" s="3">
        <v>5</v>
      </c>
      <c r="G1105" s="3">
        <v>5</v>
      </c>
      <c r="H1105" s="3">
        <v>5</v>
      </c>
      <c r="I1105" s="3">
        <v>5</v>
      </c>
      <c r="J1105" s="3">
        <v>5</v>
      </c>
      <c r="L1105" s="5">
        <v>0</v>
      </c>
      <c r="N1105" s="2">
        <f t="shared" si="69"/>
        <v>5</v>
      </c>
      <c r="O1105" s="2">
        <f t="shared" si="70"/>
        <v>5</v>
      </c>
      <c r="P1105" s="1" t="s">
        <v>4528</v>
      </c>
      <c r="Q1105" s="6">
        <f t="shared" si="71"/>
        <v>5</v>
      </c>
      <c r="R1105" s="6">
        <f t="shared" si="72"/>
        <v>5</v>
      </c>
    </row>
    <row r="1106" spans="1:18" x14ac:dyDescent="0.2">
      <c r="A1106" s="1" t="s">
        <v>1149</v>
      </c>
      <c r="B1106" s="1" t="s">
        <v>1149</v>
      </c>
      <c r="C1106" s="1" t="s">
        <v>1150</v>
      </c>
      <c r="D1106" s="3">
        <v>5</v>
      </c>
      <c r="E1106" s="3">
        <v>5</v>
      </c>
      <c r="F1106" s="3">
        <v>5</v>
      </c>
      <c r="G1106" s="3">
        <v>5</v>
      </c>
      <c r="H1106" s="3">
        <v>5</v>
      </c>
      <c r="I1106" s="3">
        <v>5</v>
      </c>
      <c r="J1106" s="3">
        <v>5</v>
      </c>
      <c r="L1106" s="5">
        <v>0</v>
      </c>
      <c r="N1106" s="2">
        <f t="shared" si="69"/>
        <v>5</v>
      </c>
      <c r="O1106" s="2">
        <f t="shared" si="70"/>
        <v>5</v>
      </c>
      <c r="P1106" s="1" t="s">
        <v>4528</v>
      </c>
      <c r="Q1106" s="6">
        <f t="shared" si="71"/>
        <v>5</v>
      </c>
      <c r="R1106" s="6">
        <f t="shared" si="72"/>
        <v>5</v>
      </c>
    </row>
    <row r="1107" spans="1:18" x14ac:dyDescent="0.2">
      <c r="A1107" s="1" t="s">
        <v>1155</v>
      </c>
      <c r="B1107" s="1" t="s">
        <v>1155</v>
      </c>
      <c r="C1107" s="1" t="s">
        <v>1156</v>
      </c>
      <c r="D1107" s="3">
        <v>5</v>
      </c>
      <c r="E1107" s="3">
        <v>5</v>
      </c>
      <c r="F1107" s="3">
        <v>5</v>
      </c>
      <c r="G1107" s="3">
        <v>5</v>
      </c>
      <c r="H1107" s="3">
        <v>5</v>
      </c>
      <c r="I1107" s="3">
        <v>5</v>
      </c>
      <c r="J1107" s="3">
        <v>5</v>
      </c>
      <c r="L1107" s="5">
        <v>0</v>
      </c>
      <c r="N1107" s="2">
        <f t="shared" si="69"/>
        <v>5</v>
      </c>
      <c r="O1107" s="2">
        <f t="shared" si="70"/>
        <v>5</v>
      </c>
      <c r="P1107" s="1" t="s">
        <v>4528</v>
      </c>
      <c r="Q1107" s="6">
        <f t="shared" si="71"/>
        <v>5</v>
      </c>
      <c r="R1107" s="6">
        <f t="shared" si="72"/>
        <v>5</v>
      </c>
    </row>
    <row r="1108" spans="1:18" x14ac:dyDescent="0.2">
      <c r="A1108" s="1" t="s">
        <v>1167</v>
      </c>
      <c r="B1108" s="1" t="s">
        <v>1167</v>
      </c>
      <c r="C1108" s="1" t="s">
        <v>1168</v>
      </c>
      <c r="D1108" s="3">
        <v>5</v>
      </c>
      <c r="E1108" s="3">
        <v>5</v>
      </c>
      <c r="F1108" s="3">
        <v>5</v>
      </c>
      <c r="G1108" s="3">
        <v>5</v>
      </c>
      <c r="H1108" s="3">
        <v>5</v>
      </c>
      <c r="I1108" s="3">
        <v>5</v>
      </c>
      <c r="J1108" s="3">
        <v>5</v>
      </c>
      <c r="L1108" s="5">
        <v>0</v>
      </c>
      <c r="N1108" s="2">
        <f t="shared" si="69"/>
        <v>5</v>
      </c>
      <c r="O1108" s="2">
        <f t="shared" si="70"/>
        <v>5</v>
      </c>
      <c r="P1108" s="1" t="s">
        <v>4528</v>
      </c>
      <c r="Q1108" s="6">
        <f t="shared" si="71"/>
        <v>5</v>
      </c>
      <c r="R1108" s="6">
        <f t="shared" si="72"/>
        <v>5</v>
      </c>
    </row>
    <row r="1109" spans="1:18" x14ac:dyDescent="0.2">
      <c r="A1109" s="1" t="s">
        <v>1169</v>
      </c>
      <c r="B1109" s="1" t="s">
        <v>1169</v>
      </c>
      <c r="C1109" s="1" t="s">
        <v>1170</v>
      </c>
      <c r="D1109" s="3">
        <v>5</v>
      </c>
      <c r="E1109" s="3">
        <v>5</v>
      </c>
      <c r="F1109" s="3">
        <v>5</v>
      </c>
      <c r="G1109" s="3">
        <v>5</v>
      </c>
      <c r="H1109" s="3">
        <v>5</v>
      </c>
      <c r="I1109" s="3">
        <v>5</v>
      </c>
      <c r="J1109" s="3">
        <v>5</v>
      </c>
      <c r="L1109" s="5">
        <v>3</v>
      </c>
      <c r="N1109" s="2">
        <f t="shared" si="69"/>
        <v>5</v>
      </c>
      <c r="O1109" s="2">
        <f t="shared" si="70"/>
        <v>5</v>
      </c>
      <c r="P1109" s="1" t="s">
        <v>4528</v>
      </c>
      <c r="Q1109" s="6">
        <f t="shared" si="71"/>
        <v>5</v>
      </c>
      <c r="R1109" s="6">
        <f t="shared" si="72"/>
        <v>5</v>
      </c>
    </row>
    <row r="1110" spans="1:18" x14ac:dyDescent="0.2">
      <c r="A1110" s="1" t="s">
        <v>1173</v>
      </c>
      <c r="B1110" s="1" t="s">
        <v>1173</v>
      </c>
      <c r="C1110" s="1" t="s">
        <v>1174</v>
      </c>
      <c r="D1110" s="3">
        <v>5</v>
      </c>
      <c r="E1110" s="3">
        <v>5</v>
      </c>
      <c r="F1110" s="3">
        <v>5</v>
      </c>
      <c r="G1110" s="3">
        <v>5</v>
      </c>
      <c r="H1110" s="3">
        <v>5</v>
      </c>
      <c r="I1110" s="3">
        <v>5</v>
      </c>
      <c r="J1110" s="3">
        <v>5</v>
      </c>
      <c r="L1110" s="5">
        <v>0</v>
      </c>
      <c r="N1110" s="2">
        <f t="shared" si="69"/>
        <v>5</v>
      </c>
      <c r="O1110" s="2">
        <f t="shared" si="70"/>
        <v>5</v>
      </c>
      <c r="P1110" s="1" t="s">
        <v>4528</v>
      </c>
      <c r="Q1110" s="6">
        <f t="shared" si="71"/>
        <v>5</v>
      </c>
      <c r="R1110" s="6">
        <f t="shared" si="72"/>
        <v>5</v>
      </c>
    </row>
    <row r="1111" spans="1:18" x14ac:dyDescent="0.2">
      <c r="A1111" s="1" t="s">
        <v>1175</v>
      </c>
      <c r="B1111" s="1" t="s">
        <v>1175</v>
      </c>
      <c r="C1111" s="1" t="s">
        <v>1176</v>
      </c>
      <c r="D1111" s="3">
        <v>5</v>
      </c>
      <c r="E1111" s="3">
        <v>5</v>
      </c>
      <c r="F1111" s="3">
        <v>5</v>
      </c>
      <c r="G1111" s="3">
        <v>5</v>
      </c>
      <c r="H1111" s="3">
        <v>5</v>
      </c>
      <c r="I1111" s="3">
        <v>5</v>
      </c>
      <c r="J1111" s="3">
        <v>5</v>
      </c>
      <c r="L1111" s="5">
        <v>0</v>
      </c>
      <c r="N1111" s="2">
        <f t="shared" si="69"/>
        <v>5</v>
      </c>
      <c r="O1111" s="2">
        <f t="shared" si="70"/>
        <v>5</v>
      </c>
      <c r="P1111" s="1" t="s">
        <v>4528</v>
      </c>
      <c r="Q1111" s="6">
        <f t="shared" si="71"/>
        <v>5</v>
      </c>
      <c r="R1111" s="6">
        <f t="shared" si="72"/>
        <v>5</v>
      </c>
    </row>
    <row r="1112" spans="1:18" x14ac:dyDescent="0.2">
      <c r="A1112" s="1" t="s">
        <v>1181</v>
      </c>
      <c r="B1112" s="1" t="s">
        <v>1181</v>
      </c>
      <c r="C1112" s="1" t="s">
        <v>1182</v>
      </c>
      <c r="D1112" s="3">
        <v>5</v>
      </c>
      <c r="E1112" s="3">
        <v>5</v>
      </c>
      <c r="F1112" s="3">
        <v>5</v>
      </c>
      <c r="G1112" s="3">
        <v>5</v>
      </c>
      <c r="H1112" s="3">
        <v>5</v>
      </c>
      <c r="I1112" s="3">
        <v>5</v>
      </c>
      <c r="J1112" s="3">
        <v>4</v>
      </c>
      <c r="L1112" s="5">
        <v>0</v>
      </c>
      <c r="N1112" s="2">
        <f t="shared" si="69"/>
        <v>5</v>
      </c>
      <c r="O1112" s="2">
        <f t="shared" si="70"/>
        <v>5</v>
      </c>
      <c r="P1112" s="1" t="s">
        <v>4528</v>
      </c>
      <c r="Q1112" s="6">
        <f t="shared" si="71"/>
        <v>5</v>
      </c>
      <c r="R1112" s="6">
        <f t="shared" si="72"/>
        <v>5</v>
      </c>
    </row>
    <row r="1113" spans="1:18" x14ac:dyDescent="0.2">
      <c r="A1113" s="1" t="s">
        <v>1185</v>
      </c>
      <c r="B1113" s="1" t="s">
        <v>1185</v>
      </c>
      <c r="C1113" s="1" t="s">
        <v>1186</v>
      </c>
      <c r="D1113" s="3">
        <v>5</v>
      </c>
      <c r="E1113" s="3">
        <v>5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L1113" s="5">
        <v>0</v>
      </c>
      <c r="N1113" s="2">
        <f t="shared" si="69"/>
        <v>5</v>
      </c>
      <c r="O1113" s="2">
        <f t="shared" si="70"/>
        <v>0</v>
      </c>
      <c r="P1113" s="1" t="s">
        <v>4528</v>
      </c>
      <c r="Q1113" s="6">
        <f t="shared" si="71"/>
        <v>5</v>
      </c>
      <c r="R1113" s="6">
        <f t="shared" si="72"/>
        <v>0</v>
      </c>
    </row>
    <row r="1114" spans="1:18" x14ac:dyDescent="0.2">
      <c r="A1114" s="1" t="s">
        <v>1197</v>
      </c>
      <c r="B1114" s="1" t="s">
        <v>1197</v>
      </c>
      <c r="C1114" s="1" t="s">
        <v>1198</v>
      </c>
      <c r="D1114" s="3">
        <v>5</v>
      </c>
      <c r="E1114" s="3">
        <v>5</v>
      </c>
      <c r="F1114" s="3">
        <v>5</v>
      </c>
      <c r="G1114" s="3">
        <v>5</v>
      </c>
      <c r="H1114" s="3">
        <v>5</v>
      </c>
      <c r="I1114" s="3">
        <v>5</v>
      </c>
      <c r="J1114" s="3">
        <v>5</v>
      </c>
      <c r="L1114" s="5">
        <v>0</v>
      </c>
      <c r="N1114" s="2">
        <f t="shared" si="69"/>
        <v>5</v>
      </c>
      <c r="O1114" s="2">
        <f t="shared" si="70"/>
        <v>5</v>
      </c>
      <c r="P1114" s="1" t="s">
        <v>4528</v>
      </c>
      <c r="Q1114" s="6">
        <f t="shared" si="71"/>
        <v>5</v>
      </c>
      <c r="R1114" s="6">
        <f t="shared" si="72"/>
        <v>5</v>
      </c>
    </row>
    <row r="1115" spans="1:18" x14ac:dyDescent="0.2">
      <c r="A1115" s="1" t="s">
        <v>1203</v>
      </c>
      <c r="B1115" s="1" t="s">
        <v>1203</v>
      </c>
      <c r="C1115" s="1" t="s">
        <v>1204</v>
      </c>
      <c r="D1115" s="3">
        <v>5</v>
      </c>
      <c r="E1115" s="3">
        <v>5</v>
      </c>
      <c r="F1115" s="3">
        <v>5</v>
      </c>
      <c r="G1115" s="3">
        <v>5</v>
      </c>
      <c r="H1115" s="3">
        <v>5</v>
      </c>
      <c r="I1115" s="3">
        <v>5</v>
      </c>
      <c r="J1115" s="3">
        <v>5</v>
      </c>
      <c r="L1115" s="5">
        <v>2</v>
      </c>
      <c r="N1115" s="2">
        <f t="shared" si="69"/>
        <v>5</v>
      </c>
      <c r="O1115" s="2">
        <f t="shared" si="70"/>
        <v>5</v>
      </c>
      <c r="P1115" s="1" t="s">
        <v>4528</v>
      </c>
      <c r="Q1115" s="6">
        <f t="shared" si="71"/>
        <v>5</v>
      </c>
      <c r="R1115" s="6">
        <f t="shared" si="72"/>
        <v>5</v>
      </c>
    </row>
    <row r="1116" spans="1:18" x14ac:dyDescent="0.2">
      <c r="A1116" s="1" t="s">
        <v>1227</v>
      </c>
      <c r="B1116" s="1" t="s">
        <v>1227</v>
      </c>
      <c r="C1116" s="1" t="s">
        <v>1228</v>
      </c>
      <c r="D1116" s="3">
        <v>5</v>
      </c>
      <c r="E1116" s="3">
        <v>5</v>
      </c>
      <c r="F1116" s="3">
        <v>5</v>
      </c>
      <c r="G1116" s="3">
        <v>5</v>
      </c>
      <c r="H1116" s="3">
        <v>5</v>
      </c>
      <c r="I1116" s="3">
        <v>5</v>
      </c>
      <c r="J1116" s="3">
        <v>5</v>
      </c>
      <c r="L1116" s="5">
        <v>0</v>
      </c>
      <c r="N1116" s="2">
        <f t="shared" si="69"/>
        <v>5</v>
      </c>
      <c r="O1116" s="2">
        <f t="shared" si="70"/>
        <v>5</v>
      </c>
      <c r="P1116" s="1" t="s">
        <v>4528</v>
      </c>
      <c r="Q1116" s="6">
        <f t="shared" si="71"/>
        <v>5</v>
      </c>
      <c r="R1116" s="6">
        <f t="shared" si="72"/>
        <v>5</v>
      </c>
    </row>
    <row r="1117" spans="1:18" x14ac:dyDescent="0.2">
      <c r="A1117" s="1" t="s">
        <v>1253</v>
      </c>
      <c r="B1117" s="1" t="s">
        <v>1253</v>
      </c>
      <c r="C1117" s="1" t="s">
        <v>1254</v>
      </c>
      <c r="D1117" s="3">
        <v>5</v>
      </c>
      <c r="E1117" s="3">
        <v>5</v>
      </c>
      <c r="F1117" s="3">
        <v>5</v>
      </c>
      <c r="G1117" s="3">
        <v>5</v>
      </c>
      <c r="H1117" s="3">
        <v>5</v>
      </c>
      <c r="I1117" s="3">
        <v>5</v>
      </c>
      <c r="J1117" s="3">
        <v>5</v>
      </c>
      <c r="L1117" s="5">
        <v>0</v>
      </c>
      <c r="N1117" s="2">
        <f t="shared" si="69"/>
        <v>5</v>
      </c>
      <c r="O1117" s="2">
        <f t="shared" si="70"/>
        <v>5</v>
      </c>
      <c r="P1117" s="1" t="s">
        <v>4528</v>
      </c>
      <c r="Q1117" s="6">
        <f t="shared" si="71"/>
        <v>5</v>
      </c>
      <c r="R1117" s="6">
        <f t="shared" si="72"/>
        <v>5</v>
      </c>
    </row>
    <row r="1118" spans="1:18" x14ac:dyDescent="0.2">
      <c r="A1118" s="1" t="s">
        <v>1275</v>
      </c>
      <c r="B1118" s="1" t="s">
        <v>1275</v>
      </c>
      <c r="C1118" s="1" t="s">
        <v>1276</v>
      </c>
      <c r="D1118" s="3">
        <v>5</v>
      </c>
      <c r="E1118" s="3">
        <v>5</v>
      </c>
      <c r="F1118" s="3">
        <v>5</v>
      </c>
      <c r="G1118" s="3">
        <v>5</v>
      </c>
      <c r="H1118" s="3">
        <v>5</v>
      </c>
      <c r="I1118" s="3">
        <v>5</v>
      </c>
      <c r="J1118" s="3">
        <v>5</v>
      </c>
      <c r="L1118" s="5">
        <v>0</v>
      </c>
      <c r="N1118" s="2">
        <f t="shared" si="69"/>
        <v>5</v>
      </c>
      <c r="O1118" s="2">
        <f t="shared" si="70"/>
        <v>5</v>
      </c>
      <c r="P1118" s="1" t="s">
        <v>4528</v>
      </c>
      <c r="Q1118" s="6">
        <f t="shared" si="71"/>
        <v>5</v>
      </c>
      <c r="R1118" s="6">
        <f t="shared" si="72"/>
        <v>5</v>
      </c>
    </row>
    <row r="1119" spans="1:18" x14ac:dyDescent="0.2">
      <c r="A1119" s="1" t="s">
        <v>1301</v>
      </c>
      <c r="B1119" s="1" t="s">
        <v>1301</v>
      </c>
      <c r="C1119" s="1" t="s">
        <v>1302</v>
      </c>
      <c r="D1119" s="3">
        <v>5</v>
      </c>
      <c r="E1119" s="3">
        <v>5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L1119" s="5">
        <v>0</v>
      </c>
      <c r="N1119" s="2">
        <f t="shared" si="69"/>
        <v>5</v>
      </c>
      <c r="O1119" s="2">
        <f t="shared" si="70"/>
        <v>0</v>
      </c>
      <c r="P1119" s="1" t="s">
        <v>4528</v>
      </c>
      <c r="Q1119" s="6">
        <f t="shared" si="71"/>
        <v>5</v>
      </c>
      <c r="R1119" s="6">
        <f t="shared" si="72"/>
        <v>0</v>
      </c>
    </row>
    <row r="1120" spans="1:18" x14ac:dyDescent="0.2">
      <c r="A1120" s="1" t="s">
        <v>1311</v>
      </c>
      <c r="B1120" s="1" t="s">
        <v>1311</v>
      </c>
      <c r="C1120" s="1" t="s">
        <v>1312</v>
      </c>
      <c r="D1120" s="3">
        <v>5</v>
      </c>
      <c r="E1120" s="3">
        <v>5</v>
      </c>
      <c r="F1120" s="3">
        <v>5</v>
      </c>
      <c r="G1120" s="3">
        <v>5</v>
      </c>
      <c r="H1120" s="3">
        <v>5</v>
      </c>
      <c r="I1120" s="3">
        <v>5</v>
      </c>
      <c r="J1120" s="3">
        <v>5</v>
      </c>
      <c r="L1120" s="5">
        <v>0</v>
      </c>
      <c r="N1120" s="2">
        <f t="shared" si="69"/>
        <v>5</v>
      </c>
      <c r="O1120" s="2">
        <f t="shared" si="70"/>
        <v>5</v>
      </c>
      <c r="P1120" s="1" t="s">
        <v>4528</v>
      </c>
      <c r="Q1120" s="6">
        <f t="shared" si="71"/>
        <v>5</v>
      </c>
      <c r="R1120" s="6">
        <f t="shared" si="72"/>
        <v>5</v>
      </c>
    </row>
    <row r="1121" spans="1:18" x14ac:dyDescent="0.2">
      <c r="A1121" s="1" t="s">
        <v>1325</v>
      </c>
      <c r="B1121" s="1" t="s">
        <v>1325</v>
      </c>
      <c r="C1121" s="1" t="s">
        <v>1326</v>
      </c>
      <c r="D1121" s="3">
        <v>5</v>
      </c>
      <c r="E1121" s="3">
        <v>5</v>
      </c>
      <c r="F1121" s="3">
        <v>5</v>
      </c>
      <c r="G1121" s="3">
        <v>5</v>
      </c>
      <c r="H1121" s="3">
        <v>5</v>
      </c>
      <c r="I1121" s="3">
        <v>5</v>
      </c>
      <c r="J1121" s="3">
        <v>5</v>
      </c>
      <c r="L1121" s="5">
        <v>0</v>
      </c>
      <c r="N1121" s="2">
        <f t="shared" si="69"/>
        <v>5</v>
      </c>
      <c r="O1121" s="2">
        <f t="shared" si="70"/>
        <v>5</v>
      </c>
      <c r="P1121" s="1" t="s">
        <v>4528</v>
      </c>
      <c r="Q1121" s="6">
        <f t="shared" si="71"/>
        <v>5</v>
      </c>
      <c r="R1121" s="6">
        <f t="shared" si="72"/>
        <v>5</v>
      </c>
    </row>
    <row r="1122" spans="1:18" x14ac:dyDescent="0.2">
      <c r="A1122" s="1" t="s">
        <v>1345</v>
      </c>
      <c r="B1122" s="1" t="s">
        <v>1345</v>
      </c>
      <c r="C1122" s="1" t="s">
        <v>1346</v>
      </c>
      <c r="D1122" s="3">
        <v>5</v>
      </c>
      <c r="E1122" s="3">
        <v>5</v>
      </c>
      <c r="F1122" s="3">
        <v>5</v>
      </c>
      <c r="G1122" s="3">
        <v>6</v>
      </c>
      <c r="H1122" s="3">
        <v>6</v>
      </c>
      <c r="I1122" s="3">
        <v>6</v>
      </c>
      <c r="J1122" s="3">
        <v>6</v>
      </c>
      <c r="L1122" s="5">
        <v>29</v>
      </c>
      <c r="N1122" s="2">
        <f t="shared" si="69"/>
        <v>5</v>
      </c>
      <c r="O1122" s="2">
        <f t="shared" si="70"/>
        <v>6</v>
      </c>
      <c r="P1122" s="1" t="s">
        <v>4528</v>
      </c>
      <c r="Q1122" s="6">
        <f t="shared" si="71"/>
        <v>5</v>
      </c>
      <c r="R1122" s="6">
        <f t="shared" si="72"/>
        <v>6</v>
      </c>
    </row>
    <row r="1123" spans="1:18" x14ac:dyDescent="0.2">
      <c r="A1123" s="1" t="s">
        <v>1349</v>
      </c>
      <c r="B1123" s="1" t="s">
        <v>1349</v>
      </c>
      <c r="C1123" s="1" t="s">
        <v>1350</v>
      </c>
      <c r="D1123" s="3">
        <v>5</v>
      </c>
      <c r="E1123" s="3">
        <v>5</v>
      </c>
      <c r="F1123" s="3">
        <v>5</v>
      </c>
      <c r="G1123" s="3">
        <v>5</v>
      </c>
      <c r="H1123" s="3">
        <v>5</v>
      </c>
      <c r="I1123" s="3">
        <v>5</v>
      </c>
      <c r="J1123" s="3">
        <v>5</v>
      </c>
      <c r="L1123" s="5">
        <v>0</v>
      </c>
      <c r="N1123" s="2">
        <f t="shared" si="69"/>
        <v>5</v>
      </c>
      <c r="O1123" s="2">
        <f t="shared" si="70"/>
        <v>5</v>
      </c>
      <c r="P1123" s="1" t="s">
        <v>4528</v>
      </c>
      <c r="Q1123" s="6">
        <f t="shared" si="71"/>
        <v>5</v>
      </c>
      <c r="R1123" s="6">
        <f t="shared" si="72"/>
        <v>5</v>
      </c>
    </row>
    <row r="1124" spans="1:18" x14ac:dyDescent="0.2">
      <c r="A1124" s="1" t="s">
        <v>1417</v>
      </c>
      <c r="B1124" s="1" t="s">
        <v>1417</v>
      </c>
      <c r="C1124" s="1" t="s">
        <v>1418</v>
      </c>
      <c r="D1124" s="3">
        <v>5</v>
      </c>
      <c r="E1124" s="3">
        <v>5</v>
      </c>
      <c r="F1124" s="3">
        <v>5</v>
      </c>
      <c r="G1124" s="3">
        <v>5</v>
      </c>
      <c r="H1124" s="3">
        <v>5</v>
      </c>
      <c r="I1124" s="3">
        <v>5</v>
      </c>
      <c r="J1124" s="3">
        <v>5</v>
      </c>
      <c r="L1124" s="5">
        <v>55</v>
      </c>
      <c r="N1124" s="2">
        <f t="shared" si="69"/>
        <v>5</v>
      </c>
      <c r="O1124" s="2">
        <f t="shared" si="70"/>
        <v>5</v>
      </c>
      <c r="P1124" s="1" t="s">
        <v>4528</v>
      </c>
      <c r="Q1124" s="6">
        <f t="shared" si="71"/>
        <v>5</v>
      </c>
      <c r="R1124" s="6">
        <f t="shared" si="72"/>
        <v>5</v>
      </c>
    </row>
    <row r="1125" spans="1:18" x14ac:dyDescent="0.2">
      <c r="A1125" s="1" t="s">
        <v>1419</v>
      </c>
      <c r="B1125" s="1" t="s">
        <v>1419</v>
      </c>
      <c r="C1125" s="1" t="s">
        <v>1420</v>
      </c>
      <c r="D1125" s="3">
        <v>5</v>
      </c>
      <c r="E1125" s="3">
        <v>5</v>
      </c>
      <c r="F1125" s="3">
        <v>5</v>
      </c>
      <c r="G1125" s="3">
        <v>5</v>
      </c>
      <c r="H1125" s="3">
        <v>5</v>
      </c>
      <c r="I1125" s="3">
        <v>5</v>
      </c>
      <c r="J1125" s="3">
        <v>5</v>
      </c>
      <c r="L1125" s="5">
        <v>6</v>
      </c>
      <c r="N1125" s="2">
        <f t="shared" si="69"/>
        <v>5</v>
      </c>
      <c r="O1125" s="2">
        <f t="shared" si="70"/>
        <v>5</v>
      </c>
      <c r="P1125" s="1" t="s">
        <v>4528</v>
      </c>
      <c r="Q1125" s="6">
        <f t="shared" si="71"/>
        <v>5</v>
      </c>
      <c r="R1125" s="6">
        <f t="shared" si="72"/>
        <v>5</v>
      </c>
    </row>
    <row r="1126" spans="1:18" x14ac:dyDescent="0.2">
      <c r="A1126" s="1" t="s">
        <v>1433</v>
      </c>
      <c r="B1126" s="1" t="s">
        <v>1433</v>
      </c>
      <c r="C1126" s="1" t="s">
        <v>1434</v>
      </c>
      <c r="D1126" s="3">
        <v>5</v>
      </c>
      <c r="E1126" s="3">
        <v>5</v>
      </c>
      <c r="F1126" s="3">
        <v>5</v>
      </c>
      <c r="G1126" s="3">
        <v>5</v>
      </c>
      <c r="H1126" s="3">
        <v>5</v>
      </c>
      <c r="I1126" s="3">
        <v>5</v>
      </c>
      <c r="J1126" s="3">
        <v>5</v>
      </c>
      <c r="L1126" s="5">
        <v>0</v>
      </c>
      <c r="N1126" s="2">
        <f t="shared" si="69"/>
        <v>5</v>
      </c>
      <c r="O1126" s="2">
        <f t="shared" si="70"/>
        <v>5</v>
      </c>
      <c r="P1126" s="1" t="s">
        <v>4528</v>
      </c>
      <c r="Q1126" s="6">
        <f t="shared" si="71"/>
        <v>5</v>
      </c>
      <c r="R1126" s="6">
        <f t="shared" si="72"/>
        <v>5</v>
      </c>
    </row>
    <row r="1127" spans="1:18" x14ac:dyDescent="0.2">
      <c r="A1127" s="1" t="s">
        <v>1435</v>
      </c>
      <c r="B1127" s="1" t="s">
        <v>1435</v>
      </c>
      <c r="C1127" s="1" t="s">
        <v>1436</v>
      </c>
      <c r="D1127" s="3">
        <v>5</v>
      </c>
      <c r="E1127" s="3">
        <v>5</v>
      </c>
      <c r="F1127" s="3">
        <v>5</v>
      </c>
      <c r="G1127" s="3">
        <v>5</v>
      </c>
      <c r="H1127" s="3">
        <v>5</v>
      </c>
      <c r="I1127" s="3">
        <v>5</v>
      </c>
      <c r="J1127" s="3">
        <v>5</v>
      </c>
      <c r="L1127" s="5">
        <v>0</v>
      </c>
      <c r="N1127" s="2">
        <f t="shared" si="69"/>
        <v>5</v>
      </c>
      <c r="O1127" s="2">
        <f t="shared" si="70"/>
        <v>5</v>
      </c>
      <c r="P1127" s="1" t="s">
        <v>4528</v>
      </c>
      <c r="Q1127" s="6">
        <f t="shared" si="71"/>
        <v>5</v>
      </c>
      <c r="R1127" s="6">
        <f t="shared" si="72"/>
        <v>5</v>
      </c>
    </row>
    <row r="1128" spans="1:18" x14ac:dyDescent="0.2">
      <c r="A1128" s="1" t="s">
        <v>1457</v>
      </c>
      <c r="B1128" s="1" t="s">
        <v>1457</v>
      </c>
      <c r="C1128" s="1" t="s">
        <v>1458</v>
      </c>
      <c r="D1128" s="3">
        <v>5</v>
      </c>
      <c r="E1128" s="3">
        <v>5</v>
      </c>
      <c r="F1128" s="3">
        <v>5</v>
      </c>
      <c r="G1128" s="3">
        <v>5</v>
      </c>
      <c r="H1128" s="3">
        <v>5</v>
      </c>
      <c r="I1128" s="3">
        <v>5</v>
      </c>
      <c r="J1128" s="3">
        <v>5</v>
      </c>
      <c r="L1128" s="5">
        <v>25</v>
      </c>
      <c r="N1128" s="2">
        <f t="shared" si="69"/>
        <v>5</v>
      </c>
      <c r="O1128" s="2">
        <f t="shared" si="70"/>
        <v>5</v>
      </c>
      <c r="P1128" s="1" t="s">
        <v>4528</v>
      </c>
      <c r="Q1128" s="6">
        <f t="shared" si="71"/>
        <v>5</v>
      </c>
      <c r="R1128" s="6">
        <f t="shared" si="72"/>
        <v>5</v>
      </c>
    </row>
    <row r="1129" spans="1:18" x14ac:dyDescent="0.2">
      <c r="A1129" s="1" t="s">
        <v>1465</v>
      </c>
      <c r="B1129" s="1" t="s">
        <v>1465</v>
      </c>
      <c r="C1129" s="1" t="s">
        <v>1466</v>
      </c>
      <c r="D1129" s="3">
        <v>5</v>
      </c>
      <c r="E1129" s="3">
        <v>5</v>
      </c>
      <c r="F1129" s="3">
        <v>5</v>
      </c>
      <c r="G1129" s="3">
        <v>5</v>
      </c>
      <c r="H1129" s="3">
        <v>5</v>
      </c>
      <c r="I1129" s="3">
        <v>5</v>
      </c>
      <c r="J1129" s="3">
        <v>5</v>
      </c>
      <c r="L1129" s="5">
        <v>1</v>
      </c>
      <c r="N1129" s="2">
        <f t="shared" si="69"/>
        <v>5</v>
      </c>
      <c r="O1129" s="2">
        <f t="shared" si="70"/>
        <v>5</v>
      </c>
      <c r="P1129" s="1" t="s">
        <v>4528</v>
      </c>
      <c r="Q1129" s="6">
        <f t="shared" si="71"/>
        <v>5</v>
      </c>
      <c r="R1129" s="6">
        <f t="shared" si="72"/>
        <v>5</v>
      </c>
    </row>
    <row r="1130" spans="1:18" x14ac:dyDescent="0.2">
      <c r="A1130" s="1" t="s">
        <v>1471</v>
      </c>
      <c r="B1130" s="1" t="s">
        <v>1471</v>
      </c>
      <c r="C1130" s="1" t="s">
        <v>1472</v>
      </c>
      <c r="D1130" s="3">
        <v>4</v>
      </c>
      <c r="E1130" s="3">
        <v>4</v>
      </c>
      <c r="F1130" s="3">
        <v>5</v>
      </c>
      <c r="G1130" s="3">
        <v>5</v>
      </c>
      <c r="H1130" s="3">
        <v>5</v>
      </c>
      <c r="I1130" s="3">
        <v>5</v>
      </c>
      <c r="J1130" s="3">
        <v>5</v>
      </c>
      <c r="L1130" s="5">
        <v>0</v>
      </c>
      <c r="N1130" s="2">
        <f t="shared" si="69"/>
        <v>5</v>
      </c>
      <c r="O1130" s="2">
        <f t="shared" si="70"/>
        <v>5</v>
      </c>
      <c r="P1130" s="1" t="s">
        <v>4528</v>
      </c>
      <c r="Q1130" s="6">
        <f t="shared" si="71"/>
        <v>4</v>
      </c>
      <c r="R1130" s="6">
        <f t="shared" si="72"/>
        <v>5</v>
      </c>
    </row>
    <row r="1131" spans="1:18" x14ac:dyDescent="0.2">
      <c r="A1131" s="1" t="s">
        <v>1475</v>
      </c>
      <c r="B1131" s="1" t="s">
        <v>1475</v>
      </c>
      <c r="C1131" s="1" t="s">
        <v>1476</v>
      </c>
      <c r="D1131" s="3">
        <v>5</v>
      </c>
      <c r="E1131" s="3">
        <v>5</v>
      </c>
      <c r="F1131" s="3">
        <v>5</v>
      </c>
      <c r="G1131" s="3">
        <v>5</v>
      </c>
      <c r="H1131" s="3">
        <v>5</v>
      </c>
      <c r="I1131" s="3">
        <v>5</v>
      </c>
      <c r="J1131" s="3">
        <v>5</v>
      </c>
      <c r="L1131" s="5">
        <v>0</v>
      </c>
      <c r="N1131" s="2">
        <f t="shared" si="69"/>
        <v>5</v>
      </c>
      <c r="O1131" s="2">
        <f t="shared" si="70"/>
        <v>5</v>
      </c>
      <c r="P1131" s="1" t="s">
        <v>4528</v>
      </c>
      <c r="Q1131" s="6">
        <f t="shared" si="71"/>
        <v>5</v>
      </c>
      <c r="R1131" s="6">
        <f t="shared" si="72"/>
        <v>5</v>
      </c>
    </row>
    <row r="1132" spans="1:18" x14ac:dyDescent="0.2">
      <c r="A1132" s="1" t="s">
        <v>1501</v>
      </c>
      <c r="B1132" s="1" t="s">
        <v>1501</v>
      </c>
      <c r="C1132" s="1" t="s">
        <v>1502</v>
      </c>
      <c r="D1132" s="3">
        <v>5</v>
      </c>
      <c r="E1132" s="3">
        <v>5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L1132" s="5">
        <v>0</v>
      </c>
      <c r="N1132" s="2">
        <f t="shared" si="69"/>
        <v>5</v>
      </c>
      <c r="O1132" s="2">
        <f t="shared" si="70"/>
        <v>0</v>
      </c>
      <c r="P1132" s="1" t="s">
        <v>4528</v>
      </c>
      <c r="Q1132" s="6">
        <f t="shared" si="71"/>
        <v>5</v>
      </c>
      <c r="R1132" s="6">
        <f t="shared" si="72"/>
        <v>0</v>
      </c>
    </row>
    <row r="1133" spans="1:18" x14ac:dyDescent="0.2">
      <c r="A1133" s="1" t="s">
        <v>1515</v>
      </c>
      <c r="B1133" s="1" t="s">
        <v>1515</v>
      </c>
      <c r="C1133" s="1" t="s">
        <v>1516</v>
      </c>
      <c r="D1133" s="3">
        <v>5</v>
      </c>
      <c r="E1133" s="3">
        <v>5</v>
      </c>
      <c r="F1133" s="3">
        <v>5</v>
      </c>
      <c r="G1133" s="3">
        <v>5</v>
      </c>
      <c r="H1133" s="3">
        <v>6</v>
      </c>
      <c r="I1133" s="3">
        <v>6</v>
      </c>
      <c r="J1133" s="3">
        <v>6</v>
      </c>
      <c r="L1133" s="5">
        <v>0</v>
      </c>
      <c r="N1133" s="2">
        <f t="shared" si="69"/>
        <v>5</v>
      </c>
      <c r="O1133" s="2">
        <f t="shared" si="70"/>
        <v>6</v>
      </c>
      <c r="P1133" s="1" t="s">
        <v>4528</v>
      </c>
      <c r="Q1133" s="6">
        <f t="shared" si="71"/>
        <v>5</v>
      </c>
      <c r="R1133" s="6">
        <f t="shared" si="72"/>
        <v>6</v>
      </c>
    </row>
    <row r="1134" spans="1:18" x14ac:dyDescent="0.2">
      <c r="A1134" s="1" t="s">
        <v>1523</v>
      </c>
      <c r="B1134" s="1" t="s">
        <v>1523</v>
      </c>
      <c r="C1134" s="1" t="s">
        <v>1524</v>
      </c>
      <c r="D1134" s="3">
        <v>5</v>
      </c>
      <c r="E1134" s="3">
        <v>5</v>
      </c>
      <c r="F1134" s="3">
        <v>5</v>
      </c>
      <c r="G1134" s="3">
        <v>5</v>
      </c>
      <c r="H1134" s="3">
        <v>5</v>
      </c>
      <c r="I1134" s="3">
        <v>5</v>
      </c>
      <c r="J1134" s="3">
        <v>5</v>
      </c>
      <c r="L1134" s="5">
        <v>0</v>
      </c>
      <c r="N1134" s="2">
        <f t="shared" si="69"/>
        <v>5</v>
      </c>
      <c r="O1134" s="2">
        <f t="shared" si="70"/>
        <v>5</v>
      </c>
      <c r="P1134" s="1" t="s">
        <v>4528</v>
      </c>
      <c r="Q1134" s="6">
        <f t="shared" si="71"/>
        <v>5</v>
      </c>
      <c r="R1134" s="6">
        <f t="shared" si="72"/>
        <v>5</v>
      </c>
    </row>
    <row r="1135" spans="1:18" x14ac:dyDescent="0.2">
      <c r="A1135" s="1" t="s">
        <v>1529</v>
      </c>
      <c r="B1135" s="1" t="s">
        <v>1529</v>
      </c>
      <c r="C1135" s="1" t="s">
        <v>1530</v>
      </c>
      <c r="D1135" s="3">
        <v>5</v>
      </c>
      <c r="E1135" s="3">
        <v>5</v>
      </c>
      <c r="F1135" s="3">
        <v>5</v>
      </c>
      <c r="G1135" s="3">
        <v>5</v>
      </c>
      <c r="H1135" s="3">
        <v>5</v>
      </c>
      <c r="I1135" s="3">
        <v>5</v>
      </c>
      <c r="J1135" s="3">
        <v>7</v>
      </c>
      <c r="L1135" s="5">
        <v>0</v>
      </c>
      <c r="N1135" s="2">
        <f t="shared" si="69"/>
        <v>5</v>
      </c>
      <c r="O1135" s="2">
        <f t="shared" si="70"/>
        <v>7</v>
      </c>
      <c r="P1135" s="1" t="s">
        <v>4528</v>
      </c>
      <c r="Q1135" s="6">
        <f t="shared" si="71"/>
        <v>5</v>
      </c>
      <c r="R1135" s="6">
        <f t="shared" si="72"/>
        <v>7</v>
      </c>
    </row>
    <row r="1136" spans="1:18" x14ac:dyDescent="0.2">
      <c r="A1136" s="1" t="s">
        <v>1579</v>
      </c>
      <c r="B1136" s="1" t="s">
        <v>1579</v>
      </c>
      <c r="C1136" s="1" t="s">
        <v>1580</v>
      </c>
      <c r="D1136" s="3">
        <v>5</v>
      </c>
      <c r="E1136" s="3">
        <v>5</v>
      </c>
      <c r="F1136" s="3">
        <v>5</v>
      </c>
      <c r="G1136" s="3">
        <v>5</v>
      </c>
      <c r="H1136" s="3">
        <v>5</v>
      </c>
      <c r="I1136" s="3">
        <v>5</v>
      </c>
      <c r="J1136" s="3">
        <v>5</v>
      </c>
      <c r="L1136" s="5">
        <v>3</v>
      </c>
      <c r="N1136" s="2">
        <f t="shared" si="69"/>
        <v>5</v>
      </c>
      <c r="O1136" s="2">
        <f t="shared" si="70"/>
        <v>5</v>
      </c>
      <c r="P1136" s="1" t="s">
        <v>4528</v>
      </c>
      <c r="Q1136" s="6">
        <f t="shared" si="71"/>
        <v>5</v>
      </c>
      <c r="R1136" s="6">
        <f t="shared" si="72"/>
        <v>5</v>
      </c>
    </row>
    <row r="1137" spans="1:18" x14ac:dyDescent="0.2">
      <c r="A1137" s="1" t="s">
        <v>1591</v>
      </c>
      <c r="B1137" s="1" t="s">
        <v>1591</v>
      </c>
      <c r="C1137" s="1" t="s">
        <v>1592</v>
      </c>
      <c r="D1137" s="3">
        <v>5</v>
      </c>
      <c r="E1137" s="3">
        <v>5</v>
      </c>
      <c r="F1137" s="3">
        <v>5</v>
      </c>
      <c r="G1137" s="3">
        <v>5</v>
      </c>
      <c r="H1137" s="3">
        <v>5</v>
      </c>
      <c r="I1137" s="3">
        <v>5</v>
      </c>
      <c r="J1137" s="3">
        <v>5</v>
      </c>
      <c r="L1137" s="5">
        <v>0</v>
      </c>
      <c r="N1137" s="2">
        <f t="shared" si="69"/>
        <v>5</v>
      </c>
      <c r="O1137" s="2">
        <f t="shared" si="70"/>
        <v>5</v>
      </c>
      <c r="P1137" s="1" t="s">
        <v>4528</v>
      </c>
      <c r="Q1137" s="6">
        <f t="shared" si="71"/>
        <v>5</v>
      </c>
      <c r="R1137" s="6">
        <f t="shared" si="72"/>
        <v>5</v>
      </c>
    </row>
    <row r="1138" spans="1:18" x14ac:dyDescent="0.2">
      <c r="A1138" s="1" t="s">
        <v>1655</v>
      </c>
      <c r="B1138" s="1" t="s">
        <v>1655</v>
      </c>
      <c r="C1138" s="1" t="s">
        <v>1656</v>
      </c>
      <c r="D1138" s="3">
        <v>5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L1138" s="5">
        <v>0</v>
      </c>
      <c r="N1138" s="2">
        <f t="shared" si="69"/>
        <v>5</v>
      </c>
      <c r="O1138" s="2">
        <f t="shared" si="70"/>
        <v>0</v>
      </c>
      <c r="P1138" s="1" t="s">
        <v>4528</v>
      </c>
      <c r="Q1138" s="6">
        <f t="shared" si="71"/>
        <v>5</v>
      </c>
      <c r="R1138" s="6">
        <f t="shared" si="72"/>
        <v>0</v>
      </c>
    </row>
    <row r="1139" spans="1:18" x14ac:dyDescent="0.2">
      <c r="A1139" s="1" t="s">
        <v>1657</v>
      </c>
      <c r="B1139" s="1" t="s">
        <v>1657</v>
      </c>
      <c r="C1139" s="1" t="s">
        <v>1658</v>
      </c>
      <c r="D1139" s="3">
        <v>5</v>
      </c>
      <c r="E1139" s="3">
        <v>5</v>
      </c>
      <c r="F1139" s="3">
        <v>5</v>
      </c>
      <c r="G1139" s="3">
        <v>5</v>
      </c>
      <c r="H1139" s="3">
        <v>5</v>
      </c>
      <c r="I1139" s="3">
        <v>5</v>
      </c>
      <c r="J1139" s="3">
        <v>5</v>
      </c>
      <c r="L1139" s="5">
        <v>0</v>
      </c>
      <c r="N1139" s="2">
        <f t="shared" si="69"/>
        <v>5</v>
      </c>
      <c r="O1139" s="2">
        <f t="shared" si="70"/>
        <v>5</v>
      </c>
      <c r="P1139" s="1" t="s">
        <v>4528</v>
      </c>
      <c r="Q1139" s="6">
        <f t="shared" si="71"/>
        <v>5</v>
      </c>
      <c r="R1139" s="6">
        <f t="shared" si="72"/>
        <v>5</v>
      </c>
    </row>
    <row r="1140" spans="1:18" x14ac:dyDescent="0.2">
      <c r="A1140" s="1" t="s">
        <v>1669</v>
      </c>
      <c r="B1140" s="1" t="s">
        <v>1669</v>
      </c>
      <c r="C1140" s="1" t="s">
        <v>1670</v>
      </c>
      <c r="D1140" s="3">
        <v>5</v>
      </c>
      <c r="E1140" s="3">
        <v>5</v>
      </c>
      <c r="F1140" s="3">
        <v>5</v>
      </c>
      <c r="G1140" s="3">
        <v>5</v>
      </c>
      <c r="H1140" s="3">
        <v>5</v>
      </c>
      <c r="I1140" s="3">
        <v>5</v>
      </c>
      <c r="J1140" s="3">
        <v>5</v>
      </c>
      <c r="L1140" s="5">
        <v>74</v>
      </c>
      <c r="N1140" s="2">
        <f t="shared" si="69"/>
        <v>5</v>
      </c>
      <c r="O1140" s="2">
        <f t="shared" si="70"/>
        <v>5</v>
      </c>
      <c r="P1140" s="1" t="s">
        <v>4528</v>
      </c>
      <c r="Q1140" s="6">
        <f t="shared" si="71"/>
        <v>5</v>
      </c>
      <c r="R1140" s="6">
        <f t="shared" si="72"/>
        <v>5</v>
      </c>
    </row>
    <row r="1141" spans="1:18" x14ac:dyDescent="0.2">
      <c r="A1141" s="1" t="s">
        <v>1673</v>
      </c>
      <c r="B1141" s="1" t="s">
        <v>1673</v>
      </c>
      <c r="C1141" s="1" t="s">
        <v>1674</v>
      </c>
      <c r="D1141" s="3">
        <v>5</v>
      </c>
      <c r="E1141" s="3">
        <v>5</v>
      </c>
      <c r="F1141" s="3">
        <v>5</v>
      </c>
      <c r="G1141" s="3">
        <v>0</v>
      </c>
      <c r="H1141" s="3">
        <v>0</v>
      </c>
      <c r="I1141" s="3">
        <v>0</v>
      </c>
      <c r="J1141" s="3">
        <v>0</v>
      </c>
      <c r="L1141" s="5">
        <v>0</v>
      </c>
      <c r="N1141" s="2">
        <f t="shared" si="69"/>
        <v>5</v>
      </c>
      <c r="O1141" s="2">
        <f t="shared" si="70"/>
        <v>0</v>
      </c>
      <c r="P1141" s="1" t="s">
        <v>4528</v>
      </c>
      <c r="Q1141" s="6">
        <f t="shared" si="71"/>
        <v>5</v>
      </c>
      <c r="R1141" s="6">
        <f t="shared" si="72"/>
        <v>0</v>
      </c>
    </row>
    <row r="1142" spans="1:18" x14ac:dyDescent="0.2">
      <c r="A1142" s="1" t="s">
        <v>1707</v>
      </c>
      <c r="B1142" s="1" t="s">
        <v>1707</v>
      </c>
      <c r="C1142" s="1" t="s">
        <v>1708</v>
      </c>
      <c r="D1142" s="3">
        <v>5</v>
      </c>
      <c r="E1142" s="3">
        <v>5</v>
      </c>
      <c r="F1142" s="3">
        <v>5</v>
      </c>
      <c r="G1142" s="3">
        <v>5</v>
      </c>
      <c r="H1142" s="3">
        <v>5</v>
      </c>
      <c r="I1142" s="3">
        <v>5</v>
      </c>
      <c r="J1142" s="3">
        <v>5</v>
      </c>
      <c r="L1142" s="5">
        <v>4</v>
      </c>
      <c r="N1142" s="2">
        <f t="shared" si="69"/>
        <v>5</v>
      </c>
      <c r="O1142" s="2">
        <f t="shared" si="70"/>
        <v>5</v>
      </c>
      <c r="P1142" s="1" t="s">
        <v>4528</v>
      </c>
      <c r="Q1142" s="6">
        <f t="shared" si="71"/>
        <v>5</v>
      </c>
      <c r="R1142" s="6">
        <f t="shared" si="72"/>
        <v>5</v>
      </c>
    </row>
    <row r="1143" spans="1:18" x14ac:dyDescent="0.2">
      <c r="A1143" s="1" t="s">
        <v>1709</v>
      </c>
      <c r="B1143" s="1" t="s">
        <v>1709</v>
      </c>
      <c r="C1143" s="1" t="s">
        <v>1710</v>
      </c>
      <c r="D1143" s="3">
        <v>5</v>
      </c>
      <c r="E1143" s="3">
        <v>5</v>
      </c>
      <c r="F1143" s="3">
        <v>5</v>
      </c>
      <c r="G1143" s="3">
        <v>5</v>
      </c>
      <c r="H1143" s="3">
        <v>5</v>
      </c>
      <c r="I1143" s="3">
        <v>5</v>
      </c>
      <c r="J1143" s="3">
        <v>5</v>
      </c>
      <c r="L1143" s="5">
        <v>5</v>
      </c>
      <c r="N1143" s="2">
        <f t="shared" si="69"/>
        <v>5</v>
      </c>
      <c r="O1143" s="2">
        <f t="shared" si="70"/>
        <v>5</v>
      </c>
      <c r="P1143" s="1" t="s">
        <v>4528</v>
      </c>
      <c r="Q1143" s="6">
        <f t="shared" si="71"/>
        <v>5</v>
      </c>
      <c r="R1143" s="6">
        <f t="shared" si="72"/>
        <v>5</v>
      </c>
    </row>
    <row r="1144" spans="1:18" x14ac:dyDescent="0.2">
      <c r="A1144" s="1" t="s">
        <v>1711</v>
      </c>
      <c r="B1144" s="1" t="s">
        <v>1711</v>
      </c>
      <c r="C1144" s="1" t="s">
        <v>1712</v>
      </c>
      <c r="D1144" s="3">
        <v>5</v>
      </c>
      <c r="E1144" s="3">
        <v>5</v>
      </c>
      <c r="F1144" s="3">
        <v>5</v>
      </c>
      <c r="G1144" s="3">
        <v>5</v>
      </c>
      <c r="H1144" s="3">
        <v>5</v>
      </c>
      <c r="I1144" s="3">
        <v>5</v>
      </c>
      <c r="J1144" s="3">
        <v>5</v>
      </c>
      <c r="L1144" s="5">
        <v>11</v>
      </c>
      <c r="N1144" s="2">
        <f t="shared" si="69"/>
        <v>5</v>
      </c>
      <c r="O1144" s="2">
        <f t="shared" si="70"/>
        <v>5</v>
      </c>
      <c r="P1144" s="1" t="s">
        <v>4528</v>
      </c>
      <c r="Q1144" s="6">
        <f t="shared" si="71"/>
        <v>5</v>
      </c>
      <c r="R1144" s="6">
        <f t="shared" si="72"/>
        <v>5</v>
      </c>
    </row>
    <row r="1145" spans="1:18" x14ac:dyDescent="0.2">
      <c r="A1145" s="1" t="s">
        <v>1721</v>
      </c>
      <c r="B1145" s="1" t="s">
        <v>1721</v>
      </c>
      <c r="C1145" s="1" t="s">
        <v>1722</v>
      </c>
      <c r="D1145" s="3">
        <v>5</v>
      </c>
      <c r="E1145" s="3">
        <v>5</v>
      </c>
      <c r="F1145" s="3">
        <v>5</v>
      </c>
      <c r="G1145" s="3">
        <v>5</v>
      </c>
      <c r="H1145" s="3">
        <v>5</v>
      </c>
      <c r="I1145" s="3">
        <v>5</v>
      </c>
      <c r="J1145" s="3">
        <v>5</v>
      </c>
      <c r="L1145" s="5">
        <v>18</v>
      </c>
      <c r="N1145" s="2">
        <f t="shared" si="69"/>
        <v>5</v>
      </c>
      <c r="O1145" s="2">
        <f t="shared" si="70"/>
        <v>5</v>
      </c>
      <c r="P1145" s="1" t="s">
        <v>4528</v>
      </c>
      <c r="Q1145" s="6">
        <f t="shared" si="71"/>
        <v>5</v>
      </c>
      <c r="R1145" s="6">
        <f t="shared" si="72"/>
        <v>5</v>
      </c>
    </row>
    <row r="1146" spans="1:18" x14ac:dyDescent="0.2">
      <c r="A1146" s="1" t="s">
        <v>1751</v>
      </c>
      <c r="B1146" s="1" t="s">
        <v>1751</v>
      </c>
      <c r="C1146" s="1" t="s">
        <v>1752</v>
      </c>
      <c r="D1146" s="3">
        <v>5</v>
      </c>
      <c r="E1146" s="3">
        <v>5</v>
      </c>
      <c r="F1146" s="3">
        <v>5</v>
      </c>
      <c r="G1146" s="3">
        <v>5</v>
      </c>
      <c r="H1146" s="3">
        <v>5</v>
      </c>
      <c r="I1146" s="3">
        <v>5</v>
      </c>
      <c r="J1146" s="3">
        <v>5</v>
      </c>
      <c r="L1146" s="5">
        <v>0</v>
      </c>
      <c r="N1146" s="2">
        <f t="shared" si="69"/>
        <v>5</v>
      </c>
      <c r="O1146" s="2">
        <f t="shared" si="70"/>
        <v>5</v>
      </c>
      <c r="P1146" s="1" t="s">
        <v>4528</v>
      </c>
      <c r="Q1146" s="6">
        <f t="shared" si="71"/>
        <v>5</v>
      </c>
      <c r="R1146" s="6">
        <f t="shared" si="72"/>
        <v>5</v>
      </c>
    </row>
    <row r="1147" spans="1:18" x14ac:dyDescent="0.2">
      <c r="A1147" s="1" t="s">
        <v>1781</v>
      </c>
      <c r="B1147" s="1" t="s">
        <v>1781</v>
      </c>
      <c r="C1147" s="1" t="s">
        <v>1782</v>
      </c>
      <c r="D1147" s="3">
        <v>5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L1147" s="5">
        <v>0</v>
      </c>
      <c r="N1147" s="2">
        <f t="shared" si="69"/>
        <v>5</v>
      </c>
      <c r="O1147" s="2">
        <f t="shared" si="70"/>
        <v>0</v>
      </c>
      <c r="P1147" s="1" t="s">
        <v>4528</v>
      </c>
      <c r="Q1147" s="6">
        <f t="shared" si="71"/>
        <v>5</v>
      </c>
      <c r="R1147" s="6">
        <f t="shared" si="72"/>
        <v>0</v>
      </c>
    </row>
    <row r="1148" spans="1:18" x14ac:dyDescent="0.2">
      <c r="A1148" s="1" t="s">
        <v>1785</v>
      </c>
      <c r="B1148" s="1" t="s">
        <v>1785</v>
      </c>
      <c r="C1148" s="1" t="s">
        <v>1786</v>
      </c>
      <c r="D1148" s="3">
        <v>5</v>
      </c>
      <c r="E1148" s="3">
        <v>5</v>
      </c>
      <c r="F1148" s="3">
        <v>5</v>
      </c>
      <c r="G1148" s="3">
        <v>5</v>
      </c>
      <c r="H1148" s="3">
        <v>6</v>
      </c>
      <c r="I1148" s="3">
        <v>6</v>
      </c>
      <c r="J1148" s="3">
        <v>6</v>
      </c>
      <c r="L1148" s="5">
        <v>88</v>
      </c>
      <c r="N1148" s="2">
        <f t="shared" si="69"/>
        <v>5</v>
      </c>
      <c r="O1148" s="2">
        <f t="shared" si="70"/>
        <v>6</v>
      </c>
      <c r="P1148" s="1" t="s">
        <v>4528</v>
      </c>
      <c r="Q1148" s="6">
        <f t="shared" si="71"/>
        <v>5</v>
      </c>
      <c r="R1148" s="6">
        <f t="shared" si="72"/>
        <v>6</v>
      </c>
    </row>
    <row r="1149" spans="1:18" x14ac:dyDescent="0.2">
      <c r="A1149" s="1" t="s">
        <v>1791</v>
      </c>
      <c r="B1149" s="1" t="s">
        <v>1791</v>
      </c>
      <c r="C1149" s="1" t="s">
        <v>1792</v>
      </c>
      <c r="D1149" s="3">
        <v>5</v>
      </c>
      <c r="E1149" s="3">
        <v>5</v>
      </c>
      <c r="F1149" s="3">
        <v>5</v>
      </c>
      <c r="G1149" s="3">
        <v>5</v>
      </c>
      <c r="H1149" s="3">
        <v>5</v>
      </c>
      <c r="I1149" s="3">
        <v>0</v>
      </c>
      <c r="J1149" s="3">
        <v>0</v>
      </c>
      <c r="L1149" s="5">
        <v>0</v>
      </c>
      <c r="N1149" s="2">
        <f t="shared" si="69"/>
        <v>5</v>
      </c>
      <c r="O1149" s="2">
        <f t="shared" si="70"/>
        <v>5</v>
      </c>
      <c r="P1149" s="1" t="s">
        <v>4528</v>
      </c>
      <c r="Q1149" s="6">
        <f t="shared" si="71"/>
        <v>5</v>
      </c>
      <c r="R1149" s="6">
        <f t="shared" si="72"/>
        <v>5</v>
      </c>
    </row>
    <row r="1150" spans="1:18" x14ac:dyDescent="0.2">
      <c r="A1150" s="1" t="s">
        <v>1811</v>
      </c>
      <c r="B1150" s="1" t="s">
        <v>1811</v>
      </c>
      <c r="C1150" s="1" t="s">
        <v>1812</v>
      </c>
      <c r="D1150" s="3">
        <v>5</v>
      </c>
      <c r="E1150" s="3">
        <v>5</v>
      </c>
      <c r="F1150" s="3">
        <v>5</v>
      </c>
      <c r="G1150" s="3">
        <v>6</v>
      </c>
      <c r="H1150" s="3">
        <v>7</v>
      </c>
      <c r="I1150" s="3">
        <v>7</v>
      </c>
      <c r="J1150" s="3">
        <v>7</v>
      </c>
      <c r="L1150" s="5">
        <v>51</v>
      </c>
      <c r="N1150" s="2">
        <f t="shared" si="69"/>
        <v>5</v>
      </c>
      <c r="O1150" s="2">
        <f t="shared" si="70"/>
        <v>7</v>
      </c>
      <c r="P1150" s="1" t="s">
        <v>4528</v>
      </c>
      <c r="Q1150" s="6">
        <f t="shared" si="71"/>
        <v>5</v>
      </c>
      <c r="R1150" s="6">
        <f t="shared" si="72"/>
        <v>7</v>
      </c>
    </row>
    <row r="1151" spans="1:18" x14ac:dyDescent="0.2">
      <c r="A1151" s="1" t="s">
        <v>1815</v>
      </c>
      <c r="B1151" s="1" t="s">
        <v>1815</v>
      </c>
      <c r="C1151" s="1" t="s">
        <v>1816</v>
      </c>
      <c r="D1151" s="3">
        <v>5</v>
      </c>
      <c r="E1151" s="3">
        <v>5</v>
      </c>
      <c r="F1151" s="3">
        <v>5</v>
      </c>
      <c r="G1151" s="3">
        <v>6</v>
      </c>
      <c r="H1151" s="3">
        <v>6</v>
      </c>
      <c r="I1151" s="3">
        <v>6</v>
      </c>
      <c r="J1151" s="3">
        <v>6</v>
      </c>
      <c r="L1151" s="5">
        <v>0</v>
      </c>
      <c r="N1151" s="2">
        <f t="shared" si="69"/>
        <v>5</v>
      </c>
      <c r="O1151" s="2">
        <f t="shared" si="70"/>
        <v>6</v>
      </c>
      <c r="P1151" s="1" t="s">
        <v>4528</v>
      </c>
      <c r="Q1151" s="6">
        <f t="shared" si="71"/>
        <v>5</v>
      </c>
      <c r="R1151" s="6">
        <f t="shared" si="72"/>
        <v>6</v>
      </c>
    </row>
    <row r="1152" spans="1:18" x14ac:dyDescent="0.2">
      <c r="A1152" s="1" t="s">
        <v>1835</v>
      </c>
      <c r="B1152" s="1" t="s">
        <v>1835</v>
      </c>
      <c r="C1152" s="1" t="s">
        <v>1836</v>
      </c>
      <c r="D1152" s="3">
        <v>5</v>
      </c>
      <c r="E1152" s="3">
        <v>5</v>
      </c>
      <c r="F1152" s="3">
        <v>5</v>
      </c>
      <c r="G1152" s="3">
        <v>5</v>
      </c>
      <c r="H1152" s="3">
        <v>5</v>
      </c>
      <c r="I1152" s="3">
        <v>5</v>
      </c>
      <c r="J1152" s="3">
        <v>5</v>
      </c>
      <c r="L1152" s="5">
        <v>0</v>
      </c>
      <c r="N1152" s="2">
        <f t="shared" si="69"/>
        <v>5</v>
      </c>
      <c r="O1152" s="2">
        <f t="shared" si="70"/>
        <v>5</v>
      </c>
      <c r="P1152" s="1" t="s">
        <v>4528</v>
      </c>
      <c r="Q1152" s="6">
        <f t="shared" si="71"/>
        <v>5</v>
      </c>
      <c r="R1152" s="6">
        <f t="shared" si="72"/>
        <v>5</v>
      </c>
    </row>
    <row r="1153" spans="1:18" x14ac:dyDescent="0.2">
      <c r="A1153" s="1" t="s">
        <v>1847</v>
      </c>
      <c r="B1153" s="1" t="s">
        <v>1847</v>
      </c>
      <c r="C1153" s="1" t="s">
        <v>1848</v>
      </c>
      <c r="D1153" s="3">
        <v>5</v>
      </c>
      <c r="E1153" s="3">
        <v>5</v>
      </c>
      <c r="F1153" s="3">
        <v>5</v>
      </c>
      <c r="G1153" s="3">
        <v>6</v>
      </c>
      <c r="H1153" s="3">
        <v>6</v>
      </c>
      <c r="I1153" s="3">
        <v>6</v>
      </c>
      <c r="J1153" s="3">
        <v>6</v>
      </c>
      <c r="L1153" s="5">
        <v>3</v>
      </c>
      <c r="N1153" s="2">
        <f t="shared" si="69"/>
        <v>5</v>
      </c>
      <c r="O1153" s="2">
        <f t="shared" si="70"/>
        <v>6</v>
      </c>
      <c r="P1153" s="1" t="s">
        <v>4528</v>
      </c>
      <c r="Q1153" s="6">
        <f t="shared" si="71"/>
        <v>5</v>
      </c>
      <c r="R1153" s="6">
        <f t="shared" si="72"/>
        <v>6</v>
      </c>
    </row>
    <row r="1154" spans="1:18" x14ac:dyDescent="0.2">
      <c r="A1154" s="1" t="s">
        <v>1881</v>
      </c>
      <c r="B1154" s="1" t="s">
        <v>1881</v>
      </c>
      <c r="C1154" s="1" t="s">
        <v>1882</v>
      </c>
      <c r="D1154" s="3">
        <v>5</v>
      </c>
      <c r="E1154" s="3">
        <v>5</v>
      </c>
      <c r="F1154" s="3">
        <v>5</v>
      </c>
      <c r="G1154" s="3">
        <v>5</v>
      </c>
      <c r="H1154" s="3">
        <v>5</v>
      </c>
      <c r="I1154" s="3">
        <v>5</v>
      </c>
      <c r="J1154" s="3">
        <v>5</v>
      </c>
      <c r="L1154" s="5">
        <v>0</v>
      </c>
      <c r="N1154" s="2">
        <f t="shared" si="69"/>
        <v>5</v>
      </c>
      <c r="O1154" s="2">
        <f t="shared" si="70"/>
        <v>5</v>
      </c>
      <c r="P1154" s="1" t="s">
        <v>4528</v>
      </c>
      <c r="Q1154" s="6">
        <f t="shared" si="71"/>
        <v>5</v>
      </c>
      <c r="R1154" s="6">
        <f t="shared" si="72"/>
        <v>5</v>
      </c>
    </row>
    <row r="1155" spans="1:18" x14ac:dyDescent="0.2">
      <c r="A1155" s="1" t="s">
        <v>1889</v>
      </c>
      <c r="B1155" s="1" t="s">
        <v>1889</v>
      </c>
      <c r="C1155" s="1" t="s">
        <v>1890</v>
      </c>
      <c r="D1155" s="3">
        <v>5</v>
      </c>
      <c r="E1155" s="3">
        <v>5</v>
      </c>
      <c r="F1155" s="3">
        <v>5</v>
      </c>
      <c r="G1155" s="3">
        <v>5</v>
      </c>
      <c r="H1155" s="3">
        <v>5</v>
      </c>
      <c r="I1155" s="3">
        <v>5</v>
      </c>
      <c r="J1155" s="3">
        <v>5</v>
      </c>
      <c r="L1155" s="5">
        <v>0</v>
      </c>
      <c r="N1155" s="2">
        <f t="shared" ref="N1155:N1218" si="73">MAX(D1155:F1155)</f>
        <v>5</v>
      </c>
      <c r="O1155" s="2">
        <f t="shared" ref="O1155:O1218" si="74">MAX(G1155:J1155)</f>
        <v>5</v>
      </c>
      <c r="P1155" s="1" t="s">
        <v>4528</v>
      </c>
      <c r="Q1155" s="6">
        <f t="shared" si="71"/>
        <v>5</v>
      </c>
      <c r="R1155" s="6">
        <f t="shared" si="72"/>
        <v>5</v>
      </c>
    </row>
    <row r="1156" spans="1:18" x14ac:dyDescent="0.2">
      <c r="A1156" s="1" t="s">
        <v>1891</v>
      </c>
      <c r="B1156" s="1" t="s">
        <v>1891</v>
      </c>
      <c r="C1156" s="1" t="s">
        <v>1892</v>
      </c>
      <c r="D1156" s="3">
        <v>5</v>
      </c>
      <c r="E1156" s="3">
        <v>5</v>
      </c>
      <c r="F1156" s="3">
        <v>5</v>
      </c>
      <c r="G1156" s="3">
        <v>5</v>
      </c>
      <c r="H1156" s="3">
        <v>5</v>
      </c>
      <c r="I1156" s="3">
        <v>5</v>
      </c>
      <c r="J1156" s="3">
        <v>5</v>
      </c>
      <c r="L1156" s="5">
        <v>20</v>
      </c>
      <c r="N1156" s="2">
        <f t="shared" si="73"/>
        <v>5</v>
      </c>
      <c r="O1156" s="2">
        <f t="shared" si="74"/>
        <v>5</v>
      </c>
      <c r="P1156" s="1" t="s">
        <v>4528</v>
      </c>
      <c r="Q1156" s="6">
        <f t="shared" ref="Q1156:Q1219" si="75">D1156</f>
        <v>5</v>
      </c>
      <c r="R1156" s="6">
        <f t="shared" ref="R1156:R1219" si="76">IF(AND(L1156&gt;89,O1156&gt;0,O1156&lt;11),13,O1156)</f>
        <v>5</v>
      </c>
    </row>
    <row r="1157" spans="1:18" x14ac:dyDescent="0.2">
      <c r="A1157" s="1" t="s">
        <v>1897</v>
      </c>
      <c r="B1157" s="1" t="s">
        <v>1897</v>
      </c>
      <c r="C1157" s="1" t="s">
        <v>1898</v>
      </c>
      <c r="D1157" s="3">
        <v>5</v>
      </c>
      <c r="E1157" s="3">
        <v>5</v>
      </c>
      <c r="F1157" s="3">
        <v>5</v>
      </c>
      <c r="G1157" s="3">
        <v>5</v>
      </c>
      <c r="H1157" s="3">
        <v>5</v>
      </c>
      <c r="I1157" s="3">
        <v>5</v>
      </c>
      <c r="J1157" s="3">
        <v>5</v>
      </c>
      <c r="L1157" s="5">
        <v>0</v>
      </c>
      <c r="N1157" s="2">
        <f t="shared" si="73"/>
        <v>5</v>
      </c>
      <c r="O1157" s="2">
        <f t="shared" si="74"/>
        <v>5</v>
      </c>
      <c r="P1157" s="1" t="s">
        <v>4528</v>
      </c>
      <c r="Q1157" s="6">
        <f t="shared" si="75"/>
        <v>5</v>
      </c>
      <c r="R1157" s="6">
        <f t="shared" si="76"/>
        <v>5</v>
      </c>
    </row>
    <row r="1158" spans="1:18" x14ac:dyDescent="0.2">
      <c r="A1158" s="1" t="s">
        <v>1921</v>
      </c>
      <c r="B1158" s="1" t="s">
        <v>1921</v>
      </c>
      <c r="C1158" s="1" t="s">
        <v>1922</v>
      </c>
      <c r="D1158" s="3">
        <v>5</v>
      </c>
      <c r="E1158" s="3">
        <v>5</v>
      </c>
      <c r="F1158" s="3">
        <v>5</v>
      </c>
      <c r="G1158" s="3">
        <v>0</v>
      </c>
      <c r="H1158" s="3">
        <v>0</v>
      </c>
      <c r="I1158" s="3">
        <v>0</v>
      </c>
      <c r="J1158" s="3">
        <v>0</v>
      </c>
      <c r="L1158" s="5">
        <v>0</v>
      </c>
      <c r="N1158" s="2">
        <f t="shared" si="73"/>
        <v>5</v>
      </c>
      <c r="O1158" s="2">
        <f t="shared" si="74"/>
        <v>0</v>
      </c>
      <c r="P1158" s="1" t="s">
        <v>4528</v>
      </c>
      <c r="Q1158" s="6">
        <f t="shared" si="75"/>
        <v>5</v>
      </c>
      <c r="R1158" s="6">
        <f t="shared" si="76"/>
        <v>0</v>
      </c>
    </row>
    <row r="1159" spans="1:18" x14ac:dyDescent="0.2">
      <c r="A1159" s="1" t="s">
        <v>1952</v>
      </c>
      <c r="B1159" s="1" t="s">
        <v>1952</v>
      </c>
      <c r="C1159" s="1" t="s">
        <v>1953</v>
      </c>
      <c r="D1159" s="3">
        <v>5</v>
      </c>
      <c r="E1159" s="3">
        <v>5</v>
      </c>
      <c r="F1159" s="3">
        <v>5</v>
      </c>
      <c r="G1159" s="3">
        <v>5</v>
      </c>
      <c r="H1159" s="3">
        <v>5</v>
      </c>
      <c r="I1159" s="3">
        <v>5</v>
      </c>
      <c r="J1159" s="3">
        <v>5</v>
      </c>
      <c r="L1159" s="5">
        <v>0</v>
      </c>
      <c r="N1159" s="2">
        <f t="shared" si="73"/>
        <v>5</v>
      </c>
      <c r="O1159" s="2">
        <f t="shared" si="74"/>
        <v>5</v>
      </c>
      <c r="P1159" s="1" t="s">
        <v>4528</v>
      </c>
      <c r="Q1159" s="6">
        <f t="shared" si="75"/>
        <v>5</v>
      </c>
      <c r="R1159" s="6">
        <f t="shared" si="76"/>
        <v>5</v>
      </c>
    </row>
    <row r="1160" spans="1:18" x14ac:dyDescent="0.2">
      <c r="A1160" s="1" t="s">
        <v>1954</v>
      </c>
      <c r="B1160" s="1" t="s">
        <v>1954</v>
      </c>
      <c r="C1160" s="1" t="s">
        <v>1955</v>
      </c>
      <c r="D1160" s="3">
        <v>5</v>
      </c>
      <c r="E1160" s="3">
        <v>5</v>
      </c>
      <c r="F1160" s="3">
        <v>5</v>
      </c>
      <c r="G1160" s="3">
        <v>5</v>
      </c>
      <c r="H1160" s="3">
        <v>5</v>
      </c>
      <c r="I1160" s="3">
        <v>5</v>
      </c>
      <c r="J1160" s="3">
        <v>5</v>
      </c>
      <c r="L1160" s="5">
        <v>0</v>
      </c>
      <c r="N1160" s="2">
        <f t="shared" si="73"/>
        <v>5</v>
      </c>
      <c r="O1160" s="2">
        <f t="shared" si="74"/>
        <v>5</v>
      </c>
      <c r="P1160" s="1" t="s">
        <v>4528</v>
      </c>
      <c r="Q1160" s="6">
        <f t="shared" si="75"/>
        <v>5</v>
      </c>
      <c r="R1160" s="6">
        <f t="shared" si="76"/>
        <v>5</v>
      </c>
    </row>
    <row r="1161" spans="1:18" x14ac:dyDescent="0.2">
      <c r="A1161" s="1" t="s">
        <v>1956</v>
      </c>
      <c r="B1161" s="1" t="s">
        <v>1956</v>
      </c>
      <c r="C1161" s="1" t="s">
        <v>1957</v>
      </c>
      <c r="D1161" s="3">
        <v>5</v>
      </c>
      <c r="E1161" s="3">
        <v>5</v>
      </c>
      <c r="F1161" s="3">
        <v>5</v>
      </c>
      <c r="G1161" s="3">
        <v>5</v>
      </c>
      <c r="H1161" s="3">
        <v>5</v>
      </c>
      <c r="I1161" s="3">
        <v>5</v>
      </c>
      <c r="J1161" s="3">
        <v>5</v>
      </c>
      <c r="L1161" s="5">
        <v>0</v>
      </c>
      <c r="N1161" s="2">
        <f t="shared" si="73"/>
        <v>5</v>
      </c>
      <c r="O1161" s="2">
        <f t="shared" si="74"/>
        <v>5</v>
      </c>
      <c r="P1161" s="1" t="s">
        <v>4528</v>
      </c>
      <c r="Q1161" s="6">
        <f t="shared" si="75"/>
        <v>5</v>
      </c>
      <c r="R1161" s="6">
        <f t="shared" si="76"/>
        <v>5</v>
      </c>
    </row>
    <row r="1162" spans="1:18" x14ac:dyDescent="0.2">
      <c r="A1162" s="1" t="s">
        <v>1974</v>
      </c>
      <c r="B1162" s="1" t="s">
        <v>1974</v>
      </c>
      <c r="C1162" s="1" t="s">
        <v>1975</v>
      </c>
      <c r="D1162" s="3">
        <v>5</v>
      </c>
      <c r="E1162" s="3">
        <v>5</v>
      </c>
      <c r="F1162" s="3">
        <v>5</v>
      </c>
      <c r="G1162" s="3">
        <v>5</v>
      </c>
      <c r="H1162" s="3">
        <v>5</v>
      </c>
      <c r="I1162" s="3">
        <v>5</v>
      </c>
      <c r="J1162" s="3">
        <v>5</v>
      </c>
      <c r="L1162" s="5">
        <v>0</v>
      </c>
      <c r="N1162" s="2">
        <f t="shared" si="73"/>
        <v>5</v>
      </c>
      <c r="O1162" s="2">
        <f t="shared" si="74"/>
        <v>5</v>
      </c>
      <c r="P1162" s="1" t="s">
        <v>4528</v>
      </c>
      <c r="Q1162" s="6">
        <f t="shared" si="75"/>
        <v>5</v>
      </c>
      <c r="R1162" s="6">
        <f t="shared" si="76"/>
        <v>5</v>
      </c>
    </row>
    <row r="1163" spans="1:18" x14ac:dyDescent="0.2">
      <c r="A1163" s="1" t="s">
        <v>1978</v>
      </c>
      <c r="B1163" s="1" t="s">
        <v>1978</v>
      </c>
      <c r="C1163" s="1" t="s">
        <v>1979</v>
      </c>
      <c r="D1163" s="3">
        <v>5</v>
      </c>
      <c r="E1163" s="3">
        <v>5</v>
      </c>
      <c r="F1163" s="3">
        <v>5</v>
      </c>
      <c r="G1163" s="3">
        <v>5</v>
      </c>
      <c r="H1163" s="3">
        <v>0</v>
      </c>
      <c r="I1163" s="3">
        <v>0</v>
      </c>
      <c r="J1163" s="3">
        <v>0</v>
      </c>
      <c r="L1163" s="5">
        <v>24</v>
      </c>
      <c r="N1163" s="2">
        <f t="shared" si="73"/>
        <v>5</v>
      </c>
      <c r="O1163" s="2">
        <f t="shared" si="74"/>
        <v>5</v>
      </c>
      <c r="P1163" s="1" t="s">
        <v>4528</v>
      </c>
      <c r="Q1163" s="6">
        <f t="shared" si="75"/>
        <v>5</v>
      </c>
      <c r="R1163" s="6">
        <f t="shared" si="76"/>
        <v>5</v>
      </c>
    </row>
    <row r="1164" spans="1:18" x14ac:dyDescent="0.2">
      <c r="A1164" s="1" t="s">
        <v>1980</v>
      </c>
      <c r="B1164" s="1" t="s">
        <v>1980</v>
      </c>
      <c r="C1164" s="1" t="s">
        <v>1981</v>
      </c>
      <c r="D1164" s="3">
        <v>5</v>
      </c>
      <c r="E1164" s="3">
        <v>5</v>
      </c>
      <c r="F1164" s="3">
        <v>5</v>
      </c>
      <c r="G1164" s="3">
        <v>6</v>
      </c>
      <c r="H1164" s="3">
        <v>6</v>
      </c>
      <c r="I1164" s="3">
        <v>6</v>
      </c>
      <c r="J1164" s="3">
        <v>6</v>
      </c>
      <c r="L1164" s="5">
        <v>0</v>
      </c>
      <c r="N1164" s="2">
        <f t="shared" si="73"/>
        <v>5</v>
      </c>
      <c r="O1164" s="2">
        <f t="shared" si="74"/>
        <v>6</v>
      </c>
      <c r="P1164" s="1" t="s">
        <v>4528</v>
      </c>
      <c r="Q1164" s="6">
        <f t="shared" si="75"/>
        <v>5</v>
      </c>
      <c r="R1164" s="6">
        <f t="shared" si="76"/>
        <v>6</v>
      </c>
    </row>
    <row r="1165" spans="1:18" x14ac:dyDescent="0.2">
      <c r="A1165" s="1" t="s">
        <v>1990</v>
      </c>
      <c r="B1165" s="1" t="s">
        <v>1990</v>
      </c>
      <c r="C1165" s="1" t="s">
        <v>1991</v>
      </c>
      <c r="D1165" s="3">
        <v>5</v>
      </c>
      <c r="E1165" s="3">
        <v>5</v>
      </c>
      <c r="F1165" s="3">
        <v>5</v>
      </c>
      <c r="G1165" s="3">
        <v>5</v>
      </c>
      <c r="H1165" s="3">
        <v>5</v>
      </c>
      <c r="I1165" s="3">
        <v>5</v>
      </c>
      <c r="J1165" s="3">
        <v>5</v>
      </c>
      <c r="L1165" s="5">
        <v>0</v>
      </c>
      <c r="N1165" s="2">
        <f t="shared" si="73"/>
        <v>5</v>
      </c>
      <c r="O1165" s="2">
        <f t="shared" si="74"/>
        <v>5</v>
      </c>
      <c r="P1165" s="1" t="s">
        <v>4528</v>
      </c>
      <c r="Q1165" s="6">
        <f t="shared" si="75"/>
        <v>5</v>
      </c>
      <c r="R1165" s="6">
        <f t="shared" si="76"/>
        <v>5</v>
      </c>
    </row>
    <row r="1166" spans="1:18" x14ac:dyDescent="0.2">
      <c r="A1166" s="1" t="s">
        <v>2008</v>
      </c>
      <c r="B1166" s="1" t="s">
        <v>2008</v>
      </c>
      <c r="C1166" s="1" t="s">
        <v>2009</v>
      </c>
      <c r="D1166" s="3">
        <v>5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L1166" s="5">
        <v>0</v>
      </c>
      <c r="N1166" s="2">
        <f t="shared" si="73"/>
        <v>5</v>
      </c>
      <c r="O1166" s="2">
        <f t="shared" si="74"/>
        <v>0</v>
      </c>
      <c r="P1166" s="1" t="s">
        <v>4528</v>
      </c>
      <c r="Q1166" s="6">
        <f t="shared" si="75"/>
        <v>5</v>
      </c>
      <c r="R1166" s="6">
        <f t="shared" si="76"/>
        <v>0</v>
      </c>
    </row>
    <row r="1167" spans="1:18" x14ac:dyDescent="0.2">
      <c r="A1167" s="1" t="s">
        <v>2015</v>
      </c>
      <c r="B1167" s="1" t="s">
        <v>2015</v>
      </c>
      <c r="C1167" s="1" t="s">
        <v>2016</v>
      </c>
      <c r="D1167" s="3">
        <v>5</v>
      </c>
      <c r="E1167" s="3">
        <v>5</v>
      </c>
      <c r="F1167" s="3">
        <v>5</v>
      </c>
      <c r="G1167" s="3">
        <v>5</v>
      </c>
      <c r="H1167" s="3">
        <v>5</v>
      </c>
      <c r="I1167" s="3">
        <v>5</v>
      </c>
      <c r="J1167" s="3">
        <v>5</v>
      </c>
      <c r="L1167" s="5">
        <v>14</v>
      </c>
      <c r="N1167" s="2">
        <f t="shared" si="73"/>
        <v>5</v>
      </c>
      <c r="O1167" s="2">
        <f t="shared" si="74"/>
        <v>5</v>
      </c>
      <c r="P1167" s="1" t="s">
        <v>4528</v>
      </c>
      <c r="Q1167" s="6">
        <f t="shared" si="75"/>
        <v>5</v>
      </c>
      <c r="R1167" s="6">
        <f t="shared" si="76"/>
        <v>5</v>
      </c>
    </row>
    <row r="1168" spans="1:18" x14ac:dyDescent="0.2">
      <c r="A1168" s="1" t="s">
        <v>2030</v>
      </c>
      <c r="B1168" s="1" t="s">
        <v>2030</v>
      </c>
      <c r="C1168" s="1" t="s">
        <v>2031</v>
      </c>
      <c r="D1168" s="3">
        <v>5</v>
      </c>
      <c r="E1168" s="3">
        <v>5</v>
      </c>
      <c r="F1168" s="3">
        <v>5</v>
      </c>
      <c r="G1168" s="3">
        <v>5</v>
      </c>
      <c r="H1168" s="3">
        <v>5</v>
      </c>
      <c r="I1168" s="3">
        <v>5</v>
      </c>
      <c r="J1168" s="3">
        <v>5</v>
      </c>
      <c r="L1168" s="5">
        <v>0</v>
      </c>
      <c r="N1168" s="2">
        <f t="shared" si="73"/>
        <v>5</v>
      </c>
      <c r="O1168" s="2">
        <f t="shared" si="74"/>
        <v>5</v>
      </c>
      <c r="P1168" s="1" t="s">
        <v>4528</v>
      </c>
      <c r="Q1168" s="6">
        <f t="shared" si="75"/>
        <v>5</v>
      </c>
      <c r="R1168" s="6">
        <f t="shared" si="76"/>
        <v>5</v>
      </c>
    </row>
    <row r="1169" spans="1:18" x14ac:dyDescent="0.2">
      <c r="A1169" s="1" t="s">
        <v>2032</v>
      </c>
      <c r="B1169" s="1" t="s">
        <v>2032</v>
      </c>
      <c r="C1169" s="1" t="s">
        <v>2033</v>
      </c>
      <c r="D1169" s="3">
        <v>5</v>
      </c>
      <c r="E1169" s="3">
        <v>5</v>
      </c>
      <c r="F1169" s="3">
        <v>5</v>
      </c>
      <c r="G1169" s="3">
        <v>5</v>
      </c>
      <c r="H1169" s="3">
        <v>5</v>
      </c>
      <c r="I1169" s="3">
        <v>5</v>
      </c>
      <c r="J1169" s="3">
        <v>5</v>
      </c>
      <c r="L1169" s="5">
        <v>0</v>
      </c>
      <c r="N1169" s="2">
        <f t="shared" si="73"/>
        <v>5</v>
      </c>
      <c r="O1169" s="2">
        <f t="shared" si="74"/>
        <v>5</v>
      </c>
      <c r="P1169" s="1" t="s">
        <v>4528</v>
      </c>
      <c r="Q1169" s="6">
        <f t="shared" si="75"/>
        <v>5</v>
      </c>
      <c r="R1169" s="6">
        <f t="shared" si="76"/>
        <v>5</v>
      </c>
    </row>
    <row r="1170" spans="1:18" x14ac:dyDescent="0.2">
      <c r="A1170" s="1" t="s">
        <v>2064</v>
      </c>
      <c r="B1170" s="1" t="s">
        <v>2064</v>
      </c>
      <c r="C1170" s="1" t="s">
        <v>2065</v>
      </c>
      <c r="D1170" s="3">
        <v>5</v>
      </c>
      <c r="E1170" s="3">
        <v>5</v>
      </c>
      <c r="F1170" s="3">
        <v>5</v>
      </c>
      <c r="G1170" s="3">
        <v>5</v>
      </c>
      <c r="H1170" s="3">
        <v>5</v>
      </c>
      <c r="I1170" s="3">
        <v>5</v>
      </c>
      <c r="J1170" s="3">
        <v>5</v>
      </c>
      <c r="L1170" s="5">
        <v>0</v>
      </c>
      <c r="N1170" s="2">
        <f t="shared" si="73"/>
        <v>5</v>
      </c>
      <c r="O1170" s="2">
        <f t="shared" si="74"/>
        <v>5</v>
      </c>
      <c r="P1170" s="1" t="s">
        <v>4528</v>
      </c>
      <c r="Q1170" s="6">
        <f t="shared" si="75"/>
        <v>5</v>
      </c>
      <c r="R1170" s="6">
        <f t="shared" si="76"/>
        <v>5</v>
      </c>
    </row>
    <row r="1171" spans="1:18" x14ac:dyDescent="0.2">
      <c r="A1171" s="1" t="s">
        <v>2068</v>
      </c>
      <c r="B1171" s="1" t="s">
        <v>2068</v>
      </c>
      <c r="C1171" s="1" t="s">
        <v>2069</v>
      </c>
      <c r="D1171" s="3">
        <v>5</v>
      </c>
      <c r="E1171" s="3">
        <v>5</v>
      </c>
      <c r="F1171" s="3">
        <v>5</v>
      </c>
      <c r="G1171" s="3">
        <v>5</v>
      </c>
      <c r="H1171" s="3">
        <v>5</v>
      </c>
      <c r="I1171" s="3">
        <v>5</v>
      </c>
      <c r="J1171" s="3">
        <v>5</v>
      </c>
      <c r="L1171" s="5">
        <v>0</v>
      </c>
      <c r="N1171" s="2">
        <f t="shared" si="73"/>
        <v>5</v>
      </c>
      <c r="O1171" s="2">
        <f t="shared" si="74"/>
        <v>5</v>
      </c>
      <c r="P1171" s="1" t="s">
        <v>4528</v>
      </c>
      <c r="Q1171" s="6">
        <f t="shared" si="75"/>
        <v>5</v>
      </c>
      <c r="R1171" s="6">
        <f t="shared" si="76"/>
        <v>5</v>
      </c>
    </row>
    <row r="1172" spans="1:18" x14ac:dyDescent="0.2">
      <c r="A1172" s="1" t="s">
        <v>2070</v>
      </c>
      <c r="B1172" s="1" t="s">
        <v>2070</v>
      </c>
      <c r="C1172" s="1" t="s">
        <v>2071</v>
      </c>
      <c r="D1172" s="3">
        <v>5</v>
      </c>
      <c r="E1172" s="3">
        <v>5</v>
      </c>
      <c r="F1172" s="3">
        <v>5</v>
      </c>
      <c r="G1172" s="3">
        <v>5</v>
      </c>
      <c r="H1172" s="3">
        <v>5</v>
      </c>
      <c r="I1172" s="3">
        <v>5</v>
      </c>
      <c r="J1172" s="3">
        <v>5</v>
      </c>
      <c r="L1172" s="5">
        <v>0</v>
      </c>
      <c r="N1172" s="2">
        <f t="shared" si="73"/>
        <v>5</v>
      </c>
      <c r="O1172" s="2">
        <f t="shared" si="74"/>
        <v>5</v>
      </c>
      <c r="P1172" s="1" t="s">
        <v>4528</v>
      </c>
      <c r="Q1172" s="6">
        <f t="shared" si="75"/>
        <v>5</v>
      </c>
      <c r="R1172" s="6">
        <f t="shared" si="76"/>
        <v>5</v>
      </c>
    </row>
    <row r="1173" spans="1:18" x14ac:dyDescent="0.2">
      <c r="A1173" s="1" t="s">
        <v>2076</v>
      </c>
      <c r="B1173" s="1" t="s">
        <v>2076</v>
      </c>
      <c r="C1173" s="1" t="s">
        <v>2077</v>
      </c>
      <c r="D1173" s="3">
        <v>5</v>
      </c>
      <c r="E1173" s="3">
        <v>5</v>
      </c>
      <c r="F1173" s="3">
        <v>5</v>
      </c>
      <c r="G1173" s="3">
        <v>5</v>
      </c>
      <c r="H1173" s="3">
        <v>5</v>
      </c>
      <c r="I1173" s="3">
        <v>5</v>
      </c>
      <c r="J1173" s="3">
        <v>5</v>
      </c>
      <c r="L1173" s="5">
        <v>0</v>
      </c>
      <c r="N1173" s="2">
        <f t="shared" si="73"/>
        <v>5</v>
      </c>
      <c r="O1173" s="2">
        <f t="shared" si="74"/>
        <v>5</v>
      </c>
      <c r="P1173" s="1" t="s">
        <v>4528</v>
      </c>
      <c r="Q1173" s="6">
        <f t="shared" si="75"/>
        <v>5</v>
      </c>
      <c r="R1173" s="6">
        <f t="shared" si="76"/>
        <v>5</v>
      </c>
    </row>
    <row r="1174" spans="1:18" x14ac:dyDescent="0.2">
      <c r="A1174" s="1" t="s">
        <v>2086</v>
      </c>
      <c r="B1174" s="1" t="s">
        <v>2086</v>
      </c>
      <c r="C1174" s="1" t="s">
        <v>2087</v>
      </c>
      <c r="D1174" s="3">
        <v>5</v>
      </c>
      <c r="E1174" s="3">
        <v>5</v>
      </c>
      <c r="F1174" s="3">
        <v>5</v>
      </c>
      <c r="G1174" s="3">
        <v>5</v>
      </c>
      <c r="H1174" s="3">
        <v>5</v>
      </c>
      <c r="I1174" s="3">
        <v>5</v>
      </c>
      <c r="J1174" s="3">
        <v>5</v>
      </c>
      <c r="L1174" s="5">
        <v>0</v>
      </c>
      <c r="N1174" s="2">
        <f t="shared" si="73"/>
        <v>5</v>
      </c>
      <c r="O1174" s="2">
        <f t="shared" si="74"/>
        <v>5</v>
      </c>
      <c r="P1174" s="1" t="s">
        <v>4528</v>
      </c>
      <c r="Q1174" s="6">
        <f t="shared" si="75"/>
        <v>5</v>
      </c>
      <c r="R1174" s="6">
        <f t="shared" si="76"/>
        <v>5</v>
      </c>
    </row>
    <row r="1175" spans="1:18" x14ac:dyDescent="0.2">
      <c r="A1175" s="1" t="s">
        <v>2099</v>
      </c>
      <c r="B1175" s="1" t="s">
        <v>2099</v>
      </c>
      <c r="C1175" s="1" t="s">
        <v>2100</v>
      </c>
      <c r="D1175" s="3">
        <v>5</v>
      </c>
      <c r="E1175" s="3">
        <v>5</v>
      </c>
      <c r="F1175" s="3">
        <v>5</v>
      </c>
      <c r="G1175" s="3">
        <v>5</v>
      </c>
      <c r="H1175" s="3">
        <v>5</v>
      </c>
      <c r="I1175" s="3">
        <v>5</v>
      </c>
      <c r="J1175" s="3">
        <v>5</v>
      </c>
      <c r="L1175" s="5">
        <v>8</v>
      </c>
      <c r="N1175" s="2">
        <f t="shared" si="73"/>
        <v>5</v>
      </c>
      <c r="O1175" s="2">
        <f t="shared" si="74"/>
        <v>5</v>
      </c>
      <c r="P1175" s="1" t="s">
        <v>4528</v>
      </c>
      <c r="Q1175" s="6">
        <f t="shared" si="75"/>
        <v>5</v>
      </c>
      <c r="R1175" s="6">
        <f t="shared" si="76"/>
        <v>5</v>
      </c>
    </row>
    <row r="1176" spans="1:18" x14ac:dyDescent="0.2">
      <c r="A1176" s="1" t="s">
        <v>574</v>
      </c>
      <c r="B1176" s="1" t="s">
        <v>2105</v>
      </c>
      <c r="C1176" s="1" t="s">
        <v>2106</v>
      </c>
      <c r="D1176" s="3">
        <v>5</v>
      </c>
      <c r="E1176" s="3">
        <v>5</v>
      </c>
      <c r="F1176" s="3">
        <v>5</v>
      </c>
      <c r="G1176" s="3">
        <v>5</v>
      </c>
      <c r="H1176" s="3">
        <v>7</v>
      </c>
      <c r="I1176" s="3">
        <v>7</v>
      </c>
      <c r="J1176" s="3">
        <v>7</v>
      </c>
      <c r="L1176" s="5">
        <v>0</v>
      </c>
      <c r="N1176" s="2">
        <f t="shared" si="73"/>
        <v>5</v>
      </c>
      <c r="O1176" s="2">
        <f t="shared" si="74"/>
        <v>7</v>
      </c>
      <c r="P1176" s="1" t="s">
        <v>4528</v>
      </c>
      <c r="Q1176" s="6">
        <f t="shared" si="75"/>
        <v>5</v>
      </c>
      <c r="R1176" s="6">
        <f t="shared" si="76"/>
        <v>7</v>
      </c>
    </row>
    <row r="1177" spans="1:18" x14ac:dyDescent="0.2">
      <c r="A1177" s="1" t="s">
        <v>2107</v>
      </c>
      <c r="B1177" s="1" t="s">
        <v>2107</v>
      </c>
      <c r="C1177" s="1" t="s">
        <v>2108</v>
      </c>
      <c r="D1177" s="3">
        <v>5</v>
      </c>
      <c r="E1177" s="3">
        <v>5</v>
      </c>
      <c r="F1177" s="3">
        <v>5</v>
      </c>
      <c r="G1177" s="3">
        <v>5</v>
      </c>
      <c r="H1177" s="3">
        <v>5</v>
      </c>
      <c r="I1177" s="3">
        <v>5</v>
      </c>
      <c r="J1177" s="3">
        <v>5</v>
      </c>
      <c r="L1177" s="5">
        <v>0</v>
      </c>
      <c r="N1177" s="2">
        <f t="shared" si="73"/>
        <v>5</v>
      </c>
      <c r="O1177" s="2">
        <f t="shared" si="74"/>
        <v>5</v>
      </c>
      <c r="P1177" s="1" t="s">
        <v>4528</v>
      </c>
      <c r="Q1177" s="6">
        <f t="shared" si="75"/>
        <v>5</v>
      </c>
      <c r="R1177" s="6">
        <f t="shared" si="76"/>
        <v>5</v>
      </c>
    </row>
    <row r="1178" spans="1:18" x14ac:dyDescent="0.2">
      <c r="A1178" s="1" t="s">
        <v>2111</v>
      </c>
      <c r="B1178" s="1" t="s">
        <v>2111</v>
      </c>
      <c r="C1178" s="1" t="s">
        <v>2112</v>
      </c>
      <c r="D1178" s="3">
        <v>5</v>
      </c>
      <c r="E1178" s="3">
        <v>5</v>
      </c>
      <c r="F1178" s="3">
        <v>5</v>
      </c>
      <c r="G1178" s="3">
        <v>5</v>
      </c>
      <c r="H1178" s="3">
        <v>5</v>
      </c>
      <c r="I1178" s="3">
        <v>5</v>
      </c>
      <c r="J1178" s="3">
        <v>5</v>
      </c>
      <c r="L1178" s="5">
        <v>70</v>
      </c>
      <c r="N1178" s="2">
        <f t="shared" si="73"/>
        <v>5</v>
      </c>
      <c r="O1178" s="2">
        <f t="shared" si="74"/>
        <v>5</v>
      </c>
      <c r="P1178" s="1" t="s">
        <v>4528</v>
      </c>
      <c r="Q1178" s="6">
        <f t="shared" si="75"/>
        <v>5</v>
      </c>
      <c r="R1178" s="6">
        <f t="shared" si="76"/>
        <v>5</v>
      </c>
    </row>
    <row r="1179" spans="1:18" x14ac:dyDescent="0.2">
      <c r="A1179" s="1" t="s">
        <v>2115</v>
      </c>
      <c r="B1179" s="1" t="s">
        <v>2115</v>
      </c>
      <c r="C1179" s="1" t="s">
        <v>2116</v>
      </c>
      <c r="D1179" s="3">
        <v>5</v>
      </c>
      <c r="E1179" s="3">
        <v>5</v>
      </c>
      <c r="F1179" s="3">
        <v>5</v>
      </c>
      <c r="G1179" s="3">
        <v>5</v>
      </c>
      <c r="H1179" s="3">
        <v>5</v>
      </c>
      <c r="I1179" s="3">
        <v>5</v>
      </c>
      <c r="J1179" s="3">
        <v>5</v>
      </c>
      <c r="L1179" s="5">
        <v>0</v>
      </c>
      <c r="N1179" s="2">
        <f t="shared" si="73"/>
        <v>5</v>
      </c>
      <c r="O1179" s="2">
        <f t="shared" si="74"/>
        <v>5</v>
      </c>
      <c r="P1179" s="1" t="s">
        <v>4528</v>
      </c>
      <c r="Q1179" s="6">
        <f t="shared" si="75"/>
        <v>5</v>
      </c>
      <c r="R1179" s="6">
        <f t="shared" si="76"/>
        <v>5</v>
      </c>
    </row>
    <row r="1180" spans="1:18" x14ac:dyDescent="0.2">
      <c r="A1180" s="1" t="s">
        <v>2125</v>
      </c>
      <c r="B1180" s="1" t="s">
        <v>2125</v>
      </c>
      <c r="C1180" s="1" t="s">
        <v>2126</v>
      </c>
      <c r="D1180" s="3">
        <v>5</v>
      </c>
      <c r="E1180" s="3">
        <v>5</v>
      </c>
      <c r="F1180" s="3">
        <v>5</v>
      </c>
      <c r="G1180" s="3">
        <v>5</v>
      </c>
      <c r="H1180" s="3">
        <v>5</v>
      </c>
      <c r="I1180" s="3">
        <v>5</v>
      </c>
      <c r="J1180" s="3">
        <v>5</v>
      </c>
      <c r="L1180" s="5">
        <v>7</v>
      </c>
      <c r="N1180" s="2">
        <f t="shared" si="73"/>
        <v>5</v>
      </c>
      <c r="O1180" s="2">
        <f t="shared" si="74"/>
        <v>5</v>
      </c>
      <c r="P1180" s="1" t="s">
        <v>4528</v>
      </c>
      <c r="Q1180" s="6">
        <f t="shared" si="75"/>
        <v>5</v>
      </c>
      <c r="R1180" s="6">
        <f t="shared" si="76"/>
        <v>5</v>
      </c>
    </row>
    <row r="1181" spans="1:18" x14ac:dyDescent="0.2">
      <c r="A1181" s="1" t="s">
        <v>2131</v>
      </c>
      <c r="B1181" s="1" t="s">
        <v>2131</v>
      </c>
      <c r="C1181" s="1" t="s">
        <v>2132</v>
      </c>
      <c r="D1181" s="3">
        <v>5</v>
      </c>
      <c r="E1181" s="3">
        <v>5</v>
      </c>
      <c r="F1181" s="3">
        <v>5</v>
      </c>
      <c r="G1181" s="3">
        <v>5</v>
      </c>
      <c r="H1181" s="3">
        <v>5</v>
      </c>
      <c r="I1181" s="3">
        <v>5</v>
      </c>
      <c r="J1181" s="3">
        <v>5</v>
      </c>
      <c r="L1181" s="5">
        <v>0</v>
      </c>
      <c r="N1181" s="2">
        <f t="shared" si="73"/>
        <v>5</v>
      </c>
      <c r="O1181" s="2">
        <f t="shared" si="74"/>
        <v>5</v>
      </c>
      <c r="P1181" s="1" t="s">
        <v>4528</v>
      </c>
      <c r="Q1181" s="6">
        <f t="shared" si="75"/>
        <v>5</v>
      </c>
      <c r="R1181" s="6">
        <f t="shared" si="76"/>
        <v>5</v>
      </c>
    </row>
    <row r="1182" spans="1:18" x14ac:dyDescent="0.2">
      <c r="A1182" s="1" t="s">
        <v>2139</v>
      </c>
      <c r="B1182" s="1" t="s">
        <v>2139</v>
      </c>
      <c r="C1182" s="1" t="s">
        <v>2140</v>
      </c>
      <c r="D1182" s="3">
        <v>5</v>
      </c>
      <c r="E1182" s="3">
        <v>5</v>
      </c>
      <c r="F1182" s="3">
        <v>5</v>
      </c>
      <c r="G1182" s="3">
        <v>5</v>
      </c>
      <c r="H1182" s="3">
        <v>5</v>
      </c>
      <c r="I1182" s="3">
        <v>5</v>
      </c>
      <c r="J1182" s="3">
        <v>5</v>
      </c>
      <c r="L1182" s="5">
        <v>0</v>
      </c>
      <c r="N1182" s="2">
        <f t="shared" si="73"/>
        <v>5</v>
      </c>
      <c r="O1182" s="2">
        <f t="shared" si="74"/>
        <v>5</v>
      </c>
      <c r="P1182" s="1" t="s">
        <v>4528</v>
      </c>
      <c r="Q1182" s="6">
        <f t="shared" si="75"/>
        <v>5</v>
      </c>
      <c r="R1182" s="6">
        <f t="shared" si="76"/>
        <v>5</v>
      </c>
    </row>
    <row r="1183" spans="1:18" x14ac:dyDescent="0.2">
      <c r="A1183" s="1" t="s">
        <v>2147</v>
      </c>
      <c r="B1183" s="1" t="s">
        <v>2147</v>
      </c>
      <c r="C1183" s="1" t="s">
        <v>2148</v>
      </c>
      <c r="D1183" s="3">
        <v>5</v>
      </c>
      <c r="E1183" s="3">
        <v>5</v>
      </c>
      <c r="F1183" s="3">
        <v>5</v>
      </c>
      <c r="G1183" s="3">
        <v>5</v>
      </c>
      <c r="H1183" s="3">
        <v>5</v>
      </c>
      <c r="I1183" s="3">
        <v>5</v>
      </c>
      <c r="J1183" s="3">
        <v>5</v>
      </c>
      <c r="L1183" s="5">
        <v>8</v>
      </c>
      <c r="N1183" s="2">
        <f t="shared" si="73"/>
        <v>5</v>
      </c>
      <c r="O1183" s="2">
        <f t="shared" si="74"/>
        <v>5</v>
      </c>
      <c r="P1183" s="1" t="s">
        <v>4528</v>
      </c>
      <c r="Q1183" s="6">
        <f t="shared" si="75"/>
        <v>5</v>
      </c>
      <c r="R1183" s="6">
        <f t="shared" si="76"/>
        <v>5</v>
      </c>
    </row>
    <row r="1184" spans="1:18" x14ac:dyDescent="0.2">
      <c r="A1184" s="1" t="s">
        <v>1005</v>
      </c>
      <c r="B1184" s="1" t="s">
        <v>2182</v>
      </c>
      <c r="C1184" s="1" t="s">
        <v>2183</v>
      </c>
      <c r="D1184" s="3">
        <v>5</v>
      </c>
      <c r="E1184" s="3">
        <v>5</v>
      </c>
      <c r="F1184" s="3">
        <v>5</v>
      </c>
      <c r="G1184" s="3">
        <v>5</v>
      </c>
      <c r="H1184" s="3">
        <v>5</v>
      </c>
      <c r="I1184" s="3">
        <v>5</v>
      </c>
      <c r="J1184" s="3">
        <v>5</v>
      </c>
      <c r="L1184" s="5">
        <v>0</v>
      </c>
      <c r="N1184" s="2">
        <f t="shared" si="73"/>
        <v>5</v>
      </c>
      <c r="O1184" s="2">
        <f t="shared" si="74"/>
        <v>5</v>
      </c>
      <c r="P1184" s="1" t="s">
        <v>4528</v>
      </c>
      <c r="Q1184" s="6">
        <f t="shared" si="75"/>
        <v>5</v>
      </c>
      <c r="R1184" s="6">
        <f t="shared" si="76"/>
        <v>5</v>
      </c>
    </row>
    <row r="1185" spans="1:18" x14ac:dyDescent="0.2">
      <c r="A1185" s="1" t="s">
        <v>2190</v>
      </c>
      <c r="B1185" s="1" t="s">
        <v>2190</v>
      </c>
      <c r="C1185" s="1" t="s">
        <v>2191</v>
      </c>
      <c r="D1185" s="3">
        <v>0</v>
      </c>
      <c r="E1185" s="3">
        <v>5</v>
      </c>
      <c r="F1185" s="3">
        <v>5</v>
      </c>
      <c r="G1185" s="3">
        <v>5</v>
      </c>
      <c r="H1185" s="3">
        <v>5</v>
      </c>
      <c r="I1185" s="3">
        <v>5</v>
      </c>
      <c r="J1185" s="3">
        <v>5</v>
      </c>
      <c r="L1185" s="5">
        <v>27</v>
      </c>
      <c r="N1185" s="2">
        <f t="shared" si="73"/>
        <v>5</v>
      </c>
      <c r="O1185" s="2">
        <f t="shared" si="74"/>
        <v>5</v>
      </c>
      <c r="P1185" s="1" t="s">
        <v>4528</v>
      </c>
      <c r="Q1185" s="6">
        <f t="shared" si="75"/>
        <v>0</v>
      </c>
      <c r="R1185" s="6">
        <f t="shared" si="76"/>
        <v>5</v>
      </c>
    </row>
    <row r="1186" spans="1:18" x14ac:dyDescent="0.2">
      <c r="A1186" s="1" t="s">
        <v>2192</v>
      </c>
      <c r="B1186" s="1" t="s">
        <v>2192</v>
      </c>
      <c r="C1186" s="1" t="s">
        <v>2193</v>
      </c>
      <c r="D1186" s="3">
        <v>5</v>
      </c>
      <c r="E1186" s="3">
        <v>5</v>
      </c>
      <c r="F1186" s="3">
        <v>5</v>
      </c>
      <c r="G1186" s="3">
        <v>5</v>
      </c>
      <c r="H1186" s="3">
        <v>5</v>
      </c>
      <c r="I1186" s="3">
        <v>5</v>
      </c>
      <c r="J1186" s="3">
        <v>5</v>
      </c>
      <c r="L1186" s="5">
        <v>0</v>
      </c>
      <c r="N1186" s="2">
        <f t="shared" si="73"/>
        <v>5</v>
      </c>
      <c r="O1186" s="2">
        <f t="shared" si="74"/>
        <v>5</v>
      </c>
      <c r="P1186" s="1" t="s">
        <v>4528</v>
      </c>
      <c r="Q1186" s="6">
        <f t="shared" si="75"/>
        <v>5</v>
      </c>
      <c r="R1186" s="6">
        <f t="shared" si="76"/>
        <v>5</v>
      </c>
    </row>
    <row r="1187" spans="1:18" x14ac:dyDescent="0.2">
      <c r="A1187" s="1" t="s">
        <v>2194</v>
      </c>
      <c r="B1187" s="1" t="s">
        <v>2194</v>
      </c>
      <c r="C1187" s="1" t="s">
        <v>2195</v>
      </c>
      <c r="D1187" s="3">
        <v>0</v>
      </c>
      <c r="E1187" s="3">
        <v>0</v>
      </c>
      <c r="F1187" s="3">
        <v>5</v>
      </c>
      <c r="G1187" s="3">
        <v>5</v>
      </c>
      <c r="H1187" s="3">
        <v>5</v>
      </c>
      <c r="I1187" s="3">
        <v>5</v>
      </c>
      <c r="J1187" s="3">
        <v>5</v>
      </c>
      <c r="L1187" s="5">
        <v>0</v>
      </c>
      <c r="N1187" s="2">
        <f t="shared" si="73"/>
        <v>5</v>
      </c>
      <c r="O1187" s="2">
        <f t="shared" si="74"/>
        <v>5</v>
      </c>
      <c r="P1187" s="1" t="s">
        <v>4528</v>
      </c>
      <c r="Q1187" s="6">
        <f t="shared" si="75"/>
        <v>0</v>
      </c>
      <c r="R1187" s="6">
        <f t="shared" si="76"/>
        <v>5</v>
      </c>
    </row>
    <row r="1188" spans="1:18" x14ac:dyDescent="0.2">
      <c r="A1188" s="1" t="s">
        <v>2196</v>
      </c>
      <c r="B1188" s="1" t="s">
        <v>2196</v>
      </c>
      <c r="C1188" s="1" t="s">
        <v>2197</v>
      </c>
      <c r="D1188" s="3">
        <v>0</v>
      </c>
      <c r="E1188" s="3">
        <v>5</v>
      </c>
      <c r="F1188" s="3">
        <v>5</v>
      </c>
      <c r="G1188" s="3">
        <v>5</v>
      </c>
      <c r="H1188" s="3">
        <v>5</v>
      </c>
      <c r="I1188" s="3">
        <v>5</v>
      </c>
      <c r="J1188" s="3">
        <v>5</v>
      </c>
      <c r="L1188" s="5">
        <v>5</v>
      </c>
      <c r="N1188" s="2">
        <f t="shared" si="73"/>
        <v>5</v>
      </c>
      <c r="O1188" s="2">
        <f t="shared" si="74"/>
        <v>5</v>
      </c>
      <c r="P1188" s="1" t="s">
        <v>4528</v>
      </c>
      <c r="Q1188" s="6">
        <f t="shared" si="75"/>
        <v>0</v>
      </c>
      <c r="R1188" s="6">
        <f t="shared" si="76"/>
        <v>5</v>
      </c>
    </row>
    <row r="1189" spans="1:18" x14ac:dyDescent="0.2">
      <c r="A1189" s="1" t="s">
        <v>2216</v>
      </c>
      <c r="B1189" s="1" t="s">
        <v>2216</v>
      </c>
      <c r="C1189" s="1" t="s">
        <v>2217</v>
      </c>
      <c r="D1189" s="3">
        <v>5</v>
      </c>
      <c r="E1189" s="3">
        <v>5</v>
      </c>
      <c r="F1189" s="3">
        <v>5</v>
      </c>
      <c r="G1189" s="3">
        <v>5</v>
      </c>
      <c r="H1189" s="3">
        <v>5</v>
      </c>
      <c r="I1189" s="3">
        <v>5</v>
      </c>
      <c r="J1189" s="3">
        <v>5</v>
      </c>
      <c r="L1189" s="5">
        <v>0</v>
      </c>
      <c r="N1189" s="2">
        <f t="shared" si="73"/>
        <v>5</v>
      </c>
      <c r="O1189" s="2">
        <f t="shared" si="74"/>
        <v>5</v>
      </c>
      <c r="P1189" s="1" t="s">
        <v>4528</v>
      </c>
      <c r="Q1189" s="6">
        <f t="shared" si="75"/>
        <v>5</v>
      </c>
      <c r="R1189" s="6">
        <f t="shared" si="76"/>
        <v>5</v>
      </c>
    </row>
    <row r="1190" spans="1:18" x14ac:dyDescent="0.2">
      <c r="A1190" s="1" t="s">
        <v>2224</v>
      </c>
      <c r="B1190" s="1" t="s">
        <v>2224</v>
      </c>
      <c r="C1190" s="1" t="s">
        <v>2225</v>
      </c>
      <c r="D1190" s="3">
        <v>0</v>
      </c>
      <c r="E1190" s="3">
        <v>0</v>
      </c>
      <c r="F1190" s="3">
        <v>5</v>
      </c>
      <c r="G1190" s="3">
        <v>6</v>
      </c>
      <c r="H1190" s="3">
        <v>6</v>
      </c>
      <c r="I1190" s="3">
        <v>7</v>
      </c>
      <c r="J1190" s="3">
        <v>7</v>
      </c>
      <c r="L1190" s="5">
        <v>15</v>
      </c>
      <c r="N1190" s="2">
        <f t="shared" si="73"/>
        <v>5</v>
      </c>
      <c r="O1190" s="2">
        <f t="shared" si="74"/>
        <v>7</v>
      </c>
      <c r="P1190" s="1" t="s">
        <v>4528</v>
      </c>
      <c r="Q1190" s="6">
        <f t="shared" si="75"/>
        <v>0</v>
      </c>
      <c r="R1190" s="6">
        <f t="shared" si="76"/>
        <v>7</v>
      </c>
    </row>
    <row r="1191" spans="1:18" x14ac:dyDescent="0.2">
      <c r="A1191" s="1" t="s">
        <v>2285</v>
      </c>
      <c r="B1191" s="1" t="s">
        <v>2285</v>
      </c>
      <c r="C1191" s="1" t="s">
        <v>2286</v>
      </c>
      <c r="D1191" s="3">
        <v>0</v>
      </c>
      <c r="E1191" s="3">
        <v>0</v>
      </c>
      <c r="F1191" s="3">
        <v>5</v>
      </c>
      <c r="G1191" s="3">
        <v>5</v>
      </c>
      <c r="H1191" s="3">
        <v>5</v>
      </c>
      <c r="I1191" s="3">
        <v>5</v>
      </c>
      <c r="J1191" s="3">
        <v>5</v>
      </c>
      <c r="L1191" s="5">
        <v>0</v>
      </c>
      <c r="N1191" s="2">
        <f t="shared" si="73"/>
        <v>5</v>
      </c>
      <c r="O1191" s="2">
        <f t="shared" si="74"/>
        <v>5</v>
      </c>
      <c r="P1191" s="1" t="s">
        <v>4528</v>
      </c>
      <c r="Q1191" s="6">
        <f t="shared" si="75"/>
        <v>0</v>
      </c>
      <c r="R1191" s="6">
        <f t="shared" si="76"/>
        <v>5</v>
      </c>
    </row>
    <row r="1192" spans="1:18" x14ac:dyDescent="0.2">
      <c r="A1192" s="1" t="s">
        <v>2317</v>
      </c>
      <c r="B1192" s="1" t="s">
        <v>2317</v>
      </c>
      <c r="C1192" s="1" t="s">
        <v>2318</v>
      </c>
      <c r="D1192" s="3">
        <v>5</v>
      </c>
      <c r="E1192" s="3">
        <v>5</v>
      </c>
      <c r="F1192" s="3">
        <v>5</v>
      </c>
      <c r="G1192" s="3">
        <v>6</v>
      </c>
      <c r="H1192" s="3">
        <v>6</v>
      </c>
      <c r="I1192" s="3">
        <v>6</v>
      </c>
      <c r="J1192" s="3">
        <v>6</v>
      </c>
      <c r="L1192" s="5">
        <v>0</v>
      </c>
      <c r="N1192" s="2">
        <f t="shared" si="73"/>
        <v>5</v>
      </c>
      <c r="O1192" s="2">
        <f t="shared" si="74"/>
        <v>6</v>
      </c>
      <c r="P1192" s="1" t="s">
        <v>4528</v>
      </c>
      <c r="Q1192" s="6">
        <f t="shared" si="75"/>
        <v>5</v>
      </c>
      <c r="R1192" s="6">
        <f t="shared" si="76"/>
        <v>6</v>
      </c>
    </row>
    <row r="1193" spans="1:18" x14ac:dyDescent="0.2">
      <c r="A1193" s="1" t="s">
        <v>2338</v>
      </c>
      <c r="B1193" s="1" t="s">
        <v>2338</v>
      </c>
      <c r="C1193" s="1" t="s">
        <v>2339</v>
      </c>
      <c r="D1193" s="3">
        <v>5</v>
      </c>
      <c r="E1193" s="3">
        <v>5</v>
      </c>
      <c r="F1193" s="3">
        <v>5</v>
      </c>
      <c r="G1193" s="3">
        <v>5</v>
      </c>
      <c r="H1193" s="3">
        <v>5</v>
      </c>
      <c r="I1193" s="3">
        <v>5</v>
      </c>
      <c r="J1193" s="3">
        <v>5</v>
      </c>
      <c r="L1193" s="5">
        <v>7</v>
      </c>
      <c r="N1193" s="2">
        <f t="shared" si="73"/>
        <v>5</v>
      </c>
      <c r="O1193" s="2">
        <f t="shared" si="74"/>
        <v>5</v>
      </c>
      <c r="P1193" s="1" t="s">
        <v>4528</v>
      </c>
      <c r="Q1193" s="6">
        <f t="shared" si="75"/>
        <v>5</v>
      </c>
      <c r="R1193" s="6">
        <f t="shared" si="76"/>
        <v>5</v>
      </c>
    </row>
    <row r="1194" spans="1:18" x14ac:dyDescent="0.2">
      <c r="A1194" s="1" t="s">
        <v>2401</v>
      </c>
      <c r="B1194" s="1" t="s">
        <v>2401</v>
      </c>
      <c r="C1194" s="1" t="s">
        <v>2402</v>
      </c>
      <c r="D1194" s="3">
        <v>5</v>
      </c>
      <c r="E1194" s="3">
        <v>5</v>
      </c>
      <c r="F1194" s="3">
        <v>5</v>
      </c>
      <c r="G1194" s="3">
        <v>5</v>
      </c>
      <c r="H1194" s="3">
        <v>5</v>
      </c>
      <c r="I1194" s="3">
        <v>5</v>
      </c>
      <c r="J1194" s="3">
        <v>5</v>
      </c>
      <c r="L1194" s="5">
        <v>0</v>
      </c>
      <c r="N1194" s="2">
        <f t="shared" si="73"/>
        <v>5</v>
      </c>
      <c r="O1194" s="2">
        <f t="shared" si="74"/>
        <v>5</v>
      </c>
      <c r="P1194" s="1" t="s">
        <v>4528</v>
      </c>
      <c r="Q1194" s="6">
        <f t="shared" si="75"/>
        <v>5</v>
      </c>
      <c r="R1194" s="6">
        <f t="shared" si="76"/>
        <v>5</v>
      </c>
    </row>
    <row r="1195" spans="1:18" x14ac:dyDescent="0.2">
      <c r="A1195" s="1" t="s">
        <v>2407</v>
      </c>
      <c r="B1195" s="1" t="s">
        <v>2407</v>
      </c>
      <c r="C1195" s="1" t="s">
        <v>2408</v>
      </c>
      <c r="D1195" s="3">
        <v>5</v>
      </c>
      <c r="E1195" s="3">
        <v>5</v>
      </c>
      <c r="F1195" s="3">
        <v>5</v>
      </c>
      <c r="G1195" s="3">
        <v>5</v>
      </c>
      <c r="H1195" s="3">
        <v>5</v>
      </c>
      <c r="I1195" s="3">
        <v>5</v>
      </c>
      <c r="J1195" s="3">
        <v>5</v>
      </c>
      <c r="L1195" s="5">
        <v>0</v>
      </c>
      <c r="N1195" s="2">
        <f t="shared" si="73"/>
        <v>5</v>
      </c>
      <c r="O1195" s="2">
        <f t="shared" si="74"/>
        <v>5</v>
      </c>
      <c r="P1195" s="1" t="s">
        <v>4528</v>
      </c>
      <c r="Q1195" s="6">
        <f t="shared" si="75"/>
        <v>5</v>
      </c>
      <c r="R1195" s="6">
        <f t="shared" si="76"/>
        <v>5</v>
      </c>
    </row>
    <row r="1196" spans="1:18" x14ac:dyDescent="0.2">
      <c r="A1196" s="1" t="s">
        <v>2415</v>
      </c>
      <c r="B1196" s="1" t="s">
        <v>2415</v>
      </c>
      <c r="C1196" s="1" t="s">
        <v>2416</v>
      </c>
      <c r="D1196" s="3">
        <v>5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L1196" s="5">
        <v>0</v>
      </c>
      <c r="N1196" s="2">
        <f t="shared" si="73"/>
        <v>5</v>
      </c>
      <c r="O1196" s="2">
        <f t="shared" si="74"/>
        <v>0</v>
      </c>
      <c r="P1196" s="1" t="s">
        <v>4528</v>
      </c>
      <c r="Q1196" s="6">
        <f t="shared" si="75"/>
        <v>5</v>
      </c>
      <c r="R1196" s="6">
        <f t="shared" si="76"/>
        <v>0</v>
      </c>
    </row>
    <row r="1197" spans="1:18" x14ac:dyDescent="0.2">
      <c r="A1197" s="1" t="s">
        <v>2423</v>
      </c>
      <c r="B1197" s="1" t="s">
        <v>2423</v>
      </c>
      <c r="C1197" s="1" t="s">
        <v>2424</v>
      </c>
      <c r="D1197" s="3">
        <v>5</v>
      </c>
      <c r="E1197" s="3">
        <v>5</v>
      </c>
      <c r="F1197" s="3">
        <v>5</v>
      </c>
      <c r="G1197" s="3">
        <v>5</v>
      </c>
      <c r="H1197" s="3">
        <v>5</v>
      </c>
      <c r="I1197" s="3">
        <v>5</v>
      </c>
      <c r="J1197" s="3">
        <v>5</v>
      </c>
      <c r="L1197" s="5">
        <v>0</v>
      </c>
      <c r="N1197" s="2">
        <f t="shared" si="73"/>
        <v>5</v>
      </c>
      <c r="O1197" s="2">
        <f t="shared" si="74"/>
        <v>5</v>
      </c>
      <c r="P1197" s="1" t="s">
        <v>4528</v>
      </c>
      <c r="Q1197" s="6">
        <f t="shared" si="75"/>
        <v>5</v>
      </c>
      <c r="R1197" s="6">
        <f t="shared" si="76"/>
        <v>5</v>
      </c>
    </row>
    <row r="1198" spans="1:18" x14ac:dyDescent="0.2">
      <c r="A1198" s="1" t="s">
        <v>2427</v>
      </c>
      <c r="B1198" s="1" t="s">
        <v>2427</v>
      </c>
      <c r="C1198" s="1" t="s">
        <v>2428</v>
      </c>
      <c r="D1198" s="3">
        <v>5</v>
      </c>
      <c r="E1198" s="3">
        <v>5</v>
      </c>
      <c r="F1198" s="3">
        <v>5</v>
      </c>
      <c r="G1198" s="3">
        <v>5</v>
      </c>
      <c r="H1198" s="3">
        <v>5</v>
      </c>
      <c r="I1198" s="3">
        <v>5</v>
      </c>
      <c r="J1198" s="3">
        <v>5</v>
      </c>
      <c r="L1198" s="5">
        <v>0</v>
      </c>
      <c r="N1198" s="2">
        <f t="shared" si="73"/>
        <v>5</v>
      </c>
      <c r="O1198" s="2">
        <f t="shared" si="74"/>
        <v>5</v>
      </c>
      <c r="P1198" s="1" t="s">
        <v>4528</v>
      </c>
      <c r="Q1198" s="6">
        <f t="shared" si="75"/>
        <v>5</v>
      </c>
      <c r="R1198" s="6">
        <f t="shared" si="76"/>
        <v>5</v>
      </c>
    </row>
    <row r="1199" spans="1:18" x14ac:dyDescent="0.2">
      <c r="A1199" s="1" t="s">
        <v>2431</v>
      </c>
      <c r="B1199" s="1" t="s">
        <v>2431</v>
      </c>
      <c r="C1199" s="1" t="s">
        <v>2432</v>
      </c>
      <c r="D1199" s="3">
        <v>5</v>
      </c>
      <c r="E1199" s="3">
        <v>5</v>
      </c>
      <c r="F1199" s="3">
        <v>5</v>
      </c>
      <c r="G1199" s="3">
        <v>5</v>
      </c>
      <c r="H1199" s="3">
        <v>5</v>
      </c>
      <c r="I1199" s="3">
        <v>5</v>
      </c>
      <c r="J1199" s="3">
        <v>5</v>
      </c>
      <c r="L1199" s="5">
        <v>0</v>
      </c>
      <c r="N1199" s="2">
        <f t="shared" si="73"/>
        <v>5</v>
      </c>
      <c r="O1199" s="2">
        <f t="shared" si="74"/>
        <v>5</v>
      </c>
      <c r="P1199" s="1" t="s">
        <v>4528</v>
      </c>
      <c r="Q1199" s="6">
        <f t="shared" si="75"/>
        <v>5</v>
      </c>
      <c r="R1199" s="6">
        <f t="shared" si="76"/>
        <v>5</v>
      </c>
    </row>
    <row r="1200" spans="1:18" x14ac:dyDescent="0.2">
      <c r="A1200" s="1" t="s">
        <v>2461</v>
      </c>
      <c r="B1200" s="1" t="s">
        <v>2461</v>
      </c>
      <c r="C1200" s="1" t="s">
        <v>2462</v>
      </c>
      <c r="D1200" s="3">
        <v>5</v>
      </c>
      <c r="E1200" s="3">
        <v>5</v>
      </c>
      <c r="F1200" s="3">
        <v>5</v>
      </c>
      <c r="G1200" s="3">
        <v>5</v>
      </c>
      <c r="H1200" s="3">
        <v>6</v>
      </c>
      <c r="I1200" s="3">
        <v>6</v>
      </c>
      <c r="J1200" s="3">
        <v>6</v>
      </c>
      <c r="L1200" s="5">
        <v>0</v>
      </c>
      <c r="N1200" s="2">
        <f t="shared" si="73"/>
        <v>5</v>
      </c>
      <c r="O1200" s="2">
        <f t="shared" si="74"/>
        <v>6</v>
      </c>
      <c r="P1200" s="1" t="s">
        <v>4528</v>
      </c>
      <c r="Q1200" s="6">
        <f t="shared" si="75"/>
        <v>5</v>
      </c>
      <c r="R1200" s="6">
        <f t="shared" si="76"/>
        <v>6</v>
      </c>
    </row>
    <row r="1201" spans="1:18" x14ac:dyDescent="0.2">
      <c r="A1201" s="1" t="s">
        <v>1523</v>
      </c>
      <c r="B1201" s="1" t="s">
        <v>2498</v>
      </c>
      <c r="C1201" s="1" t="e">
        <v>#N/A</v>
      </c>
      <c r="D1201" s="3">
        <v>5</v>
      </c>
      <c r="E1201" s="3">
        <v>5</v>
      </c>
      <c r="F1201" s="3">
        <v>5</v>
      </c>
      <c r="G1201" s="3">
        <v>5</v>
      </c>
      <c r="H1201" s="3">
        <v>5</v>
      </c>
      <c r="I1201" s="3">
        <v>5</v>
      </c>
      <c r="J1201" s="3">
        <v>5</v>
      </c>
      <c r="L1201" s="5">
        <v>0</v>
      </c>
      <c r="N1201" s="2">
        <f t="shared" si="73"/>
        <v>5</v>
      </c>
      <c r="O1201" s="2">
        <f t="shared" si="74"/>
        <v>5</v>
      </c>
      <c r="P1201" s="1" t="s">
        <v>4528</v>
      </c>
      <c r="Q1201" s="6">
        <f t="shared" si="75"/>
        <v>5</v>
      </c>
      <c r="R1201" s="6">
        <f t="shared" si="76"/>
        <v>5</v>
      </c>
    </row>
    <row r="1202" spans="1:18" x14ac:dyDescent="0.2">
      <c r="A1202" s="1" t="s">
        <v>2522</v>
      </c>
      <c r="B1202" s="1" t="s">
        <v>2522</v>
      </c>
      <c r="C1202" s="1" t="s">
        <v>2523</v>
      </c>
      <c r="D1202" s="3">
        <v>5</v>
      </c>
      <c r="E1202" s="3">
        <v>5</v>
      </c>
      <c r="F1202" s="3">
        <v>0</v>
      </c>
      <c r="G1202" s="3">
        <v>5</v>
      </c>
      <c r="H1202" s="3">
        <v>5</v>
      </c>
      <c r="I1202" s="3">
        <v>5</v>
      </c>
      <c r="J1202" s="3">
        <v>0</v>
      </c>
      <c r="L1202" s="5">
        <v>0</v>
      </c>
      <c r="N1202" s="2">
        <f t="shared" si="73"/>
        <v>5</v>
      </c>
      <c r="O1202" s="2">
        <f t="shared" si="74"/>
        <v>5</v>
      </c>
      <c r="P1202" s="1" t="s">
        <v>4528</v>
      </c>
      <c r="Q1202" s="6">
        <f t="shared" si="75"/>
        <v>5</v>
      </c>
      <c r="R1202" s="6">
        <f t="shared" si="76"/>
        <v>5</v>
      </c>
    </row>
    <row r="1203" spans="1:18" x14ac:dyDescent="0.2">
      <c r="A1203" s="1" t="s">
        <v>2563</v>
      </c>
      <c r="B1203" s="1" t="s">
        <v>2563</v>
      </c>
      <c r="C1203" s="1" t="s">
        <v>2564</v>
      </c>
      <c r="D1203" s="3">
        <v>5</v>
      </c>
      <c r="E1203" s="3">
        <v>5</v>
      </c>
      <c r="F1203" s="3">
        <v>5</v>
      </c>
      <c r="G1203" s="3">
        <v>5</v>
      </c>
      <c r="H1203" s="3">
        <v>5</v>
      </c>
      <c r="I1203" s="3">
        <v>5</v>
      </c>
      <c r="J1203" s="3">
        <v>5</v>
      </c>
      <c r="L1203" s="5">
        <v>0</v>
      </c>
      <c r="N1203" s="2">
        <f t="shared" si="73"/>
        <v>5</v>
      </c>
      <c r="O1203" s="2">
        <f t="shared" si="74"/>
        <v>5</v>
      </c>
      <c r="P1203" s="1" t="s">
        <v>4528</v>
      </c>
      <c r="Q1203" s="6">
        <f t="shared" si="75"/>
        <v>5</v>
      </c>
      <c r="R1203" s="6">
        <f t="shared" si="76"/>
        <v>5</v>
      </c>
    </row>
    <row r="1204" spans="1:18" x14ac:dyDescent="0.2">
      <c r="A1204" s="1" t="s">
        <v>2630</v>
      </c>
      <c r="B1204" s="1" t="s">
        <v>2630</v>
      </c>
      <c r="C1204" s="1" t="s">
        <v>2631</v>
      </c>
      <c r="D1204" s="3">
        <v>5</v>
      </c>
      <c r="E1204" s="3">
        <v>5</v>
      </c>
      <c r="F1204" s="3">
        <v>5</v>
      </c>
      <c r="G1204" s="3">
        <v>5</v>
      </c>
      <c r="H1204" s="3">
        <v>5</v>
      </c>
      <c r="I1204" s="3">
        <v>5</v>
      </c>
      <c r="J1204" s="3">
        <v>5</v>
      </c>
      <c r="L1204" s="5">
        <v>0</v>
      </c>
      <c r="N1204" s="2">
        <f t="shared" si="73"/>
        <v>5</v>
      </c>
      <c r="O1204" s="2">
        <f t="shared" si="74"/>
        <v>5</v>
      </c>
      <c r="P1204" s="1" t="s">
        <v>4528</v>
      </c>
      <c r="Q1204" s="6">
        <f t="shared" si="75"/>
        <v>5</v>
      </c>
      <c r="R1204" s="6">
        <f t="shared" si="76"/>
        <v>5</v>
      </c>
    </row>
    <row r="1205" spans="1:18" x14ac:dyDescent="0.2">
      <c r="A1205" s="1" t="s">
        <v>2670</v>
      </c>
      <c r="B1205" s="1" t="s">
        <v>2670</v>
      </c>
      <c r="C1205" s="1" t="s">
        <v>2671</v>
      </c>
      <c r="D1205" s="3">
        <v>5</v>
      </c>
      <c r="E1205" s="3">
        <v>5</v>
      </c>
      <c r="F1205" s="3">
        <v>5</v>
      </c>
      <c r="G1205" s="3">
        <v>5</v>
      </c>
      <c r="H1205" s="3">
        <v>5</v>
      </c>
      <c r="I1205" s="3">
        <v>5</v>
      </c>
      <c r="J1205" s="3">
        <v>5</v>
      </c>
      <c r="L1205" s="5">
        <v>0</v>
      </c>
      <c r="N1205" s="2">
        <f t="shared" si="73"/>
        <v>5</v>
      </c>
      <c r="O1205" s="2">
        <f t="shared" si="74"/>
        <v>5</v>
      </c>
      <c r="P1205" s="1" t="s">
        <v>4528</v>
      </c>
      <c r="Q1205" s="6">
        <f t="shared" si="75"/>
        <v>5</v>
      </c>
      <c r="R1205" s="6">
        <f t="shared" si="76"/>
        <v>5</v>
      </c>
    </row>
    <row r="1206" spans="1:18" x14ac:dyDescent="0.2">
      <c r="A1206" s="1" t="s">
        <v>2686</v>
      </c>
      <c r="B1206" s="1" t="s">
        <v>2686</v>
      </c>
      <c r="C1206" s="1" t="s">
        <v>2687</v>
      </c>
      <c r="D1206" s="3">
        <v>5</v>
      </c>
      <c r="E1206" s="3">
        <v>5</v>
      </c>
      <c r="F1206" s="3">
        <v>5</v>
      </c>
      <c r="G1206" s="3">
        <v>5</v>
      </c>
      <c r="H1206" s="3">
        <v>5</v>
      </c>
      <c r="I1206" s="3">
        <v>5</v>
      </c>
      <c r="J1206" s="3">
        <v>5</v>
      </c>
      <c r="L1206" s="5">
        <v>0</v>
      </c>
      <c r="N1206" s="2">
        <f t="shared" si="73"/>
        <v>5</v>
      </c>
      <c r="O1206" s="2">
        <f t="shared" si="74"/>
        <v>5</v>
      </c>
      <c r="P1206" s="1" t="s">
        <v>4528</v>
      </c>
      <c r="Q1206" s="6">
        <f t="shared" si="75"/>
        <v>5</v>
      </c>
      <c r="R1206" s="6">
        <f t="shared" si="76"/>
        <v>5</v>
      </c>
    </row>
    <row r="1207" spans="1:18" x14ac:dyDescent="0.2">
      <c r="A1207" s="1" t="s">
        <v>2731</v>
      </c>
      <c r="B1207" s="1" t="s">
        <v>2731</v>
      </c>
      <c r="C1207" s="1" t="s">
        <v>2732</v>
      </c>
      <c r="D1207" s="3">
        <v>5</v>
      </c>
      <c r="E1207" s="3">
        <v>5</v>
      </c>
      <c r="F1207" s="3">
        <v>5</v>
      </c>
      <c r="G1207" s="3">
        <v>0</v>
      </c>
      <c r="H1207" s="3">
        <v>0</v>
      </c>
      <c r="I1207" s="3">
        <v>0</v>
      </c>
      <c r="J1207" s="3">
        <v>0</v>
      </c>
      <c r="L1207" s="5">
        <v>0</v>
      </c>
      <c r="N1207" s="2">
        <f t="shared" si="73"/>
        <v>5</v>
      </c>
      <c r="O1207" s="2">
        <f t="shared" si="74"/>
        <v>0</v>
      </c>
      <c r="P1207" s="1" t="s">
        <v>4528</v>
      </c>
      <c r="Q1207" s="6">
        <f t="shared" si="75"/>
        <v>5</v>
      </c>
      <c r="R1207" s="6">
        <f t="shared" si="76"/>
        <v>0</v>
      </c>
    </row>
    <row r="1208" spans="1:18" x14ac:dyDescent="0.2">
      <c r="A1208" s="1" t="s">
        <v>2735</v>
      </c>
      <c r="B1208" s="1" t="s">
        <v>2735</v>
      </c>
      <c r="C1208" s="1" t="s">
        <v>2736</v>
      </c>
      <c r="D1208" s="3">
        <v>5</v>
      </c>
      <c r="E1208" s="3">
        <v>5</v>
      </c>
      <c r="F1208" s="3">
        <v>5</v>
      </c>
      <c r="G1208" s="3">
        <v>0</v>
      </c>
      <c r="H1208" s="3">
        <v>0</v>
      </c>
      <c r="I1208" s="3">
        <v>0</v>
      </c>
      <c r="J1208" s="3">
        <v>0</v>
      </c>
      <c r="L1208" s="5">
        <v>0</v>
      </c>
      <c r="N1208" s="2">
        <f t="shared" si="73"/>
        <v>5</v>
      </c>
      <c r="O1208" s="2">
        <f t="shared" si="74"/>
        <v>0</v>
      </c>
      <c r="P1208" s="1" t="s">
        <v>4528</v>
      </c>
      <c r="Q1208" s="6">
        <f t="shared" si="75"/>
        <v>5</v>
      </c>
      <c r="R1208" s="6">
        <f t="shared" si="76"/>
        <v>0</v>
      </c>
    </row>
    <row r="1209" spans="1:18" x14ac:dyDescent="0.2">
      <c r="A1209" s="1" t="s">
        <v>2759</v>
      </c>
      <c r="B1209" s="1" t="s">
        <v>2759</v>
      </c>
      <c r="C1209" s="1" t="s">
        <v>2760</v>
      </c>
      <c r="D1209" s="3">
        <v>5</v>
      </c>
      <c r="E1209" s="3">
        <v>5</v>
      </c>
      <c r="F1209" s="3">
        <v>5</v>
      </c>
      <c r="G1209" s="3">
        <v>5</v>
      </c>
      <c r="H1209" s="3">
        <v>5</v>
      </c>
      <c r="I1209" s="3">
        <v>5</v>
      </c>
      <c r="J1209" s="3">
        <v>5</v>
      </c>
      <c r="L1209" s="5">
        <v>0</v>
      </c>
      <c r="N1209" s="2">
        <f t="shared" si="73"/>
        <v>5</v>
      </c>
      <c r="O1209" s="2">
        <f t="shared" si="74"/>
        <v>5</v>
      </c>
      <c r="P1209" s="1" t="s">
        <v>4528</v>
      </c>
      <c r="Q1209" s="6">
        <f t="shared" si="75"/>
        <v>5</v>
      </c>
      <c r="R1209" s="6">
        <f t="shared" si="76"/>
        <v>5</v>
      </c>
    </row>
    <row r="1210" spans="1:18" x14ac:dyDescent="0.2">
      <c r="A1210" s="1" t="s">
        <v>2761</v>
      </c>
      <c r="B1210" s="1" t="s">
        <v>2761</v>
      </c>
      <c r="C1210" s="1" t="s">
        <v>2762</v>
      </c>
      <c r="D1210" s="3">
        <v>5</v>
      </c>
      <c r="E1210" s="3">
        <v>5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L1210" s="5">
        <v>0</v>
      </c>
      <c r="N1210" s="2">
        <f t="shared" si="73"/>
        <v>5</v>
      </c>
      <c r="O1210" s="2">
        <f t="shared" si="74"/>
        <v>0</v>
      </c>
      <c r="P1210" s="1" t="s">
        <v>4528</v>
      </c>
      <c r="Q1210" s="6">
        <f t="shared" si="75"/>
        <v>5</v>
      </c>
      <c r="R1210" s="6">
        <f t="shared" si="76"/>
        <v>0</v>
      </c>
    </row>
    <row r="1211" spans="1:18" x14ac:dyDescent="0.2">
      <c r="A1211" s="1" t="s">
        <v>2875</v>
      </c>
      <c r="B1211" s="1" t="s">
        <v>2875</v>
      </c>
      <c r="C1211" s="1" t="s">
        <v>2876</v>
      </c>
      <c r="D1211" s="3">
        <v>5</v>
      </c>
      <c r="E1211" s="3">
        <v>5</v>
      </c>
      <c r="F1211" s="3">
        <v>5</v>
      </c>
      <c r="G1211" s="3">
        <v>4</v>
      </c>
      <c r="H1211" s="3">
        <v>4</v>
      </c>
      <c r="I1211" s="3">
        <v>4</v>
      </c>
      <c r="J1211" s="3">
        <v>4</v>
      </c>
      <c r="L1211" s="5">
        <v>0</v>
      </c>
      <c r="N1211" s="2">
        <f t="shared" si="73"/>
        <v>5</v>
      </c>
      <c r="O1211" s="2">
        <f t="shared" si="74"/>
        <v>4</v>
      </c>
      <c r="P1211" s="1" t="s">
        <v>4528</v>
      </c>
      <c r="Q1211" s="6">
        <f t="shared" si="75"/>
        <v>5</v>
      </c>
      <c r="R1211" s="6">
        <f t="shared" si="76"/>
        <v>4</v>
      </c>
    </row>
    <row r="1212" spans="1:18" x14ac:dyDescent="0.2">
      <c r="A1212" s="1" t="s">
        <v>2895</v>
      </c>
      <c r="B1212" s="1" t="s">
        <v>2895</v>
      </c>
      <c r="C1212" s="1" t="s">
        <v>2896</v>
      </c>
      <c r="D1212" s="3">
        <v>5</v>
      </c>
      <c r="E1212" s="3">
        <v>5</v>
      </c>
      <c r="F1212" s="3">
        <v>5</v>
      </c>
      <c r="G1212" s="3">
        <v>5</v>
      </c>
      <c r="H1212" s="3">
        <v>5</v>
      </c>
      <c r="I1212" s="3">
        <v>5</v>
      </c>
      <c r="J1212" s="3">
        <v>5</v>
      </c>
      <c r="L1212" s="5">
        <v>0</v>
      </c>
      <c r="N1212" s="2">
        <f t="shared" si="73"/>
        <v>5</v>
      </c>
      <c r="O1212" s="2">
        <f t="shared" si="74"/>
        <v>5</v>
      </c>
      <c r="P1212" s="1" t="s">
        <v>4528</v>
      </c>
      <c r="Q1212" s="6">
        <f t="shared" si="75"/>
        <v>5</v>
      </c>
      <c r="R1212" s="6">
        <f t="shared" si="76"/>
        <v>5</v>
      </c>
    </row>
    <row r="1213" spans="1:18" x14ac:dyDescent="0.2">
      <c r="A1213" s="1" t="s">
        <v>2915</v>
      </c>
      <c r="B1213" s="1" t="s">
        <v>2915</v>
      </c>
      <c r="C1213" s="1" t="s">
        <v>2916</v>
      </c>
      <c r="D1213" s="3">
        <v>5</v>
      </c>
      <c r="E1213" s="3">
        <v>5</v>
      </c>
      <c r="F1213" s="3">
        <v>5</v>
      </c>
      <c r="G1213" s="3">
        <v>5</v>
      </c>
      <c r="H1213" s="3">
        <v>5</v>
      </c>
      <c r="I1213" s="3">
        <v>0</v>
      </c>
      <c r="J1213" s="3">
        <v>0</v>
      </c>
      <c r="L1213" s="5">
        <v>0</v>
      </c>
      <c r="N1213" s="2">
        <f t="shared" si="73"/>
        <v>5</v>
      </c>
      <c r="O1213" s="2">
        <f t="shared" si="74"/>
        <v>5</v>
      </c>
      <c r="P1213" s="1" t="s">
        <v>4528</v>
      </c>
      <c r="Q1213" s="6">
        <f t="shared" si="75"/>
        <v>5</v>
      </c>
      <c r="R1213" s="6">
        <f t="shared" si="76"/>
        <v>5</v>
      </c>
    </row>
    <row r="1214" spans="1:18" x14ac:dyDescent="0.2">
      <c r="A1214" s="1" t="s">
        <v>2919</v>
      </c>
      <c r="B1214" s="1" t="s">
        <v>2919</v>
      </c>
      <c r="C1214" s="1" t="s">
        <v>2920</v>
      </c>
      <c r="D1214" s="3">
        <v>5</v>
      </c>
      <c r="E1214" s="3">
        <v>5</v>
      </c>
      <c r="F1214" s="3">
        <v>5</v>
      </c>
      <c r="G1214" s="3">
        <v>5</v>
      </c>
      <c r="H1214" s="3">
        <v>5</v>
      </c>
      <c r="I1214" s="3">
        <v>5</v>
      </c>
      <c r="J1214" s="3">
        <v>5</v>
      </c>
      <c r="L1214" s="5">
        <v>0</v>
      </c>
      <c r="N1214" s="2">
        <f t="shared" si="73"/>
        <v>5</v>
      </c>
      <c r="O1214" s="2">
        <f t="shared" si="74"/>
        <v>5</v>
      </c>
      <c r="P1214" s="1" t="s">
        <v>4528</v>
      </c>
      <c r="Q1214" s="6">
        <f t="shared" si="75"/>
        <v>5</v>
      </c>
      <c r="R1214" s="6">
        <f t="shared" si="76"/>
        <v>5</v>
      </c>
    </row>
    <row r="1215" spans="1:18" x14ac:dyDescent="0.2">
      <c r="A1215" s="1" t="s">
        <v>2936</v>
      </c>
      <c r="B1215" s="1" t="s">
        <v>2936</v>
      </c>
      <c r="C1215" s="1" t="s">
        <v>2937</v>
      </c>
      <c r="D1215" s="3">
        <v>5</v>
      </c>
      <c r="E1215" s="3">
        <v>5</v>
      </c>
      <c r="F1215" s="3">
        <v>5</v>
      </c>
      <c r="G1215" s="3">
        <v>5</v>
      </c>
      <c r="H1215" s="3">
        <v>5</v>
      </c>
      <c r="I1215" s="3">
        <v>5</v>
      </c>
      <c r="J1215" s="3">
        <v>5</v>
      </c>
      <c r="L1215" s="5">
        <v>0</v>
      </c>
      <c r="N1215" s="2">
        <f t="shared" si="73"/>
        <v>5</v>
      </c>
      <c r="O1215" s="2">
        <f t="shared" si="74"/>
        <v>5</v>
      </c>
      <c r="P1215" s="1" t="s">
        <v>4528</v>
      </c>
      <c r="Q1215" s="6">
        <f t="shared" si="75"/>
        <v>5</v>
      </c>
      <c r="R1215" s="6">
        <f t="shared" si="76"/>
        <v>5</v>
      </c>
    </row>
    <row r="1216" spans="1:18" x14ac:dyDescent="0.2">
      <c r="A1216" s="1" t="s">
        <v>2938</v>
      </c>
      <c r="B1216" s="1" t="s">
        <v>2938</v>
      </c>
      <c r="C1216" s="1" t="s">
        <v>2939</v>
      </c>
      <c r="D1216" s="3">
        <v>5</v>
      </c>
      <c r="E1216" s="3">
        <v>5</v>
      </c>
      <c r="F1216" s="3">
        <v>5</v>
      </c>
      <c r="G1216" s="3">
        <v>5</v>
      </c>
      <c r="H1216" s="3">
        <v>5</v>
      </c>
      <c r="I1216" s="3">
        <v>5</v>
      </c>
      <c r="J1216" s="3">
        <v>5</v>
      </c>
      <c r="L1216" s="5">
        <v>0</v>
      </c>
      <c r="N1216" s="2">
        <f t="shared" si="73"/>
        <v>5</v>
      </c>
      <c r="O1216" s="2">
        <f t="shared" si="74"/>
        <v>5</v>
      </c>
      <c r="P1216" s="1" t="s">
        <v>4528</v>
      </c>
      <c r="Q1216" s="6">
        <f t="shared" si="75"/>
        <v>5</v>
      </c>
      <c r="R1216" s="6">
        <f t="shared" si="76"/>
        <v>5</v>
      </c>
    </row>
    <row r="1217" spans="1:18" x14ac:dyDescent="0.2">
      <c r="A1217" s="1" t="s">
        <v>2895</v>
      </c>
      <c r="B1217" s="1" t="s">
        <v>2946</v>
      </c>
      <c r="C1217" s="1" t="e">
        <v>#N/A</v>
      </c>
      <c r="D1217" s="3">
        <v>5</v>
      </c>
      <c r="E1217" s="3">
        <v>5</v>
      </c>
      <c r="F1217" s="3">
        <v>5</v>
      </c>
      <c r="G1217" s="3">
        <v>5</v>
      </c>
      <c r="H1217" s="3">
        <v>5</v>
      </c>
      <c r="I1217" s="3">
        <v>5</v>
      </c>
      <c r="J1217" s="3">
        <v>5</v>
      </c>
      <c r="L1217" s="5">
        <v>0</v>
      </c>
      <c r="N1217" s="2">
        <f t="shared" si="73"/>
        <v>5</v>
      </c>
      <c r="O1217" s="2">
        <f t="shared" si="74"/>
        <v>5</v>
      </c>
      <c r="P1217" s="1" t="s">
        <v>4528</v>
      </c>
      <c r="Q1217" s="6">
        <f t="shared" si="75"/>
        <v>5</v>
      </c>
      <c r="R1217" s="6">
        <f t="shared" si="76"/>
        <v>5</v>
      </c>
    </row>
    <row r="1218" spans="1:18" x14ac:dyDescent="0.2">
      <c r="A1218" s="1" t="s">
        <v>3018</v>
      </c>
      <c r="B1218" s="1" t="s">
        <v>3018</v>
      </c>
      <c r="C1218" s="1" t="s">
        <v>3019</v>
      </c>
      <c r="D1218" s="3">
        <v>0</v>
      </c>
      <c r="E1218" s="3">
        <v>0</v>
      </c>
      <c r="F1218" s="3">
        <v>5</v>
      </c>
      <c r="G1218" s="3">
        <v>5</v>
      </c>
      <c r="H1218" s="3">
        <v>5</v>
      </c>
      <c r="I1218" s="3">
        <v>5</v>
      </c>
      <c r="J1218" s="3">
        <v>5</v>
      </c>
      <c r="L1218" s="5">
        <v>0</v>
      </c>
      <c r="N1218" s="2">
        <f t="shared" si="73"/>
        <v>5</v>
      </c>
      <c r="O1218" s="2">
        <f t="shared" si="74"/>
        <v>5</v>
      </c>
      <c r="P1218" s="1" t="s">
        <v>4528</v>
      </c>
      <c r="Q1218" s="6">
        <f t="shared" si="75"/>
        <v>0</v>
      </c>
      <c r="R1218" s="6">
        <f t="shared" si="76"/>
        <v>5</v>
      </c>
    </row>
    <row r="1219" spans="1:18" x14ac:dyDescent="0.2">
      <c r="A1219" s="1" t="s">
        <v>3026</v>
      </c>
      <c r="B1219" s="1" t="s">
        <v>3026</v>
      </c>
      <c r="C1219" s="1" t="s">
        <v>3027</v>
      </c>
      <c r="D1219" s="3">
        <v>0</v>
      </c>
      <c r="E1219" s="3">
        <v>0</v>
      </c>
      <c r="F1219" s="3">
        <v>5</v>
      </c>
      <c r="G1219" s="3">
        <v>5</v>
      </c>
      <c r="H1219" s="3">
        <v>6</v>
      </c>
      <c r="I1219" s="3">
        <v>6</v>
      </c>
      <c r="J1219" s="3">
        <v>6</v>
      </c>
      <c r="L1219" s="5">
        <v>0</v>
      </c>
      <c r="N1219" s="2">
        <f t="shared" ref="N1219:N1282" si="77">MAX(D1219:F1219)</f>
        <v>5</v>
      </c>
      <c r="O1219" s="2">
        <f t="shared" ref="O1219:O1282" si="78">MAX(G1219:J1219)</f>
        <v>6</v>
      </c>
      <c r="P1219" s="1" t="s">
        <v>4528</v>
      </c>
      <c r="Q1219" s="6">
        <f t="shared" si="75"/>
        <v>0</v>
      </c>
      <c r="R1219" s="6">
        <f t="shared" si="76"/>
        <v>6</v>
      </c>
    </row>
    <row r="1220" spans="1:18" x14ac:dyDescent="0.2">
      <c r="A1220" s="1" t="s">
        <v>3036</v>
      </c>
      <c r="B1220" s="1" t="s">
        <v>3036</v>
      </c>
      <c r="C1220" s="1" t="s">
        <v>3037</v>
      </c>
      <c r="D1220" s="3">
        <v>0</v>
      </c>
      <c r="E1220" s="3">
        <v>0</v>
      </c>
      <c r="F1220" s="3">
        <v>5</v>
      </c>
      <c r="G1220" s="3">
        <v>5</v>
      </c>
      <c r="H1220" s="3">
        <v>5</v>
      </c>
      <c r="I1220" s="3">
        <v>5</v>
      </c>
      <c r="J1220" s="3">
        <v>5</v>
      </c>
      <c r="L1220" s="5">
        <v>0</v>
      </c>
      <c r="N1220" s="2">
        <f t="shared" si="77"/>
        <v>5</v>
      </c>
      <c r="O1220" s="2">
        <f t="shared" si="78"/>
        <v>5</v>
      </c>
      <c r="P1220" s="1" t="s">
        <v>4528</v>
      </c>
      <c r="Q1220" s="6">
        <f t="shared" ref="Q1220:Q1283" si="79">D1220</f>
        <v>0</v>
      </c>
      <c r="R1220" s="6">
        <f t="shared" ref="R1220:R1283" si="80">IF(AND(L1220&gt;89,O1220&gt;0,O1220&lt;11),13,O1220)</f>
        <v>5</v>
      </c>
    </row>
    <row r="1221" spans="1:18" x14ac:dyDescent="0.2">
      <c r="A1221" s="1" t="s">
        <v>3128</v>
      </c>
      <c r="B1221" s="1" t="s">
        <v>3128</v>
      </c>
      <c r="C1221" s="1" t="s">
        <v>3129</v>
      </c>
      <c r="D1221" s="3">
        <v>5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L1221" s="5">
        <v>0</v>
      </c>
      <c r="N1221" s="2">
        <f t="shared" si="77"/>
        <v>5</v>
      </c>
      <c r="O1221" s="2">
        <f t="shared" si="78"/>
        <v>0</v>
      </c>
      <c r="P1221" s="1" t="s">
        <v>4528</v>
      </c>
      <c r="Q1221" s="6">
        <f t="shared" si="79"/>
        <v>5</v>
      </c>
      <c r="R1221" s="6">
        <f t="shared" si="80"/>
        <v>0</v>
      </c>
    </row>
    <row r="1222" spans="1:18" x14ac:dyDescent="0.2">
      <c r="A1222" s="1" t="s">
        <v>3146</v>
      </c>
      <c r="B1222" s="1" t="s">
        <v>3146</v>
      </c>
      <c r="C1222" s="1" t="s">
        <v>3147</v>
      </c>
      <c r="D1222" s="3">
        <v>5</v>
      </c>
      <c r="E1222" s="3">
        <v>5</v>
      </c>
      <c r="F1222" s="3">
        <v>5</v>
      </c>
      <c r="G1222" s="3">
        <v>5</v>
      </c>
      <c r="H1222" s="3">
        <v>5</v>
      </c>
      <c r="I1222" s="3">
        <v>5</v>
      </c>
      <c r="J1222" s="3">
        <v>5</v>
      </c>
      <c r="L1222" s="5">
        <v>0</v>
      </c>
      <c r="N1222" s="2">
        <f t="shared" si="77"/>
        <v>5</v>
      </c>
      <c r="O1222" s="2">
        <f t="shared" si="78"/>
        <v>5</v>
      </c>
      <c r="P1222" s="1" t="s">
        <v>4528</v>
      </c>
      <c r="Q1222" s="6">
        <f t="shared" si="79"/>
        <v>5</v>
      </c>
      <c r="R1222" s="6">
        <f t="shared" si="80"/>
        <v>5</v>
      </c>
    </row>
    <row r="1223" spans="1:18" x14ac:dyDescent="0.2">
      <c r="A1223" s="1" t="s">
        <v>3148</v>
      </c>
      <c r="B1223" s="1" t="s">
        <v>3148</v>
      </c>
      <c r="C1223" s="1" t="s">
        <v>3149</v>
      </c>
      <c r="D1223" s="3">
        <v>5</v>
      </c>
      <c r="E1223" s="3">
        <v>5</v>
      </c>
      <c r="F1223" s="3">
        <v>5</v>
      </c>
      <c r="G1223" s="3">
        <v>5</v>
      </c>
      <c r="H1223" s="3">
        <v>5</v>
      </c>
      <c r="I1223" s="3">
        <v>5</v>
      </c>
      <c r="J1223" s="3">
        <v>5</v>
      </c>
      <c r="L1223" s="5">
        <v>0</v>
      </c>
      <c r="N1223" s="2">
        <f t="shared" si="77"/>
        <v>5</v>
      </c>
      <c r="O1223" s="2">
        <f t="shared" si="78"/>
        <v>5</v>
      </c>
      <c r="P1223" s="1" t="s">
        <v>4528</v>
      </c>
      <c r="Q1223" s="6">
        <f t="shared" si="79"/>
        <v>5</v>
      </c>
      <c r="R1223" s="6">
        <f t="shared" si="80"/>
        <v>5</v>
      </c>
    </row>
    <row r="1224" spans="1:18" x14ac:dyDescent="0.2">
      <c r="A1224" s="1" t="s">
        <v>3186</v>
      </c>
      <c r="B1224" s="1" t="s">
        <v>3186</v>
      </c>
      <c r="C1224" s="1" t="s">
        <v>3187</v>
      </c>
      <c r="D1224" s="3">
        <v>5</v>
      </c>
      <c r="E1224" s="3">
        <v>5</v>
      </c>
      <c r="F1224" s="3">
        <v>5</v>
      </c>
      <c r="G1224" s="3">
        <v>5</v>
      </c>
      <c r="H1224" s="3">
        <v>5</v>
      </c>
      <c r="I1224" s="3">
        <v>5</v>
      </c>
      <c r="J1224" s="3">
        <v>5</v>
      </c>
      <c r="L1224" s="5">
        <v>0</v>
      </c>
      <c r="N1224" s="2">
        <f t="shared" si="77"/>
        <v>5</v>
      </c>
      <c r="O1224" s="2">
        <f t="shared" si="78"/>
        <v>5</v>
      </c>
      <c r="P1224" s="1" t="s">
        <v>4528</v>
      </c>
      <c r="Q1224" s="6">
        <f t="shared" si="79"/>
        <v>5</v>
      </c>
      <c r="R1224" s="6">
        <f t="shared" si="80"/>
        <v>5</v>
      </c>
    </row>
    <row r="1225" spans="1:18" x14ac:dyDescent="0.2">
      <c r="A1225" s="1" t="s">
        <v>3194</v>
      </c>
      <c r="B1225" s="1" t="s">
        <v>3194</v>
      </c>
      <c r="C1225" s="1" t="s">
        <v>3195</v>
      </c>
      <c r="D1225" s="3">
        <v>5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L1225" s="5">
        <v>0</v>
      </c>
      <c r="N1225" s="2">
        <f t="shared" si="77"/>
        <v>5</v>
      </c>
      <c r="O1225" s="2">
        <f t="shared" si="78"/>
        <v>0</v>
      </c>
      <c r="P1225" s="1" t="s">
        <v>4528</v>
      </c>
      <c r="Q1225" s="6">
        <f t="shared" si="79"/>
        <v>5</v>
      </c>
      <c r="R1225" s="6">
        <f t="shared" si="80"/>
        <v>0</v>
      </c>
    </row>
    <row r="1226" spans="1:18" x14ac:dyDescent="0.2">
      <c r="A1226" s="1" t="s">
        <v>3196</v>
      </c>
      <c r="B1226" s="1" t="s">
        <v>3196</v>
      </c>
      <c r="C1226" s="1" t="s">
        <v>3197</v>
      </c>
      <c r="D1226" s="3">
        <v>5</v>
      </c>
      <c r="E1226" s="3">
        <v>5</v>
      </c>
      <c r="F1226" s="3">
        <v>5</v>
      </c>
      <c r="G1226" s="3">
        <v>5</v>
      </c>
      <c r="H1226" s="3">
        <v>5</v>
      </c>
      <c r="I1226" s="3">
        <v>5</v>
      </c>
      <c r="J1226" s="3">
        <v>5</v>
      </c>
      <c r="L1226" s="5">
        <v>0</v>
      </c>
      <c r="N1226" s="2">
        <f t="shared" si="77"/>
        <v>5</v>
      </c>
      <c r="O1226" s="2">
        <f t="shared" si="78"/>
        <v>5</v>
      </c>
      <c r="P1226" s="1" t="s">
        <v>4528</v>
      </c>
      <c r="Q1226" s="6">
        <f t="shared" si="79"/>
        <v>5</v>
      </c>
      <c r="R1226" s="6">
        <f t="shared" si="80"/>
        <v>5</v>
      </c>
    </row>
    <row r="1227" spans="1:18" x14ac:dyDescent="0.2">
      <c r="A1227" s="1" t="s">
        <v>3198</v>
      </c>
      <c r="B1227" s="1" t="s">
        <v>3198</v>
      </c>
      <c r="C1227" s="1" t="s">
        <v>3199</v>
      </c>
      <c r="D1227" s="3">
        <v>5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L1227" s="5">
        <v>0</v>
      </c>
      <c r="N1227" s="2">
        <f t="shared" si="77"/>
        <v>5</v>
      </c>
      <c r="O1227" s="2">
        <f t="shared" si="78"/>
        <v>0</v>
      </c>
      <c r="P1227" s="1" t="s">
        <v>4528</v>
      </c>
      <c r="Q1227" s="6">
        <f t="shared" si="79"/>
        <v>5</v>
      </c>
      <c r="R1227" s="6">
        <f t="shared" si="80"/>
        <v>0</v>
      </c>
    </row>
    <row r="1228" spans="1:18" x14ac:dyDescent="0.2">
      <c r="A1228" s="1" t="s">
        <v>3258</v>
      </c>
      <c r="B1228" s="1" t="s">
        <v>3258</v>
      </c>
      <c r="C1228" s="1" t="s">
        <v>3259</v>
      </c>
      <c r="D1228" s="3">
        <v>5</v>
      </c>
      <c r="E1228" s="3">
        <v>5</v>
      </c>
      <c r="F1228" s="3">
        <v>5</v>
      </c>
      <c r="G1228" s="3">
        <v>5</v>
      </c>
      <c r="H1228" s="3">
        <v>5</v>
      </c>
      <c r="I1228" s="3">
        <v>5</v>
      </c>
      <c r="J1228" s="3">
        <v>5</v>
      </c>
      <c r="L1228" s="5">
        <v>0</v>
      </c>
      <c r="N1228" s="2">
        <f t="shared" si="77"/>
        <v>5</v>
      </c>
      <c r="O1228" s="2">
        <f t="shared" si="78"/>
        <v>5</v>
      </c>
      <c r="P1228" s="1" t="s">
        <v>4528</v>
      </c>
      <c r="Q1228" s="6">
        <f t="shared" si="79"/>
        <v>5</v>
      </c>
      <c r="R1228" s="6">
        <f t="shared" si="80"/>
        <v>5</v>
      </c>
    </row>
    <row r="1229" spans="1:18" x14ac:dyDescent="0.2">
      <c r="A1229" s="1" t="s">
        <v>3382</v>
      </c>
      <c r="B1229" s="1" t="s">
        <v>3382</v>
      </c>
      <c r="C1229" s="1" t="s">
        <v>3383</v>
      </c>
      <c r="D1229" s="3">
        <v>5</v>
      </c>
      <c r="E1229" s="3">
        <v>5</v>
      </c>
      <c r="F1229" s="3">
        <v>5</v>
      </c>
      <c r="G1229" s="3">
        <v>5</v>
      </c>
      <c r="H1229" s="3">
        <v>5</v>
      </c>
      <c r="I1229" s="3">
        <v>5</v>
      </c>
      <c r="J1229" s="3">
        <v>5</v>
      </c>
      <c r="L1229" s="5">
        <v>0</v>
      </c>
      <c r="N1229" s="2">
        <f t="shared" si="77"/>
        <v>5</v>
      </c>
      <c r="O1229" s="2">
        <f t="shared" si="78"/>
        <v>5</v>
      </c>
      <c r="P1229" s="1" t="s">
        <v>4528</v>
      </c>
      <c r="Q1229" s="6">
        <f t="shared" si="79"/>
        <v>5</v>
      </c>
      <c r="R1229" s="6">
        <f t="shared" si="80"/>
        <v>5</v>
      </c>
    </row>
    <row r="1230" spans="1:18" x14ac:dyDescent="0.2">
      <c r="A1230" s="1" t="s">
        <v>3464</v>
      </c>
      <c r="B1230" s="1" t="s">
        <v>3464</v>
      </c>
      <c r="C1230" s="1" t="s">
        <v>3465</v>
      </c>
      <c r="D1230" s="3">
        <v>5</v>
      </c>
      <c r="E1230" s="3">
        <v>5</v>
      </c>
      <c r="F1230" s="3">
        <v>5</v>
      </c>
      <c r="G1230" s="3">
        <v>5</v>
      </c>
      <c r="H1230" s="3">
        <v>5</v>
      </c>
      <c r="I1230" s="3">
        <v>5</v>
      </c>
      <c r="J1230" s="3">
        <v>5</v>
      </c>
      <c r="L1230" s="5">
        <v>0</v>
      </c>
      <c r="N1230" s="2">
        <f t="shared" si="77"/>
        <v>5</v>
      </c>
      <c r="O1230" s="2">
        <f t="shared" si="78"/>
        <v>5</v>
      </c>
      <c r="P1230" s="1" t="s">
        <v>4528</v>
      </c>
      <c r="Q1230" s="6">
        <f t="shared" si="79"/>
        <v>5</v>
      </c>
      <c r="R1230" s="6">
        <f t="shared" si="80"/>
        <v>5</v>
      </c>
    </row>
    <row r="1231" spans="1:18" x14ac:dyDescent="0.2">
      <c r="A1231" s="1" t="s">
        <v>3470</v>
      </c>
      <c r="B1231" s="1" t="s">
        <v>3470</v>
      </c>
      <c r="C1231" s="1" t="s">
        <v>3471</v>
      </c>
      <c r="D1231" s="3">
        <v>5</v>
      </c>
      <c r="E1231" s="3">
        <v>5</v>
      </c>
      <c r="F1231" s="3">
        <v>5</v>
      </c>
      <c r="G1231" s="3">
        <v>3</v>
      </c>
      <c r="H1231" s="3">
        <v>3</v>
      </c>
      <c r="I1231" s="3">
        <v>3</v>
      </c>
      <c r="J1231" s="3">
        <v>3</v>
      </c>
      <c r="L1231" s="5">
        <v>0</v>
      </c>
      <c r="N1231" s="2">
        <f t="shared" si="77"/>
        <v>5</v>
      </c>
      <c r="O1231" s="2">
        <f t="shared" si="78"/>
        <v>3</v>
      </c>
      <c r="P1231" s="1" t="s">
        <v>4528</v>
      </c>
      <c r="Q1231" s="6">
        <f t="shared" si="79"/>
        <v>5</v>
      </c>
      <c r="R1231" s="6">
        <f t="shared" si="80"/>
        <v>3</v>
      </c>
    </row>
    <row r="1232" spans="1:18" x14ac:dyDescent="0.2">
      <c r="A1232" s="1" t="s">
        <v>3382</v>
      </c>
      <c r="B1232" s="1" t="s">
        <v>3481</v>
      </c>
      <c r="C1232" s="1" t="e">
        <v>#N/A</v>
      </c>
      <c r="D1232" s="3">
        <v>5</v>
      </c>
      <c r="E1232" s="3">
        <v>5</v>
      </c>
      <c r="F1232" s="3">
        <v>5</v>
      </c>
      <c r="G1232" s="3">
        <v>5</v>
      </c>
      <c r="H1232" s="3">
        <v>5</v>
      </c>
      <c r="I1232" s="3">
        <v>5</v>
      </c>
      <c r="J1232" s="3">
        <v>5</v>
      </c>
      <c r="L1232" s="5">
        <v>0</v>
      </c>
      <c r="N1232" s="2">
        <f t="shared" si="77"/>
        <v>5</v>
      </c>
      <c r="O1232" s="2">
        <f t="shared" si="78"/>
        <v>5</v>
      </c>
      <c r="P1232" s="1" t="s">
        <v>4528</v>
      </c>
      <c r="Q1232" s="6">
        <f t="shared" si="79"/>
        <v>5</v>
      </c>
      <c r="R1232" s="6">
        <f t="shared" si="80"/>
        <v>5</v>
      </c>
    </row>
    <row r="1233" spans="1:18" x14ac:dyDescent="0.2">
      <c r="A1233" s="1" t="s">
        <v>3517</v>
      </c>
      <c r="B1233" s="1" t="s">
        <v>3517</v>
      </c>
      <c r="C1233" s="1" t="s">
        <v>3518</v>
      </c>
      <c r="D1233" s="3">
        <v>5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L1233" s="5">
        <v>0</v>
      </c>
      <c r="N1233" s="2">
        <f t="shared" si="77"/>
        <v>5</v>
      </c>
      <c r="O1233" s="2">
        <f t="shared" si="78"/>
        <v>0</v>
      </c>
      <c r="P1233" s="1" t="s">
        <v>4528</v>
      </c>
      <c r="Q1233" s="6">
        <f t="shared" si="79"/>
        <v>5</v>
      </c>
      <c r="R1233" s="6">
        <f t="shared" si="80"/>
        <v>0</v>
      </c>
    </row>
    <row r="1234" spans="1:18" x14ac:dyDescent="0.2">
      <c r="A1234" s="1" t="s">
        <v>3519</v>
      </c>
      <c r="B1234" s="1" t="s">
        <v>3519</v>
      </c>
      <c r="C1234" s="1" t="s">
        <v>3520</v>
      </c>
      <c r="D1234" s="3">
        <v>5</v>
      </c>
      <c r="E1234" s="3">
        <v>5</v>
      </c>
      <c r="F1234" s="3">
        <v>5</v>
      </c>
      <c r="G1234" s="3">
        <v>5</v>
      </c>
      <c r="H1234" s="3">
        <v>5</v>
      </c>
      <c r="I1234" s="3">
        <v>5</v>
      </c>
      <c r="J1234" s="3">
        <v>5</v>
      </c>
      <c r="L1234" s="5">
        <v>0</v>
      </c>
      <c r="N1234" s="2">
        <f t="shared" si="77"/>
        <v>5</v>
      </c>
      <c r="O1234" s="2">
        <f t="shared" si="78"/>
        <v>5</v>
      </c>
      <c r="P1234" s="1" t="s">
        <v>4528</v>
      </c>
      <c r="Q1234" s="6">
        <f t="shared" si="79"/>
        <v>5</v>
      </c>
      <c r="R1234" s="6">
        <f t="shared" si="80"/>
        <v>5</v>
      </c>
    </row>
    <row r="1235" spans="1:18" x14ac:dyDescent="0.2">
      <c r="A1235" s="1" t="s">
        <v>3525</v>
      </c>
      <c r="B1235" s="1" t="s">
        <v>3525</v>
      </c>
      <c r="C1235" s="1" t="s">
        <v>3526</v>
      </c>
      <c r="D1235" s="3">
        <v>5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L1235" s="5">
        <v>0</v>
      </c>
      <c r="N1235" s="2">
        <f t="shared" si="77"/>
        <v>5</v>
      </c>
      <c r="O1235" s="2">
        <f t="shared" si="78"/>
        <v>0</v>
      </c>
      <c r="P1235" s="1" t="s">
        <v>4528</v>
      </c>
      <c r="Q1235" s="6">
        <f t="shared" si="79"/>
        <v>5</v>
      </c>
      <c r="R1235" s="6">
        <f t="shared" si="80"/>
        <v>0</v>
      </c>
    </row>
    <row r="1236" spans="1:18" x14ac:dyDescent="0.2">
      <c r="A1236" s="1" t="s">
        <v>3527</v>
      </c>
      <c r="B1236" s="1" t="s">
        <v>3527</v>
      </c>
      <c r="C1236" s="1" t="s">
        <v>3528</v>
      </c>
      <c r="D1236" s="3">
        <v>5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L1236" s="5">
        <v>0</v>
      </c>
      <c r="N1236" s="2">
        <f t="shared" si="77"/>
        <v>5</v>
      </c>
      <c r="O1236" s="2">
        <f t="shared" si="78"/>
        <v>0</v>
      </c>
      <c r="P1236" s="1" t="s">
        <v>4528</v>
      </c>
      <c r="Q1236" s="6">
        <f t="shared" si="79"/>
        <v>5</v>
      </c>
      <c r="R1236" s="6">
        <f t="shared" si="80"/>
        <v>0</v>
      </c>
    </row>
    <row r="1237" spans="1:18" x14ac:dyDescent="0.2">
      <c r="A1237" s="1" t="s">
        <v>3531</v>
      </c>
      <c r="B1237" s="1" t="s">
        <v>3531</v>
      </c>
      <c r="C1237" s="1" t="s">
        <v>3532</v>
      </c>
      <c r="D1237" s="3">
        <v>5</v>
      </c>
      <c r="E1237" s="3">
        <v>5</v>
      </c>
      <c r="F1237" s="3">
        <v>5</v>
      </c>
      <c r="G1237" s="3">
        <v>5</v>
      </c>
      <c r="H1237" s="3">
        <v>5</v>
      </c>
      <c r="I1237" s="3">
        <v>5</v>
      </c>
      <c r="J1237" s="3">
        <v>5</v>
      </c>
      <c r="L1237" s="5">
        <v>0</v>
      </c>
      <c r="N1237" s="2">
        <f t="shared" si="77"/>
        <v>5</v>
      </c>
      <c r="O1237" s="2">
        <f t="shared" si="78"/>
        <v>5</v>
      </c>
      <c r="P1237" s="1" t="s">
        <v>4528</v>
      </c>
      <c r="Q1237" s="6">
        <f t="shared" si="79"/>
        <v>5</v>
      </c>
      <c r="R1237" s="6">
        <f t="shared" si="80"/>
        <v>5</v>
      </c>
    </row>
    <row r="1238" spans="1:18" x14ac:dyDescent="0.2">
      <c r="A1238" s="1" t="s">
        <v>3543</v>
      </c>
      <c r="B1238" s="1" t="s">
        <v>3543</v>
      </c>
      <c r="C1238" s="1" t="s">
        <v>3544</v>
      </c>
      <c r="D1238" s="3">
        <v>5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L1238" s="5">
        <v>0</v>
      </c>
      <c r="N1238" s="2">
        <f t="shared" si="77"/>
        <v>5</v>
      </c>
      <c r="O1238" s="2">
        <f t="shared" si="78"/>
        <v>0</v>
      </c>
      <c r="P1238" s="1" t="s">
        <v>4528</v>
      </c>
      <c r="Q1238" s="6">
        <f t="shared" si="79"/>
        <v>5</v>
      </c>
      <c r="R1238" s="6">
        <f t="shared" si="80"/>
        <v>0</v>
      </c>
    </row>
    <row r="1239" spans="1:18" x14ac:dyDescent="0.2">
      <c r="A1239" s="1" t="s">
        <v>3545</v>
      </c>
      <c r="B1239" s="1" t="s">
        <v>3545</v>
      </c>
      <c r="C1239" s="1" t="s">
        <v>3546</v>
      </c>
      <c r="D1239" s="3">
        <v>5</v>
      </c>
      <c r="E1239" s="3">
        <v>5</v>
      </c>
      <c r="F1239" s="3">
        <v>5</v>
      </c>
      <c r="G1239" s="3">
        <v>5</v>
      </c>
      <c r="H1239" s="3">
        <v>5</v>
      </c>
      <c r="I1239" s="3">
        <v>5</v>
      </c>
      <c r="J1239" s="3">
        <v>5</v>
      </c>
      <c r="L1239" s="5">
        <v>0</v>
      </c>
      <c r="N1239" s="2">
        <f t="shared" si="77"/>
        <v>5</v>
      </c>
      <c r="O1239" s="2">
        <f t="shared" si="78"/>
        <v>5</v>
      </c>
      <c r="P1239" s="1" t="s">
        <v>4528</v>
      </c>
      <c r="Q1239" s="6">
        <f t="shared" si="79"/>
        <v>5</v>
      </c>
      <c r="R1239" s="6">
        <f t="shared" si="80"/>
        <v>5</v>
      </c>
    </row>
    <row r="1240" spans="1:18" x14ac:dyDescent="0.2">
      <c r="A1240" s="1" t="s">
        <v>3549</v>
      </c>
      <c r="B1240" s="1" t="s">
        <v>3549</v>
      </c>
      <c r="C1240" s="1" t="s">
        <v>3550</v>
      </c>
      <c r="D1240" s="3">
        <v>5</v>
      </c>
      <c r="E1240" s="3">
        <v>5</v>
      </c>
      <c r="F1240" s="3">
        <v>5</v>
      </c>
      <c r="G1240" s="3">
        <v>5</v>
      </c>
      <c r="H1240" s="3">
        <v>5</v>
      </c>
      <c r="I1240" s="3">
        <v>5</v>
      </c>
      <c r="J1240" s="3">
        <v>5</v>
      </c>
      <c r="L1240" s="5">
        <v>0</v>
      </c>
      <c r="N1240" s="2">
        <f t="shared" si="77"/>
        <v>5</v>
      </c>
      <c r="O1240" s="2">
        <f t="shared" si="78"/>
        <v>5</v>
      </c>
      <c r="P1240" s="1" t="s">
        <v>4528</v>
      </c>
      <c r="Q1240" s="6">
        <f t="shared" si="79"/>
        <v>5</v>
      </c>
      <c r="R1240" s="6">
        <f t="shared" si="80"/>
        <v>5</v>
      </c>
    </row>
    <row r="1241" spans="1:18" x14ac:dyDescent="0.2">
      <c r="A1241" s="1" t="s">
        <v>3551</v>
      </c>
      <c r="B1241" s="1" t="s">
        <v>3551</v>
      </c>
      <c r="C1241" s="1" t="s">
        <v>3552</v>
      </c>
      <c r="D1241" s="3">
        <v>5</v>
      </c>
      <c r="E1241" s="3">
        <v>5</v>
      </c>
      <c r="F1241" s="3">
        <v>5</v>
      </c>
      <c r="G1241" s="3">
        <v>5</v>
      </c>
      <c r="H1241" s="3">
        <v>5</v>
      </c>
      <c r="I1241" s="3">
        <v>5</v>
      </c>
      <c r="J1241" s="3">
        <v>0</v>
      </c>
      <c r="L1241" s="5">
        <v>0</v>
      </c>
      <c r="N1241" s="2">
        <f t="shared" si="77"/>
        <v>5</v>
      </c>
      <c r="O1241" s="2">
        <f t="shared" si="78"/>
        <v>5</v>
      </c>
      <c r="P1241" s="1" t="s">
        <v>4528</v>
      </c>
      <c r="Q1241" s="6">
        <f t="shared" si="79"/>
        <v>5</v>
      </c>
      <c r="R1241" s="6">
        <f t="shared" si="80"/>
        <v>5</v>
      </c>
    </row>
    <row r="1242" spans="1:18" x14ac:dyDescent="0.2">
      <c r="A1242" s="1" t="s">
        <v>3581</v>
      </c>
      <c r="B1242" s="1" t="s">
        <v>3581</v>
      </c>
      <c r="C1242" s="1" t="s">
        <v>3582</v>
      </c>
      <c r="D1242" s="3">
        <v>5</v>
      </c>
      <c r="E1242" s="3">
        <v>5</v>
      </c>
      <c r="F1242" s="3">
        <v>5</v>
      </c>
      <c r="G1242" s="3">
        <v>5</v>
      </c>
      <c r="H1242" s="3">
        <v>5</v>
      </c>
      <c r="I1242" s="3">
        <v>5</v>
      </c>
      <c r="J1242" s="3">
        <v>5</v>
      </c>
      <c r="L1242" s="5">
        <v>0</v>
      </c>
      <c r="N1242" s="2">
        <f t="shared" si="77"/>
        <v>5</v>
      </c>
      <c r="O1242" s="2">
        <f t="shared" si="78"/>
        <v>5</v>
      </c>
      <c r="P1242" s="1" t="s">
        <v>4528</v>
      </c>
      <c r="Q1242" s="6">
        <f t="shared" si="79"/>
        <v>5</v>
      </c>
      <c r="R1242" s="6">
        <f t="shared" si="80"/>
        <v>5</v>
      </c>
    </row>
    <row r="1243" spans="1:18" x14ac:dyDescent="0.2">
      <c r="A1243" s="1" t="s">
        <v>3585</v>
      </c>
      <c r="B1243" s="1" t="s">
        <v>3585</v>
      </c>
      <c r="C1243" s="1" t="s">
        <v>3586</v>
      </c>
      <c r="D1243" s="3">
        <v>5</v>
      </c>
      <c r="E1243" s="3">
        <v>5</v>
      </c>
      <c r="F1243" s="3">
        <v>5</v>
      </c>
      <c r="G1243" s="3">
        <v>5</v>
      </c>
      <c r="H1243" s="3">
        <v>5</v>
      </c>
      <c r="I1243" s="3">
        <v>5</v>
      </c>
      <c r="J1243" s="3">
        <v>5</v>
      </c>
      <c r="L1243" s="5">
        <v>0</v>
      </c>
      <c r="N1243" s="2">
        <f t="shared" si="77"/>
        <v>5</v>
      </c>
      <c r="O1243" s="2">
        <f t="shared" si="78"/>
        <v>5</v>
      </c>
      <c r="P1243" s="1" t="s">
        <v>4528</v>
      </c>
      <c r="Q1243" s="6">
        <f t="shared" si="79"/>
        <v>5</v>
      </c>
      <c r="R1243" s="6">
        <f t="shared" si="80"/>
        <v>5</v>
      </c>
    </row>
    <row r="1244" spans="1:18" x14ac:dyDescent="0.2">
      <c r="A1244" s="1" t="s">
        <v>3587</v>
      </c>
      <c r="B1244" s="1" t="s">
        <v>3587</v>
      </c>
      <c r="C1244" s="1" t="s">
        <v>3588</v>
      </c>
      <c r="D1244" s="3">
        <v>5</v>
      </c>
      <c r="E1244" s="3">
        <v>5</v>
      </c>
      <c r="F1244" s="3">
        <v>5</v>
      </c>
      <c r="G1244" s="3">
        <v>5</v>
      </c>
      <c r="H1244" s="3">
        <v>5</v>
      </c>
      <c r="I1244" s="3">
        <v>5</v>
      </c>
      <c r="J1244" s="3">
        <v>5</v>
      </c>
      <c r="L1244" s="5">
        <v>0</v>
      </c>
      <c r="N1244" s="2">
        <f t="shared" si="77"/>
        <v>5</v>
      </c>
      <c r="O1244" s="2">
        <f t="shared" si="78"/>
        <v>5</v>
      </c>
      <c r="P1244" s="1" t="s">
        <v>4528</v>
      </c>
      <c r="Q1244" s="6">
        <f t="shared" si="79"/>
        <v>5</v>
      </c>
      <c r="R1244" s="6">
        <f t="shared" si="80"/>
        <v>5</v>
      </c>
    </row>
    <row r="1245" spans="1:18" x14ac:dyDescent="0.2">
      <c r="A1245" s="1" t="s">
        <v>3605</v>
      </c>
      <c r="B1245" s="1" t="s">
        <v>3605</v>
      </c>
      <c r="C1245" s="1" t="s">
        <v>3606</v>
      </c>
      <c r="D1245" s="3">
        <v>5</v>
      </c>
      <c r="E1245" s="3">
        <v>5</v>
      </c>
      <c r="F1245" s="3">
        <v>5</v>
      </c>
      <c r="G1245" s="3">
        <v>5</v>
      </c>
      <c r="H1245" s="3">
        <v>6</v>
      </c>
      <c r="I1245" s="3">
        <v>6</v>
      </c>
      <c r="J1245" s="3">
        <v>6</v>
      </c>
      <c r="L1245" s="5">
        <v>0</v>
      </c>
      <c r="N1245" s="2">
        <f t="shared" si="77"/>
        <v>5</v>
      </c>
      <c r="O1245" s="2">
        <f t="shared" si="78"/>
        <v>6</v>
      </c>
      <c r="P1245" s="1" t="s">
        <v>4528</v>
      </c>
      <c r="Q1245" s="6">
        <f t="shared" si="79"/>
        <v>5</v>
      </c>
      <c r="R1245" s="6">
        <f t="shared" si="80"/>
        <v>6</v>
      </c>
    </row>
    <row r="1246" spans="1:18" x14ac:dyDescent="0.2">
      <c r="A1246" s="1" t="s">
        <v>3607</v>
      </c>
      <c r="B1246" s="1" t="s">
        <v>3607</v>
      </c>
      <c r="C1246" s="1" t="s">
        <v>3608</v>
      </c>
      <c r="D1246" s="3">
        <v>5</v>
      </c>
      <c r="E1246" s="3">
        <v>5</v>
      </c>
      <c r="F1246" s="3">
        <v>5</v>
      </c>
      <c r="G1246" s="3">
        <v>5</v>
      </c>
      <c r="H1246" s="3">
        <v>5</v>
      </c>
      <c r="I1246" s="3">
        <v>5</v>
      </c>
      <c r="J1246" s="3">
        <v>5</v>
      </c>
      <c r="L1246" s="5">
        <v>0</v>
      </c>
      <c r="N1246" s="2">
        <f t="shared" si="77"/>
        <v>5</v>
      </c>
      <c r="O1246" s="2">
        <f t="shared" si="78"/>
        <v>5</v>
      </c>
      <c r="P1246" s="1" t="s">
        <v>4528</v>
      </c>
      <c r="Q1246" s="6">
        <f t="shared" si="79"/>
        <v>5</v>
      </c>
      <c r="R1246" s="6">
        <f t="shared" si="80"/>
        <v>5</v>
      </c>
    </row>
    <row r="1247" spans="1:18" x14ac:dyDescent="0.2">
      <c r="A1247" s="1" t="s">
        <v>3619</v>
      </c>
      <c r="B1247" s="1" t="s">
        <v>3619</v>
      </c>
      <c r="C1247" s="1" t="s">
        <v>3620</v>
      </c>
      <c r="D1247" s="3">
        <v>5</v>
      </c>
      <c r="E1247" s="3">
        <v>5</v>
      </c>
      <c r="F1247" s="3">
        <v>5</v>
      </c>
      <c r="G1247" s="3">
        <v>6</v>
      </c>
      <c r="H1247" s="3">
        <v>6</v>
      </c>
      <c r="I1247" s="3">
        <v>6</v>
      </c>
      <c r="J1247" s="3">
        <v>6</v>
      </c>
      <c r="L1247" s="5">
        <v>0</v>
      </c>
      <c r="N1247" s="2">
        <f t="shared" si="77"/>
        <v>5</v>
      </c>
      <c r="O1247" s="2">
        <f t="shared" si="78"/>
        <v>6</v>
      </c>
      <c r="P1247" s="1" t="s">
        <v>4528</v>
      </c>
      <c r="Q1247" s="6">
        <f t="shared" si="79"/>
        <v>5</v>
      </c>
      <c r="R1247" s="6">
        <f t="shared" si="80"/>
        <v>6</v>
      </c>
    </row>
    <row r="1248" spans="1:18" x14ac:dyDescent="0.2">
      <c r="A1248" s="1" t="s">
        <v>3621</v>
      </c>
      <c r="B1248" s="1" t="s">
        <v>3621</v>
      </c>
      <c r="C1248" s="1" t="s">
        <v>3622</v>
      </c>
      <c r="D1248" s="3">
        <v>5</v>
      </c>
      <c r="E1248" s="3">
        <v>5</v>
      </c>
      <c r="F1248" s="3">
        <v>5</v>
      </c>
      <c r="G1248" s="3">
        <v>5</v>
      </c>
      <c r="H1248" s="3">
        <v>5</v>
      </c>
      <c r="I1248" s="3">
        <v>5</v>
      </c>
      <c r="J1248" s="3">
        <v>5</v>
      </c>
      <c r="L1248" s="5">
        <v>0</v>
      </c>
      <c r="N1248" s="2">
        <f t="shared" si="77"/>
        <v>5</v>
      </c>
      <c r="O1248" s="2">
        <f t="shared" si="78"/>
        <v>5</v>
      </c>
      <c r="P1248" s="1" t="s">
        <v>4528</v>
      </c>
      <c r="Q1248" s="6">
        <f t="shared" si="79"/>
        <v>5</v>
      </c>
      <c r="R1248" s="6">
        <f t="shared" si="80"/>
        <v>5</v>
      </c>
    </row>
    <row r="1249" spans="1:18" x14ac:dyDescent="0.2">
      <c r="A1249" s="1" t="s">
        <v>3633</v>
      </c>
      <c r="B1249" s="1" t="s">
        <v>3633</v>
      </c>
      <c r="C1249" s="1" t="s">
        <v>3634</v>
      </c>
      <c r="D1249" s="3">
        <v>5</v>
      </c>
      <c r="E1249" s="3">
        <v>5</v>
      </c>
      <c r="F1249" s="3">
        <v>5</v>
      </c>
      <c r="G1249" s="3">
        <v>5</v>
      </c>
      <c r="H1249" s="3">
        <v>5</v>
      </c>
      <c r="I1249" s="3">
        <v>0</v>
      </c>
      <c r="J1249" s="3">
        <v>0</v>
      </c>
      <c r="L1249" s="5">
        <v>0</v>
      </c>
      <c r="N1249" s="2">
        <f t="shared" si="77"/>
        <v>5</v>
      </c>
      <c r="O1249" s="2">
        <f t="shared" si="78"/>
        <v>5</v>
      </c>
      <c r="P1249" s="1" t="s">
        <v>4528</v>
      </c>
      <c r="Q1249" s="6">
        <f t="shared" si="79"/>
        <v>5</v>
      </c>
      <c r="R1249" s="6">
        <f t="shared" si="80"/>
        <v>5</v>
      </c>
    </row>
    <row r="1250" spans="1:18" x14ac:dyDescent="0.2">
      <c r="A1250" s="1" t="s">
        <v>3635</v>
      </c>
      <c r="B1250" s="1" t="s">
        <v>3635</v>
      </c>
      <c r="C1250" s="1" t="s">
        <v>3636</v>
      </c>
      <c r="D1250" s="3">
        <v>5</v>
      </c>
      <c r="E1250" s="3">
        <v>5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L1250" s="5">
        <v>0</v>
      </c>
      <c r="N1250" s="2">
        <f t="shared" si="77"/>
        <v>5</v>
      </c>
      <c r="O1250" s="2">
        <f t="shared" si="78"/>
        <v>0</v>
      </c>
      <c r="P1250" s="1" t="s">
        <v>4528</v>
      </c>
      <c r="Q1250" s="6">
        <f t="shared" si="79"/>
        <v>5</v>
      </c>
      <c r="R1250" s="6">
        <f t="shared" si="80"/>
        <v>0</v>
      </c>
    </row>
    <row r="1251" spans="1:18" x14ac:dyDescent="0.2">
      <c r="A1251" s="1" t="s">
        <v>3637</v>
      </c>
      <c r="B1251" s="1" t="s">
        <v>3637</v>
      </c>
      <c r="C1251" s="1" t="s">
        <v>3638</v>
      </c>
      <c r="D1251" s="3">
        <v>5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L1251" s="5">
        <v>0</v>
      </c>
      <c r="N1251" s="2">
        <f t="shared" si="77"/>
        <v>5</v>
      </c>
      <c r="O1251" s="2">
        <f t="shared" si="78"/>
        <v>0</v>
      </c>
      <c r="P1251" s="1" t="s">
        <v>4528</v>
      </c>
      <c r="Q1251" s="6">
        <f t="shared" si="79"/>
        <v>5</v>
      </c>
      <c r="R1251" s="6">
        <f t="shared" si="80"/>
        <v>0</v>
      </c>
    </row>
    <row r="1252" spans="1:18" x14ac:dyDescent="0.2">
      <c r="A1252" s="1" t="s">
        <v>3639</v>
      </c>
      <c r="B1252" s="1" t="s">
        <v>3639</v>
      </c>
      <c r="C1252" s="1" t="s">
        <v>3640</v>
      </c>
      <c r="D1252" s="3">
        <v>5</v>
      </c>
      <c r="E1252" s="3">
        <v>5</v>
      </c>
      <c r="F1252" s="3">
        <v>5</v>
      </c>
      <c r="G1252" s="3">
        <v>5</v>
      </c>
      <c r="H1252" s="3">
        <v>5</v>
      </c>
      <c r="I1252" s="3">
        <v>5</v>
      </c>
      <c r="J1252" s="3">
        <v>5</v>
      </c>
      <c r="L1252" s="5">
        <v>0</v>
      </c>
      <c r="N1252" s="2">
        <f t="shared" si="77"/>
        <v>5</v>
      </c>
      <c r="O1252" s="2">
        <f t="shared" si="78"/>
        <v>5</v>
      </c>
      <c r="P1252" s="1" t="s">
        <v>4528</v>
      </c>
      <c r="Q1252" s="6">
        <f t="shared" si="79"/>
        <v>5</v>
      </c>
      <c r="R1252" s="6">
        <f t="shared" si="80"/>
        <v>5</v>
      </c>
    </row>
    <row r="1253" spans="1:18" x14ac:dyDescent="0.2">
      <c r="A1253" s="1" t="s">
        <v>3655</v>
      </c>
      <c r="B1253" s="1" t="s">
        <v>3655</v>
      </c>
      <c r="C1253" s="1" t="s">
        <v>3656</v>
      </c>
      <c r="D1253" s="3">
        <v>5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L1253" s="5">
        <v>0</v>
      </c>
      <c r="N1253" s="2">
        <f t="shared" si="77"/>
        <v>5</v>
      </c>
      <c r="O1253" s="2">
        <f t="shared" si="78"/>
        <v>0</v>
      </c>
      <c r="P1253" s="1" t="s">
        <v>4528</v>
      </c>
      <c r="Q1253" s="6">
        <f t="shared" si="79"/>
        <v>5</v>
      </c>
      <c r="R1253" s="6">
        <f t="shared" si="80"/>
        <v>0</v>
      </c>
    </row>
    <row r="1254" spans="1:18" x14ac:dyDescent="0.2">
      <c r="A1254" s="1" t="s">
        <v>3681</v>
      </c>
      <c r="B1254" s="1" t="s">
        <v>3681</v>
      </c>
      <c r="C1254" s="1" t="s">
        <v>3682</v>
      </c>
      <c r="D1254" s="3">
        <v>5</v>
      </c>
      <c r="E1254" s="3">
        <v>5</v>
      </c>
      <c r="F1254" s="3">
        <v>5</v>
      </c>
      <c r="G1254" s="3">
        <v>5</v>
      </c>
      <c r="H1254" s="3">
        <v>5</v>
      </c>
      <c r="I1254" s="3">
        <v>5</v>
      </c>
      <c r="J1254" s="3">
        <v>5</v>
      </c>
      <c r="L1254" s="5">
        <v>0</v>
      </c>
      <c r="N1254" s="2">
        <f t="shared" si="77"/>
        <v>5</v>
      </c>
      <c r="O1254" s="2">
        <f t="shared" si="78"/>
        <v>5</v>
      </c>
      <c r="P1254" s="1" t="s">
        <v>4528</v>
      </c>
      <c r="Q1254" s="6">
        <f t="shared" si="79"/>
        <v>5</v>
      </c>
      <c r="R1254" s="6">
        <f t="shared" si="80"/>
        <v>5</v>
      </c>
    </row>
    <row r="1255" spans="1:18" x14ac:dyDescent="0.2">
      <c r="A1255" s="1" t="s">
        <v>3685</v>
      </c>
      <c r="B1255" s="1" t="s">
        <v>3685</v>
      </c>
      <c r="C1255" s="1" t="s">
        <v>3686</v>
      </c>
      <c r="D1255" s="3">
        <v>5</v>
      </c>
      <c r="E1255" s="3">
        <v>5</v>
      </c>
      <c r="F1255" s="3">
        <v>5</v>
      </c>
      <c r="G1255" s="3">
        <v>5</v>
      </c>
      <c r="H1255" s="3">
        <v>5</v>
      </c>
      <c r="I1255" s="3">
        <v>5</v>
      </c>
      <c r="J1255" s="3">
        <v>5</v>
      </c>
      <c r="L1255" s="5">
        <v>0</v>
      </c>
      <c r="N1255" s="2">
        <f t="shared" si="77"/>
        <v>5</v>
      </c>
      <c r="O1255" s="2">
        <f t="shared" si="78"/>
        <v>5</v>
      </c>
      <c r="P1255" s="1" t="s">
        <v>4528</v>
      </c>
      <c r="Q1255" s="6">
        <f t="shared" si="79"/>
        <v>5</v>
      </c>
      <c r="R1255" s="6">
        <f t="shared" si="80"/>
        <v>5</v>
      </c>
    </row>
    <row r="1256" spans="1:18" x14ac:dyDescent="0.2">
      <c r="A1256" s="1" t="s">
        <v>3699</v>
      </c>
      <c r="B1256" s="1" t="s">
        <v>3699</v>
      </c>
      <c r="C1256" s="1" t="s">
        <v>3700</v>
      </c>
      <c r="D1256" s="3">
        <v>5</v>
      </c>
      <c r="E1256" s="3">
        <v>5</v>
      </c>
      <c r="F1256" s="3">
        <v>5</v>
      </c>
      <c r="G1256" s="3">
        <v>5</v>
      </c>
      <c r="H1256" s="3">
        <v>5</v>
      </c>
      <c r="I1256" s="3">
        <v>5</v>
      </c>
      <c r="J1256" s="3">
        <v>5</v>
      </c>
      <c r="L1256" s="5">
        <v>0</v>
      </c>
      <c r="N1256" s="2">
        <f t="shared" si="77"/>
        <v>5</v>
      </c>
      <c r="O1256" s="2">
        <f t="shared" si="78"/>
        <v>5</v>
      </c>
      <c r="P1256" s="1" t="s">
        <v>4528</v>
      </c>
      <c r="Q1256" s="6">
        <f t="shared" si="79"/>
        <v>5</v>
      </c>
      <c r="R1256" s="6">
        <f t="shared" si="80"/>
        <v>5</v>
      </c>
    </row>
    <row r="1257" spans="1:18" x14ac:dyDescent="0.2">
      <c r="A1257" s="1" t="s">
        <v>3701</v>
      </c>
      <c r="B1257" s="1" t="s">
        <v>3701</v>
      </c>
      <c r="C1257" s="1" t="s">
        <v>3702</v>
      </c>
      <c r="D1257" s="3">
        <v>5</v>
      </c>
      <c r="E1257" s="3">
        <v>5</v>
      </c>
      <c r="F1257" s="3">
        <v>5</v>
      </c>
      <c r="G1257" s="3">
        <v>5</v>
      </c>
      <c r="H1257" s="3">
        <v>5</v>
      </c>
      <c r="I1257" s="3">
        <v>5</v>
      </c>
      <c r="J1257" s="3">
        <v>5</v>
      </c>
      <c r="L1257" s="5">
        <v>0</v>
      </c>
      <c r="N1257" s="2">
        <f t="shared" si="77"/>
        <v>5</v>
      </c>
      <c r="O1257" s="2">
        <f t="shared" si="78"/>
        <v>5</v>
      </c>
      <c r="P1257" s="1" t="s">
        <v>4528</v>
      </c>
      <c r="Q1257" s="6">
        <f t="shared" si="79"/>
        <v>5</v>
      </c>
      <c r="R1257" s="6">
        <f t="shared" si="80"/>
        <v>5</v>
      </c>
    </row>
    <row r="1258" spans="1:18" x14ac:dyDescent="0.2">
      <c r="A1258" s="1" t="s">
        <v>3731</v>
      </c>
      <c r="B1258" s="1" t="s">
        <v>3731</v>
      </c>
      <c r="C1258" s="1" t="s">
        <v>3732</v>
      </c>
      <c r="D1258" s="3">
        <v>5</v>
      </c>
      <c r="E1258" s="3">
        <v>5</v>
      </c>
      <c r="F1258" s="3">
        <v>5</v>
      </c>
      <c r="G1258" s="3">
        <v>5</v>
      </c>
      <c r="H1258" s="3">
        <v>5</v>
      </c>
      <c r="I1258" s="3">
        <v>5</v>
      </c>
      <c r="J1258" s="3">
        <v>5</v>
      </c>
      <c r="L1258" s="5">
        <v>0</v>
      </c>
      <c r="N1258" s="2">
        <f t="shared" si="77"/>
        <v>5</v>
      </c>
      <c r="O1258" s="2">
        <f t="shared" si="78"/>
        <v>5</v>
      </c>
      <c r="P1258" s="1" t="s">
        <v>4528</v>
      </c>
      <c r="Q1258" s="6">
        <f t="shared" si="79"/>
        <v>5</v>
      </c>
      <c r="R1258" s="6">
        <f t="shared" si="80"/>
        <v>5</v>
      </c>
    </row>
    <row r="1259" spans="1:18" x14ac:dyDescent="0.2">
      <c r="A1259" s="1" t="s">
        <v>3759</v>
      </c>
      <c r="B1259" s="1" t="s">
        <v>3759</v>
      </c>
      <c r="C1259" s="1" t="s">
        <v>3760</v>
      </c>
      <c r="D1259" s="3">
        <v>5</v>
      </c>
      <c r="E1259" s="3">
        <v>5</v>
      </c>
      <c r="F1259" s="3">
        <v>5</v>
      </c>
      <c r="G1259" s="3">
        <v>5</v>
      </c>
      <c r="H1259" s="3">
        <v>5</v>
      </c>
      <c r="I1259" s="3">
        <v>5</v>
      </c>
      <c r="J1259" s="3">
        <v>5</v>
      </c>
      <c r="L1259" s="5">
        <v>0</v>
      </c>
      <c r="N1259" s="2">
        <f t="shared" si="77"/>
        <v>5</v>
      </c>
      <c r="O1259" s="2">
        <f t="shared" si="78"/>
        <v>5</v>
      </c>
      <c r="P1259" s="1" t="s">
        <v>4528</v>
      </c>
      <c r="Q1259" s="6">
        <f t="shared" si="79"/>
        <v>5</v>
      </c>
      <c r="R1259" s="6">
        <f t="shared" si="80"/>
        <v>5</v>
      </c>
    </row>
    <row r="1260" spans="1:18" x14ac:dyDescent="0.2">
      <c r="A1260" s="1" t="s">
        <v>3783</v>
      </c>
      <c r="B1260" s="1" t="s">
        <v>3783</v>
      </c>
      <c r="C1260" s="1" t="s">
        <v>3784</v>
      </c>
      <c r="D1260" s="3">
        <v>5</v>
      </c>
      <c r="E1260" s="3">
        <v>5</v>
      </c>
      <c r="F1260" s="3">
        <v>5</v>
      </c>
      <c r="G1260" s="3">
        <v>5</v>
      </c>
      <c r="H1260" s="3">
        <v>5</v>
      </c>
      <c r="I1260" s="3">
        <v>5</v>
      </c>
      <c r="J1260" s="3">
        <v>5</v>
      </c>
      <c r="L1260" s="5">
        <v>0</v>
      </c>
      <c r="N1260" s="2">
        <f t="shared" si="77"/>
        <v>5</v>
      </c>
      <c r="O1260" s="2">
        <f t="shared" si="78"/>
        <v>5</v>
      </c>
      <c r="P1260" s="1" t="s">
        <v>4528</v>
      </c>
      <c r="Q1260" s="6">
        <f t="shared" si="79"/>
        <v>5</v>
      </c>
      <c r="R1260" s="6">
        <f t="shared" si="80"/>
        <v>5</v>
      </c>
    </row>
    <row r="1261" spans="1:18" x14ac:dyDescent="0.2">
      <c r="A1261" s="1" t="s">
        <v>3797</v>
      </c>
      <c r="B1261" s="1" t="s">
        <v>3797</v>
      </c>
      <c r="C1261" s="1" t="s">
        <v>3798</v>
      </c>
      <c r="D1261" s="3">
        <v>5</v>
      </c>
      <c r="E1261" s="3">
        <v>5</v>
      </c>
      <c r="F1261" s="3">
        <v>5</v>
      </c>
      <c r="G1261" s="3">
        <v>5</v>
      </c>
      <c r="H1261" s="3">
        <v>5</v>
      </c>
      <c r="I1261" s="3">
        <v>5</v>
      </c>
      <c r="J1261" s="3">
        <v>5</v>
      </c>
      <c r="L1261" s="5">
        <v>0</v>
      </c>
      <c r="N1261" s="2">
        <f t="shared" si="77"/>
        <v>5</v>
      </c>
      <c r="O1261" s="2">
        <f t="shared" si="78"/>
        <v>5</v>
      </c>
      <c r="P1261" s="1" t="s">
        <v>4528</v>
      </c>
      <c r="Q1261" s="6">
        <f t="shared" si="79"/>
        <v>5</v>
      </c>
      <c r="R1261" s="6">
        <f t="shared" si="80"/>
        <v>5</v>
      </c>
    </row>
    <row r="1262" spans="1:18" x14ac:dyDescent="0.2">
      <c r="A1262" s="1" t="s">
        <v>1345</v>
      </c>
      <c r="B1262" s="1" t="s">
        <v>3946</v>
      </c>
      <c r="C1262" s="1" t="s">
        <v>3947</v>
      </c>
      <c r="D1262" s="3">
        <v>5</v>
      </c>
      <c r="E1262" s="3">
        <v>5</v>
      </c>
      <c r="F1262" s="3">
        <v>5</v>
      </c>
      <c r="G1262" s="3">
        <v>6</v>
      </c>
      <c r="H1262" s="3">
        <v>6</v>
      </c>
      <c r="I1262" s="3">
        <v>6</v>
      </c>
      <c r="J1262" s="3">
        <v>6</v>
      </c>
      <c r="L1262" s="5">
        <v>0</v>
      </c>
      <c r="N1262" s="2">
        <f t="shared" si="77"/>
        <v>5</v>
      </c>
      <c r="O1262" s="2">
        <f t="shared" si="78"/>
        <v>6</v>
      </c>
      <c r="P1262" s="1" t="s">
        <v>4528</v>
      </c>
      <c r="Q1262" s="6">
        <f t="shared" si="79"/>
        <v>5</v>
      </c>
      <c r="R1262" s="6">
        <f t="shared" si="80"/>
        <v>6</v>
      </c>
    </row>
    <row r="1263" spans="1:18" x14ac:dyDescent="0.2">
      <c r="A1263" s="1" t="s">
        <v>4288</v>
      </c>
      <c r="B1263" s="1" t="s">
        <v>4288</v>
      </c>
      <c r="C1263" s="1" t="s">
        <v>4289</v>
      </c>
      <c r="D1263" s="3">
        <v>5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L1263" s="5">
        <v>0</v>
      </c>
      <c r="N1263" s="2">
        <f t="shared" si="77"/>
        <v>5</v>
      </c>
      <c r="O1263" s="2">
        <f t="shared" si="78"/>
        <v>0</v>
      </c>
      <c r="P1263" s="1" t="s">
        <v>4528</v>
      </c>
      <c r="Q1263" s="6">
        <f t="shared" si="79"/>
        <v>5</v>
      </c>
      <c r="R1263" s="6">
        <f t="shared" si="80"/>
        <v>0</v>
      </c>
    </row>
    <row r="1264" spans="1:18" x14ac:dyDescent="0.2">
      <c r="A1264" s="1" t="s">
        <v>48</v>
      </c>
      <c r="B1264" s="1" t="s">
        <v>48</v>
      </c>
      <c r="C1264" s="1" t="s">
        <v>49</v>
      </c>
      <c r="D1264" s="3">
        <v>4</v>
      </c>
      <c r="E1264" s="3">
        <v>4</v>
      </c>
      <c r="F1264" s="3">
        <v>4</v>
      </c>
      <c r="G1264" s="3">
        <v>4</v>
      </c>
      <c r="H1264" s="3">
        <v>4</v>
      </c>
      <c r="I1264" s="3">
        <v>4</v>
      </c>
      <c r="J1264" s="3">
        <v>4</v>
      </c>
      <c r="L1264" s="5">
        <v>4</v>
      </c>
      <c r="N1264" s="2">
        <f t="shared" si="77"/>
        <v>4</v>
      </c>
      <c r="O1264" s="2">
        <f t="shared" si="78"/>
        <v>4</v>
      </c>
      <c r="P1264" s="1" t="s">
        <v>4528</v>
      </c>
      <c r="Q1264" s="6">
        <f t="shared" si="79"/>
        <v>4</v>
      </c>
      <c r="R1264" s="6">
        <f t="shared" si="80"/>
        <v>4</v>
      </c>
    </row>
    <row r="1265" spans="1:18" x14ac:dyDescent="0.2">
      <c r="A1265" s="1" t="s">
        <v>84</v>
      </c>
      <c r="B1265" s="1" t="s">
        <v>84</v>
      </c>
      <c r="C1265" s="1" t="s">
        <v>85</v>
      </c>
      <c r="D1265" s="3">
        <v>4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L1265" s="5">
        <v>0</v>
      </c>
      <c r="N1265" s="2">
        <f t="shared" si="77"/>
        <v>4</v>
      </c>
      <c r="O1265" s="2">
        <f t="shared" si="78"/>
        <v>0</v>
      </c>
      <c r="P1265" s="1" t="s">
        <v>4528</v>
      </c>
      <c r="Q1265" s="6">
        <f t="shared" si="79"/>
        <v>4</v>
      </c>
      <c r="R1265" s="6">
        <f t="shared" si="80"/>
        <v>0</v>
      </c>
    </row>
    <row r="1266" spans="1:18" x14ac:dyDescent="0.2">
      <c r="A1266" s="1" t="s">
        <v>88</v>
      </c>
      <c r="B1266" s="1" t="s">
        <v>88</v>
      </c>
      <c r="C1266" s="1" t="s">
        <v>89</v>
      </c>
      <c r="D1266" s="3">
        <v>4</v>
      </c>
      <c r="E1266" s="3">
        <v>4</v>
      </c>
      <c r="F1266" s="3">
        <v>0</v>
      </c>
      <c r="G1266" s="3">
        <v>0</v>
      </c>
      <c r="H1266" s="3">
        <v>0</v>
      </c>
      <c r="I1266" s="3">
        <v>0</v>
      </c>
      <c r="J1266" s="3">
        <v>6</v>
      </c>
      <c r="L1266" s="5">
        <v>0</v>
      </c>
      <c r="N1266" s="2">
        <f t="shared" si="77"/>
        <v>4</v>
      </c>
      <c r="O1266" s="2">
        <f t="shared" si="78"/>
        <v>6</v>
      </c>
      <c r="P1266" s="1" t="s">
        <v>4528</v>
      </c>
      <c r="Q1266" s="6">
        <f t="shared" si="79"/>
        <v>4</v>
      </c>
      <c r="R1266" s="6">
        <f t="shared" si="80"/>
        <v>6</v>
      </c>
    </row>
    <row r="1267" spans="1:18" x14ac:dyDescent="0.2">
      <c r="A1267" s="1" t="s">
        <v>100</v>
      </c>
      <c r="B1267" s="1" t="s">
        <v>100</v>
      </c>
      <c r="C1267" s="1" t="s">
        <v>101</v>
      </c>
      <c r="D1267" s="3">
        <v>4</v>
      </c>
      <c r="E1267" s="3">
        <v>4</v>
      </c>
      <c r="F1267" s="3">
        <v>4</v>
      </c>
      <c r="G1267" s="3">
        <v>4</v>
      </c>
      <c r="H1267" s="3">
        <v>4</v>
      </c>
      <c r="I1267" s="3">
        <v>4</v>
      </c>
      <c r="J1267" s="3">
        <v>4</v>
      </c>
      <c r="L1267" s="5">
        <v>10</v>
      </c>
      <c r="N1267" s="2">
        <f t="shared" si="77"/>
        <v>4</v>
      </c>
      <c r="O1267" s="2">
        <f t="shared" si="78"/>
        <v>4</v>
      </c>
      <c r="P1267" s="1" t="s">
        <v>4528</v>
      </c>
      <c r="Q1267" s="6">
        <f t="shared" si="79"/>
        <v>4</v>
      </c>
      <c r="R1267" s="6">
        <f t="shared" si="80"/>
        <v>4</v>
      </c>
    </row>
    <row r="1268" spans="1:18" x14ac:dyDescent="0.2">
      <c r="A1268" s="1" t="s">
        <v>170</v>
      </c>
      <c r="B1268" s="1" t="s">
        <v>170</v>
      </c>
      <c r="C1268" s="1" t="s">
        <v>171</v>
      </c>
      <c r="D1268" s="3">
        <v>4</v>
      </c>
      <c r="E1268" s="3">
        <v>4</v>
      </c>
      <c r="F1268" s="3">
        <v>4</v>
      </c>
      <c r="G1268" s="3">
        <v>4</v>
      </c>
      <c r="H1268" s="3">
        <v>4</v>
      </c>
      <c r="I1268" s="3">
        <v>4</v>
      </c>
      <c r="J1268" s="3">
        <v>4</v>
      </c>
      <c r="L1268" s="5">
        <v>9</v>
      </c>
      <c r="N1268" s="2">
        <f t="shared" si="77"/>
        <v>4</v>
      </c>
      <c r="O1268" s="2">
        <f t="shared" si="78"/>
        <v>4</v>
      </c>
      <c r="P1268" s="1" t="s">
        <v>4528</v>
      </c>
      <c r="Q1268" s="6">
        <f t="shared" si="79"/>
        <v>4</v>
      </c>
      <c r="R1268" s="6">
        <f t="shared" si="80"/>
        <v>4</v>
      </c>
    </row>
    <row r="1269" spans="1:18" x14ac:dyDescent="0.2">
      <c r="A1269" s="1" t="s">
        <v>238</v>
      </c>
      <c r="B1269" s="1" t="s">
        <v>238</v>
      </c>
      <c r="C1269" s="1" t="s">
        <v>239</v>
      </c>
      <c r="D1269" s="3">
        <v>4</v>
      </c>
      <c r="E1269" s="3">
        <v>4</v>
      </c>
      <c r="F1269" s="3">
        <v>4</v>
      </c>
      <c r="G1269" s="3">
        <v>5</v>
      </c>
      <c r="H1269" s="3">
        <v>5</v>
      </c>
      <c r="I1269" s="3">
        <v>5</v>
      </c>
      <c r="J1269" s="3">
        <v>5</v>
      </c>
      <c r="L1269" s="5">
        <v>4</v>
      </c>
      <c r="N1269" s="2">
        <f t="shared" si="77"/>
        <v>4</v>
      </c>
      <c r="O1269" s="2">
        <f t="shared" si="78"/>
        <v>5</v>
      </c>
      <c r="P1269" s="1" t="s">
        <v>4528</v>
      </c>
      <c r="Q1269" s="6">
        <f t="shared" si="79"/>
        <v>4</v>
      </c>
      <c r="R1269" s="6">
        <f t="shared" si="80"/>
        <v>5</v>
      </c>
    </row>
    <row r="1270" spans="1:18" x14ac:dyDescent="0.2">
      <c r="A1270" s="1" t="s">
        <v>242</v>
      </c>
      <c r="B1270" s="1" t="s">
        <v>242</v>
      </c>
      <c r="C1270" s="1" t="s">
        <v>243</v>
      </c>
      <c r="D1270" s="3">
        <v>4</v>
      </c>
      <c r="E1270" s="3">
        <v>4</v>
      </c>
      <c r="F1270" s="3">
        <v>4</v>
      </c>
      <c r="G1270" s="3">
        <v>4</v>
      </c>
      <c r="H1270" s="3">
        <v>4</v>
      </c>
      <c r="I1270" s="3">
        <v>4</v>
      </c>
      <c r="J1270" s="3">
        <v>4</v>
      </c>
      <c r="L1270" s="5">
        <v>4</v>
      </c>
      <c r="N1270" s="2">
        <f t="shared" si="77"/>
        <v>4</v>
      </c>
      <c r="O1270" s="2">
        <f t="shared" si="78"/>
        <v>4</v>
      </c>
      <c r="P1270" s="1" t="s">
        <v>4528</v>
      </c>
      <c r="Q1270" s="6">
        <f t="shared" si="79"/>
        <v>4</v>
      </c>
      <c r="R1270" s="6">
        <f t="shared" si="80"/>
        <v>4</v>
      </c>
    </row>
    <row r="1271" spans="1:18" x14ac:dyDescent="0.2">
      <c r="A1271" s="1" t="s">
        <v>452</v>
      </c>
      <c r="B1271" s="1" t="s">
        <v>452</v>
      </c>
      <c r="C1271" s="1" t="s">
        <v>453</v>
      </c>
      <c r="D1271" s="3">
        <v>4</v>
      </c>
      <c r="E1271" s="3">
        <v>4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L1271" s="5">
        <v>0</v>
      </c>
      <c r="N1271" s="2">
        <f t="shared" si="77"/>
        <v>4</v>
      </c>
      <c r="O1271" s="2">
        <f t="shared" si="78"/>
        <v>0</v>
      </c>
      <c r="P1271" s="1" t="s">
        <v>4528</v>
      </c>
      <c r="Q1271" s="6">
        <f t="shared" si="79"/>
        <v>4</v>
      </c>
      <c r="R1271" s="6">
        <f t="shared" si="80"/>
        <v>0</v>
      </c>
    </row>
    <row r="1272" spans="1:18" x14ac:dyDescent="0.2">
      <c r="A1272" s="1" t="s">
        <v>474</v>
      </c>
      <c r="B1272" s="1" t="s">
        <v>474</v>
      </c>
      <c r="C1272" s="1" t="s">
        <v>475</v>
      </c>
      <c r="D1272" s="3">
        <v>4</v>
      </c>
      <c r="E1272" s="3">
        <v>4</v>
      </c>
      <c r="F1272" s="3">
        <v>4</v>
      </c>
      <c r="G1272" s="3">
        <v>4</v>
      </c>
      <c r="H1272" s="3">
        <v>5</v>
      </c>
      <c r="I1272" s="3">
        <v>5</v>
      </c>
      <c r="J1272" s="3">
        <v>5</v>
      </c>
      <c r="L1272" s="5">
        <v>20</v>
      </c>
      <c r="N1272" s="2">
        <f t="shared" si="77"/>
        <v>4</v>
      </c>
      <c r="O1272" s="2">
        <f t="shared" si="78"/>
        <v>5</v>
      </c>
      <c r="P1272" s="1" t="s">
        <v>4528</v>
      </c>
      <c r="Q1272" s="6">
        <f t="shared" si="79"/>
        <v>4</v>
      </c>
      <c r="R1272" s="6">
        <f t="shared" si="80"/>
        <v>5</v>
      </c>
    </row>
    <row r="1273" spans="1:18" x14ac:dyDescent="0.2">
      <c r="A1273" s="1" t="s">
        <v>498</v>
      </c>
      <c r="B1273" s="1" t="s">
        <v>498</v>
      </c>
      <c r="C1273" s="1" t="s">
        <v>499</v>
      </c>
      <c r="D1273" s="3">
        <v>4</v>
      </c>
      <c r="E1273" s="3">
        <v>4</v>
      </c>
      <c r="F1273" s="3">
        <v>4</v>
      </c>
      <c r="G1273" s="3">
        <v>4</v>
      </c>
      <c r="H1273" s="3">
        <v>4</v>
      </c>
      <c r="I1273" s="3">
        <v>4</v>
      </c>
      <c r="J1273" s="3">
        <v>4</v>
      </c>
      <c r="L1273" s="5">
        <v>0</v>
      </c>
      <c r="N1273" s="2">
        <f t="shared" si="77"/>
        <v>4</v>
      </c>
      <c r="O1273" s="2">
        <f t="shared" si="78"/>
        <v>4</v>
      </c>
      <c r="P1273" s="1" t="s">
        <v>4528</v>
      </c>
      <c r="Q1273" s="6">
        <f t="shared" si="79"/>
        <v>4</v>
      </c>
      <c r="R1273" s="6">
        <f t="shared" si="80"/>
        <v>4</v>
      </c>
    </row>
    <row r="1274" spans="1:18" x14ac:dyDescent="0.2">
      <c r="A1274" s="1" t="s">
        <v>2340</v>
      </c>
      <c r="B1274" s="1" t="s">
        <v>965</v>
      </c>
      <c r="C1274" s="1" t="s">
        <v>966</v>
      </c>
      <c r="D1274" s="3">
        <v>4</v>
      </c>
      <c r="E1274" s="3">
        <v>4</v>
      </c>
      <c r="F1274" s="3">
        <v>4</v>
      </c>
      <c r="G1274" s="3">
        <v>4</v>
      </c>
      <c r="H1274" s="3">
        <v>4</v>
      </c>
      <c r="I1274" s="3">
        <v>4</v>
      </c>
      <c r="J1274" s="3">
        <v>4</v>
      </c>
      <c r="L1274" s="5">
        <v>0</v>
      </c>
      <c r="N1274" s="2">
        <f t="shared" si="77"/>
        <v>4</v>
      </c>
      <c r="O1274" s="2">
        <f t="shared" si="78"/>
        <v>4</v>
      </c>
      <c r="P1274" s="1" t="s">
        <v>4528</v>
      </c>
      <c r="Q1274" s="6">
        <f t="shared" si="79"/>
        <v>4</v>
      </c>
      <c r="R1274" s="6">
        <f t="shared" si="80"/>
        <v>4</v>
      </c>
    </row>
    <row r="1275" spans="1:18" x14ac:dyDescent="0.2">
      <c r="A1275" s="1" t="s">
        <v>1061</v>
      </c>
      <c r="B1275" s="1" t="s">
        <v>1061</v>
      </c>
      <c r="C1275" s="1" t="s">
        <v>1062</v>
      </c>
      <c r="D1275" s="3">
        <v>4</v>
      </c>
      <c r="E1275" s="3">
        <v>4</v>
      </c>
      <c r="F1275" s="3">
        <v>4</v>
      </c>
      <c r="G1275" s="3">
        <v>4</v>
      </c>
      <c r="H1275" s="3">
        <v>4</v>
      </c>
      <c r="I1275" s="3">
        <v>4</v>
      </c>
      <c r="J1275" s="3">
        <v>4</v>
      </c>
      <c r="L1275" s="5">
        <v>0</v>
      </c>
      <c r="N1275" s="2">
        <f t="shared" si="77"/>
        <v>4</v>
      </c>
      <c r="O1275" s="2">
        <f t="shared" si="78"/>
        <v>4</v>
      </c>
      <c r="P1275" s="1" t="s">
        <v>4528</v>
      </c>
      <c r="Q1275" s="6">
        <f t="shared" si="79"/>
        <v>4</v>
      </c>
      <c r="R1275" s="6">
        <f t="shared" si="80"/>
        <v>4</v>
      </c>
    </row>
    <row r="1276" spans="1:18" x14ac:dyDescent="0.2">
      <c r="A1276" s="1" t="s">
        <v>1065</v>
      </c>
      <c r="B1276" s="1" t="s">
        <v>1065</v>
      </c>
      <c r="C1276" s="1" t="s">
        <v>1066</v>
      </c>
      <c r="D1276" s="3">
        <v>4</v>
      </c>
      <c r="E1276" s="3">
        <v>4</v>
      </c>
      <c r="F1276" s="3">
        <v>4</v>
      </c>
      <c r="G1276" s="3">
        <v>4</v>
      </c>
      <c r="H1276" s="3">
        <v>4</v>
      </c>
      <c r="I1276" s="3">
        <v>4</v>
      </c>
      <c r="J1276" s="3">
        <v>4</v>
      </c>
      <c r="L1276" s="5">
        <v>6</v>
      </c>
      <c r="N1276" s="2">
        <f t="shared" si="77"/>
        <v>4</v>
      </c>
      <c r="O1276" s="2">
        <f t="shared" si="78"/>
        <v>4</v>
      </c>
      <c r="P1276" s="1" t="s">
        <v>4528</v>
      </c>
      <c r="Q1276" s="6">
        <f t="shared" si="79"/>
        <v>4</v>
      </c>
      <c r="R1276" s="6">
        <f t="shared" si="80"/>
        <v>4</v>
      </c>
    </row>
    <row r="1277" spans="1:18" x14ac:dyDescent="0.2">
      <c r="A1277" s="1" t="s">
        <v>1113</v>
      </c>
      <c r="B1277" s="1" t="s">
        <v>1113</v>
      </c>
      <c r="C1277" s="1" t="s">
        <v>1114</v>
      </c>
      <c r="D1277" s="3">
        <v>4</v>
      </c>
      <c r="E1277" s="3">
        <v>4</v>
      </c>
      <c r="F1277" s="3">
        <v>4</v>
      </c>
      <c r="G1277" s="3">
        <v>4</v>
      </c>
      <c r="H1277" s="3">
        <v>4</v>
      </c>
      <c r="I1277" s="3">
        <v>4</v>
      </c>
      <c r="J1277" s="3">
        <v>4</v>
      </c>
      <c r="L1277" s="5">
        <v>0</v>
      </c>
      <c r="N1277" s="2">
        <f t="shared" si="77"/>
        <v>4</v>
      </c>
      <c r="O1277" s="2">
        <f t="shared" si="78"/>
        <v>4</v>
      </c>
      <c r="P1277" s="1" t="s">
        <v>4528</v>
      </c>
      <c r="Q1277" s="6">
        <f t="shared" si="79"/>
        <v>4</v>
      </c>
      <c r="R1277" s="6">
        <f t="shared" si="80"/>
        <v>4</v>
      </c>
    </row>
    <row r="1278" spans="1:18" x14ac:dyDescent="0.2">
      <c r="A1278" s="1" t="s">
        <v>1131</v>
      </c>
      <c r="B1278" s="1" t="s">
        <v>1131</v>
      </c>
      <c r="C1278" s="1" t="s">
        <v>1132</v>
      </c>
      <c r="D1278" s="3">
        <v>4</v>
      </c>
      <c r="E1278" s="3">
        <v>4</v>
      </c>
      <c r="F1278" s="3">
        <v>4</v>
      </c>
      <c r="G1278" s="3">
        <v>4</v>
      </c>
      <c r="H1278" s="3">
        <v>5</v>
      </c>
      <c r="I1278" s="3">
        <v>5</v>
      </c>
      <c r="J1278" s="3">
        <v>5</v>
      </c>
      <c r="L1278" s="5">
        <v>31</v>
      </c>
      <c r="N1278" s="2">
        <f t="shared" si="77"/>
        <v>4</v>
      </c>
      <c r="O1278" s="2">
        <f t="shared" si="78"/>
        <v>5</v>
      </c>
      <c r="P1278" s="1" t="s">
        <v>4528</v>
      </c>
      <c r="Q1278" s="6">
        <f t="shared" si="79"/>
        <v>4</v>
      </c>
      <c r="R1278" s="6">
        <f t="shared" si="80"/>
        <v>5</v>
      </c>
    </row>
    <row r="1279" spans="1:18" x14ac:dyDescent="0.2">
      <c r="A1279" s="1" t="s">
        <v>1193</v>
      </c>
      <c r="B1279" s="1" t="s">
        <v>1193</v>
      </c>
      <c r="C1279" s="1" t="s">
        <v>1194</v>
      </c>
      <c r="D1279" s="3">
        <v>4</v>
      </c>
      <c r="E1279" s="3">
        <v>4</v>
      </c>
      <c r="F1279" s="3">
        <v>4</v>
      </c>
      <c r="G1279" s="3">
        <v>4</v>
      </c>
      <c r="H1279" s="3">
        <v>4</v>
      </c>
      <c r="I1279" s="3">
        <v>4</v>
      </c>
      <c r="J1279" s="3">
        <v>4</v>
      </c>
      <c r="L1279" s="5">
        <v>0</v>
      </c>
      <c r="N1279" s="2">
        <f t="shared" si="77"/>
        <v>4</v>
      </c>
      <c r="O1279" s="2">
        <f t="shared" si="78"/>
        <v>4</v>
      </c>
      <c r="P1279" s="1" t="s">
        <v>4528</v>
      </c>
      <c r="Q1279" s="6">
        <f t="shared" si="79"/>
        <v>4</v>
      </c>
      <c r="R1279" s="6">
        <f t="shared" si="80"/>
        <v>4</v>
      </c>
    </row>
    <row r="1280" spans="1:18" x14ac:dyDescent="0.2">
      <c r="A1280" s="1" t="s">
        <v>1205</v>
      </c>
      <c r="B1280" s="1" t="s">
        <v>1205</v>
      </c>
      <c r="C1280" s="1" t="s">
        <v>1206</v>
      </c>
      <c r="D1280" s="3">
        <v>4</v>
      </c>
      <c r="E1280" s="3">
        <v>4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L1280" s="5">
        <v>0</v>
      </c>
      <c r="N1280" s="2">
        <f t="shared" si="77"/>
        <v>4</v>
      </c>
      <c r="O1280" s="2">
        <f t="shared" si="78"/>
        <v>0</v>
      </c>
      <c r="P1280" s="1" t="s">
        <v>4528</v>
      </c>
      <c r="Q1280" s="6">
        <f t="shared" si="79"/>
        <v>4</v>
      </c>
      <c r="R1280" s="6">
        <f t="shared" si="80"/>
        <v>0</v>
      </c>
    </row>
    <row r="1281" spans="1:18" x14ac:dyDescent="0.2">
      <c r="A1281" s="1" t="s">
        <v>1281</v>
      </c>
      <c r="B1281" s="1" t="s">
        <v>1281</v>
      </c>
      <c r="C1281" s="1" t="s">
        <v>1282</v>
      </c>
      <c r="D1281" s="3">
        <v>4</v>
      </c>
      <c r="E1281" s="3">
        <v>4</v>
      </c>
      <c r="F1281" s="3">
        <v>4</v>
      </c>
      <c r="G1281" s="3">
        <v>4</v>
      </c>
      <c r="H1281" s="3">
        <v>4</v>
      </c>
      <c r="I1281" s="3">
        <v>4</v>
      </c>
      <c r="J1281" s="3">
        <v>4</v>
      </c>
      <c r="L1281" s="5">
        <v>9</v>
      </c>
      <c r="N1281" s="2">
        <f t="shared" si="77"/>
        <v>4</v>
      </c>
      <c r="O1281" s="2">
        <f t="shared" si="78"/>
        <v>4</v>
      </c>
      <c r="P1281" s="1" t="s">
        <v>4528</v>
      </c>
      <c r="Q1281" s="6">
        <f t="shared" si="79"/>
        <v>4</v>
      </c>
      <c r="R1281" s="6">
        <f t="shared" si="80"/>
        <v>4</v>
      </c>
    </row>
    <row r="1282" spans="1:18" x14ac:dyDescent="0.2">
      <c r="A1282" s="1" t="s">
        <v>1585</v>
      </c>
      <c r="B1282" s="1" t="s">
        <v>1585</v>
      </c>
      <c r="C1282" s="1" t="s">
        <v>1586</v>
      </c>
      <c r="D1282" s="3">
        <v>4</v>
      </c>
      <c r="E1282" s="3">
        <v>4</v>
      </c>
      <c r="F1282" s="3">
        <v>4</v>
      </c>
      <c r="G1282" s="3">
        <v>4</v>
      </c>
      <c r="H1282" s="3">
        <v>5</v>
      </c>
      <c r="I1282" s="3">
        <v>5</v>
      </c>
      <c r="J1282" s="3">
        <v>5</v>
      </c>
      <c r="L1282" s="5">
        <v>0</v>
      </c>
      <c r="N1282" s="2">
        <f t="shared" si="77"/>
        <v>4</v>
      </c>
      <c r="O1282" s="2">
        <f t="shared" si="78"/>
        <v>5</v>
      </c>
      <c r="P1282" s="1" t="s">
        <v>4528</v>
      </c>
      <c r="Q1282" s="6">
        <f t="shared" si="79"/>
        <v>4</v>
      </c>
      <c r="R1282" s="6">
        <f t="shared" si="80"/>
        <v>5</v>
      </c>
    </row>
    <row r="1283" spans="1:18" x14ac:dyDescent="0.2">
      <c r="A1283" s="1" t="s">
        <v>1633</v>
      </c>
      <c r="B1283" s="1" t="s">
        <v>1633</v>
      </c>
      <c r="C1283" s="1" t="s">
        <v>1634</v>
      </c>
      <c r="D1283" s="3">
        <v>4</v>
      </c>
      <c r="E1283" s="3">
        <v>4</v>
      </c>
      <c r="F1283" s="3">
        <v>4</v>
      </c>
      <c r="G1283" s="3">
        <v>4</v>
      </c>
      <c r="H1283" s="3">
        <v>4</v>
      </c>
      <c r="I1283" s="3">
        <v>4</v>
      </c>
      <c r="J1283" s="3">
        <v>4</v>
      </c>
      <c r="L1283" s="5">
        <v>8</v>
      </c>
      <c r="N1283" s="2">
        <f t="shared" ref="N1283:N1346" si="81">MAX(D1283:F1283)</f>
        <v>4</v>
      </c>
      <c r="O1283" s="2">
        <f t="shared" ref="O1283:O1346" si="82">MAX(G1283:J1283)</f>
        <v>4</v>
      </c>
      <c r="P1283" s="1" t="s">
        <v>4528</v>
      </c>
      <c r="Q1283" s="6">
        <f t="shared" si="79"/>
        <v>4</v>
      </c>
      <c r="R1283" s="6">
        <f t="shared" si="80"/>
        <v>4</v>
      </c>
    </row>
    <row r="1284" spans="1:18" x14ac:dyDescent="0.2">
      <c r="A1284" s="1" t="s">
        <v>1659</v>
      </c>
      <c r="B1284" s="1" t="s">
        <v>1659</v>
      </c>
      <c r="C1284" s="1" t="s">
        <v>1660</v>
      </c>
      <c r="D1284" s="3">
        <v>4</v>
      </c>
      <c r="E1284" s="3">
        <v>4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L1284" s="5">
        <v>0</v>
      </c>
      <c r="N1284" s="2">
        <f t="shared" si="81"/>
        <v>4</v>
      </c>
      <c r="O1284" s="2">
        <f t="shared" si="82"/>
        <v>0</v>
      </c>
      <c r="P1284" s="1" t="s">
        <v>4528</v>
      </c>
      <c r="Q1284" s="6">
        <f t="shared" ref="Q1284:Q1347" si="83">D1284</f>
        <v>4</v>
      </c>
      <c r="R1284" s="6">
        <f t="shared" ref="R1284:R1347" si="84">IF(AND(L1284&gt;89,O1284&gt;0,O1284&lt;11),13,O1284)</f>
        <v>0</v>
      </c>
    </row>
    <row r="1285" spans="1:18" x14ac:dyDescent="0.2">
      <c r="A1285" s="1" t="s">
        <v>1661</v>
      </c>
      <c r="B1285" s="1" t="s">
        <v>1661</v>
      </c>
      <c r="C1285" s="1" t="s">
        <v>1662</v>
      </c>
      <c r="D1285" s="3">
        <v>4</v>
      </c>
      <c r="E1285" s="3">
        <v>4</v>
      </c>
      <c r="F1285" s="3">
        <v>4</v>
      </c>
      <c r="G1285" s="3">
        <v>4</v>
      </c>
      <c r="H1285" s="3">
        <v>4</v>
      </c>
      <c r="I1285" s="3">
        <v>4</v>
      </c>
      <c r="J1285" s="3">
        <v>4</v>
      </c>
      <c r="L1285" s="5">
        <v>0</v>
      </c>
      <c r="N1285" s="2">
        <f t="shared" si="81"/>
        <v>4</v>
      </c>
      <c r="O1285" s="2">
        <f t="shared" si="82"/>
        <v>4</v>
      </c>
      <c r="P1285" s="1" t="s">
        <v>4528</v>
      </c>
      <c r="Q1285" s="6">
        <f t="shared" si="83"/>
        <v>4</v>
      </c>
      <c r="R1285" s="6">
        <f t="shared" si="84"/>
        <v>4</v>
      </c>
    </row>
    <row r="1286" spans="1:18" x14ac:dyDescent="0.2">
      <c r="A1286" s="1" t="s">
        <v>1685</v>
      </c>
      <c r="B1286" s="1" t="s">
        <v>1685</v>
      </c>
      <c r="C1286" s="1" t="s">
        <v>1686</v>
      </c>
      <c r="D1286" s="3">
        <v>4</v>
      </c>
      <c r="E1286" s="3">
        <v>4</v>
      </c>
      <c r="F1286" s="3">
        <v>4</v>
      </c>
      <c r="G1286" s="3">
        <v>4</v>
      </c>
      <c r="H1286" s="3">
        <v>4</v>
      </c>
      <c r="I1286" s="3">
        <v>4</v>
      </c>
      <c r="J1286" s="3">
        <v>4</v>
      </c>
      <c r="L1286" s="5">
        <v>0</v>
      </c>
      <c r="N1286" s="2">
        <f t="shared" si="81"/>
        <v>4</v>
      </c>
      <c r="O1286" s="2">
        <f t="shared" si="82"/>
        <v>4</v>
      </c>
      <c r="P1286" s="1" t="s">
        <v>4528</v>
      </c>
      <c r="Q1286" s="6">
        <f t="shared" si="83"/>
        <v>4</v>
      </c>
      <c r="R1286" s="6">
        <f t="shared" si="84"/>
        <v>4</v>
      </c>
    </row>
    <row r="1287" spans="1:18" x14ac:dyDescent="0.2">
      <c r="A1287" s="1" t="s">
        <v>1723</v>
      </c>
      <c r="B1287" s="1" t="s">
        <v>1723</v>
      </c>
      <c r="C1287" s="1" t="s">
        <v>1724</v>
      </c>
      <c r="D1287" s="3">
        <v>4</v>
      </c>
      <c r="E1287" s="3">
        <v>4</v>
      </c>
      <c r="F1287" s="3">
        <v>4</v>
      </c>
      <c r="G1287" s="3">
        <v>4</v>
      </c>
      <c r="H1287" s="3">
        <v>4</v>
      </c>
      <c r="I1287" s="3">
        <v>4</v>
      </c>
      <c r="J1287" s="3">
        <v>4</v>
      </c>
      <c r="L1287" s="5">
        <v>0</v>
      </c>
      <c r="N1287" s="2">
        <f t="shared" si="81"/>
        <v>4</v>
      </c>
      <c r="O1287" s="2">
        <f t="shared" si="82"/>
        <v>4</v>
      </c>
      <c r="P1287" s="1" t="s">
        <v>4528</v>
      </c>
      <c r="Q1287" s="6">
        <f t="shared" si="83"/>
        <v>4</v>
      </c>
      <c r="R1287" s="6">
        <f t="shared" si="84"/>
        <v>4</v>
      </c>
    </row>
    <row r="1288" spans="1:18" x14ac:dyDescent="0.2">
      <c r="A1288" s="1" t="s">
        <v>1829</v>
      </c>
      <c r="B1288" s="1" t="s">
        <v>1829</v>
      </c>
      <c r="C1288" s="1" t="s">
        <v>1830</v>
      </c>
      <c r="D1288" s="3">
        <v>4</v>
      </c>
      <c r="E1288" s="3">
        <v>4</v>
      </c>
      <c r="F1288" s="3">
        <v>4</v>
      </c>
      <c r="G1288" s="3">
        <v>4</v>
      </c>
      <c r="H1288" s="3">
        <v>4</v>
      </c>
      <c r="I1288" s="3">
        <v>4</v>
      </c>
      <c r="J1288" s="3">
        <v>4</v>
      </c>
      <c r="L1288" s="5">
        <v>0</v>
      </c>
      <c r="N1288" s="2">
        <f t="shared" si="81"/>
        <v>4</v>
      </c>
      <c r="O1288" s="2">
        <f t="shared" si="82"/>
        <v>4</v>
      </c>
      <c r="P1288" s="1" t="s">
        <v>4528</v>
      </c>
      <c r="Q1288" s="6">
        <f t="shared" si="83"/>
        <v>4</v>
      </c>
      <c r="R1288" s="6">
        <f t="shared" si="84"/>
        <v>4</v>
      </c>
    </row>
    <row r="1289" spans="1:18" x14ac:dyDescent="0.2">
      <c r="A1289" s="1" t="s">
        <v>1917</v>
      </c>
      <c r="B1289" s="1" t="s">
        <v>1917</v>
      </c>
      <c r="C1289" s="1" t="s">
        <v>1918</v>
      </c>
      <c r="D1289" s="3">
        <v>4</v>
      </c>
      <c r="E1289" s="3">
        <v>4</v>
      </c>
      <c r="F1289" s="3">
        <v>4</v>
      </c>
      <c r="G1289" s="3">
        <v>4</v>
      </c>
      <c r="H1289" s="3">
        <v>4</v>
      </c>
      <c r="I1289" s="3">
        <v>4</v>
      </c>
      <c r="J1289" s="3">
        <v>4</v>
      </c>
      <c r="L1289" s="5">
        <v>0</v>
      </c>
      <c r="N1289" s="2">
        <f t="shared" si="81"/>
        <v>4</v>
      </c>
      <c r="O1289" s="2">
        <f t="shared" si="82"/>
        <v>4</v>
      </c>
      <c r="P1289" s="1" t="s">
        <v>4528</v>
      </c>
      <c r="Q1289" s="6">
        <f t="shared" si="83"/>
        <v>4</v>
      </c>
      <c r="R1289" s="6">
        <f t="shared" si="84"/>
        <v>4</v>
      </c>
    </row>
    <row r="1290" spans="1:18" x14ac:dyDescent="0.2">
      <c r="A1290" s="1" t="s">
        <v>1982</v>
      </c>
      <c r="B1290" s="1" t="s">
        <v>1982</v>
      </c>
      <c r="C1290" s="1" t="s">
        <v>1983</v>
      </c>
      <c r="D1290" s="3">
        <v>4</v>
      </c>
      <c r="E1290" s="3">
        <v>4</v>
      </c>
      <c r="F1290" s="3">
        <v>4</v>
      </c>
      <c r="G1290" s="3">
        <v>4</v>
      </c>
      <c r="H1290" s="3">
        <v>4</v>
      </c>
      <c r="I1290" s="3">
        <v>4</v>
      </c>
      <c r="J1290" s="3">
        <v>4</v>
      </c>
      <c r="L1290" s="5">
        <v>0</v>
      </c>
      <c r="N1290" s="2">
        <f t="shared" si="81"/>
        <v>4</v>
      </c>
      <c r="O1290" s="2">
        <f t="shared" si="82"/>
        <v>4</v>
      </c>
      <c r="P1290" s="1" t="s">
        <v>4528</v>
      </c>
      <c r="Q1290" s="6">
        <f t="shared" si="83"/>
        <v>4</v>
      </c>
      <c r="R1290" s="6">
        <f t="shared" si="84"/>
        <v>4</v>
      </c>
    </row>
    <row r="1291" spans="1:18" x14ac:dyDescent="0.2">
      <c r="A1291" s="1" t="s">
        <v>1984</v>
      </c>
      <c r="B1291" s="1" t="s">
        <v>1984</v>
      </c>
      <c r="C1291" s="1" t="s">
        <v>1985</v>
      </c>
      <c r="D1291" s="3">
        <v>4</v>
      </c>
      <c r="E1291" s="3">
        <v>4</v>
      </c>
      <c r="F1291" s="3">
        <v>4</v>
      </c>
      <c r="G1291" s="3">
        <v>4</v>
      </c>
      <c r="H1291" s="3">
        <v>4</v>
      </c>
      <c r="I1291" s="3">
        <v>4</v>
      </c>
      <c r="J1291" s="3">
        <v>4</v>
      </c>
      <c r="L1291" s="5">
        <v>0</v>
      </c>
      <c r="N1291" s="2">
        <f t="shared" si="81"/>
        <v>4</v>
      </c>
      <c r="O1291" s="2">
        <f t="shared" si="82"/>
        <v>4</v>
      </c>
      <c r="P1291" s="1" t="s">
        <v>4528</v>
      </c>
      <c r="Q1291" s="6">
        <f t="shared" si="83"/>
        <v>4</v>
      </c>
      <c r="R1291" s="6">
        <f t="shared" si="84"/>
        <v>4</v>
      </c>
    </row>
    <row r="1292" spans="1:18" x14ac:dyDescent="0.2">
      <c r="A1292" s="1" t="s">
        <v>2050</v>
      </c>
      <c r="B1292" s="1" t="s">
        <v>2050</v>
      </c>
      <c r="C1292" s="1" t="s">
        <v>2051</v>
      </c>
      <c r="D1292" s="3">
        <v>4</v>
      </c>
      <c r="E1292" s="3">
        <v>4</v>
      </c>
      <c r="F1292" s="3">
        <v>4</v>
      </c>
      <c r="G1292" s="3">
        <v>4</v>
      </c>
      <c r="H1292" s="3">
        <v>4</v>
      </c>
      <c r="I1292" s="3">
        <v>4</v>
      </c>
      <c r="J1292" s="3">
        <v>0</v>
      </c>
      <c r="L1292" s="5">
        <v>0</v>
      </c>
      <c r="N1292" s="2">
        <f t="shared" si="81"/>
        <v>4</v>
      </c>
      <c r="O1292" s="2">
        <f t="shared" si="82"/>
        <v>4</v>
      </c>
      <c r="P1292" s="1" t="s">
        <v>4528</v>
      </c>
      <c r="Q1292" s="6">
        <f t="shared" si="83"/>
        <v>4</v>
      </c>
      <c r="R1292" s="6">
        <f t="shared" si="84"/>
        <v>4</v>
      </c>
    </row>
    <row r="1293" spans="1:18" x14ac:dyDescent="0.2">
      <c r="A1293" s="1" t="s">
        <v>2088</v>
      </c>
      <c r="B1293" s="1" t="s">
        <v>2088</v>
      </c>
      <c r="C1293" s="1" t="s">
        <v>2089</v>
      </c>
      <c r="D1293" s="3">
        <v>4</v>
      </c>
      <c r="E1293" s="3">
        <v>4</v>
      </c>
      <c r="F1293" s="3">
        <v>4</v>
      </c>
      <c r="G1293" s="3">
        <v>4</v>
      </c>
      <c r="H1293" s="3">
        <v>4</v>
      </c>
      <c r="I1293" s="3">
        <v>4</v>
      </c>
      <c r="J1293" s="3">
        <v>4</v>
      </c>
      <c r="L1293" s="5">
        <v>0</v>
      </c>
      <c r="N1293" s="2">
        <f t="shared" si="81"/>
        <v>4</v>
      </c>
      <c r="O1293" s="2">
        <f t="shared" si="82"/>
        <v>4</v>
      </c>
      <c r="P1293" s="1" t="s">
        <v>4528</v>
      </c>
      <c r="Q1293" s="6">
        <f t="shared" si="83"/>
        <v>4</v>
      </c>
      <c r="R1293" s="6">
        <f t="shared" si="84"/>
        <v>4</v>
      </c>
    </row>
    <row r="1294" spans="1:18" x14ac:dyDescent="0.2">
      <c r="A1294" s="1" t="s">
        <v>2226</v>
      </c>
      <c r="B1294" s="1" t="s">
        <v>2226</v>
      </c>
      <c r="C1294" s="1" t="s">
        <v>2227</v>
      </c>
      <c r="D1294" s="3">
        <v>4</v>
      </c>
      <c r="E1294" s="3">
        <v>4</v>
      </c>
      <c r="F1294" s="3">
        <v>4</v>
      </c>
      <c r="G1294" s="3">
        <v>4</v>
      </c>
      <c r="H1294" s="3">
        <v>4</v>
      </c>
      <c r="I1294" s="3">
        <v>4</v>
      </c>
      <c r="J1294" s="3">
        <v>4</v>
      </c>
      <c r="L1294" s="5">
        <v>0</v>
      </c>
      <c r="N1294" s="2">
        <f t="shared" si="81"/>
        <v>4</v>
      </c>
      <c r="O1294" s="2">
        <f t="shared" si="82"/>
        <v>4</v>
      </c>
      <c r="P1294" s="1" t="s">
        <v>4528</v>
      </c>
      <c r="Q1294" s="6">
        <f t="shared" si="83"/>
        <v>4</v>
      </c>
      <c r="R1294" s="6">
        <f t="shared" si="84"/>
        <v>4</v>
      </c>
    </row>
    <row r="1295" spans="1:18" x14ac:dyDescent="0.2">
      <c r="A1295" s="1" t="s">
        <v>2340</v>
      </c>
      <c r="B1295" s="1" t="s">
        <v>2340</v>
      </c>
      <c r="C1295" s="1" t="s">
        <v>966</v>
      </c>
      <c r="D1295" s="3">
        <v>4</v>
      </c>
      <c r="E1295" s="3">
        <v>4</v>
      </c>
      <c r="F1295" s="3">
        <v>4</v>
      </c>
      <c r="G1295" s="3">
        <v>4</v>
      </c>
      <c r="H1295" s="3">
        <v>4</v>
      </c>
      <c r="I1295" s="3">
        <v>4</v>
      </c>
      <c r="J1295" s="3">
        <v>4</v>
      </c>
      <c r="L1295" s="5">
        <v>0</v>
      </c>
      <c r="N1295" s="2">
        <f t="shared" si="81"/>
        <v>4</v>
      </c>
      <c r="O1295" s="2">
        <f t="shared" si="82"/>
        <v>4</v>
      </c>
      <c r="P1295" s="1" t="s">
        <v>4528</v>
      </c>
      <c r="Q1295" s="6">
        <f t="shared" si="83"/>
        <v>4</v>
      </c>
      <c r="R1295" s="6">
        <f t="shared" si="84"/>
        <v>4</v>
      </c>
    </row>
    <row r="1296" spans="1:18" x14ac:dyDescent="0.2">
      <c r="A1296" s="1" t="s">
        <v>2377</v>
      </c>
      <c r="B1296" s="1" t="s">
        <v>2377</v>
      </c>
      <c r="C1296" s="1" t="s">
        <v>2378</v>
      </c>
      <c r="D1296" s="3">
        <v>4</v>
      </c>
      <c r="E1296" s="3">
        <v>4</v>
      </c>
      <c r="F1296" s="3">
        <v>4</v>
      </c>
      <c r="G1296" s="3">
        <v>4</v>
      </c>
      <c r="H1296" s="3">
        <v>4</v>
      </c>
      <c r="I1296" s="3">
        <v>4</v>
      </c>
      <c r="J1296" s="3">
        <v>4</v>
      </c>
      <c r="L1296" s="5">
        <v>0</v>
      </c>
      <c r="N1296" s="2">
        <f t="shared" si="81"/>
        <v>4</v>
      </c>
      <c r="O1296" s="2">
        <f t="shared" si="82"/>
        <v>4</v>
      </c>
      <c r="P1296" s="1" t="s">
        <v>4528</v>
      </c>
      <c r="Q1296" s="6">
        <f t="shared" si="83"/>
        <v>4</v>
      </c>
      <c r="R1296" s="6">
        <f t="shared" si="84"/>
        <v>4</v>
      </c>
    </row>
    <row r="1297" spans="1:18" x14ac:dyDescent="0.2">
      <c r="A1297" s="1" t="s">
        <v>2383</v>
      </c>
      <c r="B1297" s="1" t="s">
        <v>2383</v>
      </c>
      <c r="C1297" s="1" t="s">
        <v>2384</v>
      </c>
      <c r="D1297" s="3">
        <v>4</v>
      </c>
      <c r="E1297" s="3">
        <v>4</v>
      </c>
      <c r="F1297" s="3">
        <v>4</v>
      </c>
      <c r="G1297" s="3">
        <v>4</v>
      </c>
      <c r="H1297" s="3">
        <v>4</v>
      </c>
      <c r="I1297" s="3">
        <v>4</v>
      </c>
      <c r="J1297" s="3">
        <v>4</v>
      </c>
      <c r="L1297" s="5">
        <v>0</v>
      </c>
      <c r="N1297" s="2">
        <f t="shared" si="81"/>
        <v>4</v>
      </c>
      <c r="O1297" s="2">
        <f t="shared" si="82"/>
        <v>4</v>
      </c>
      <c r="P1297" s="1" t="s">
        <v>4528</v>
      </c>
      <c r="Q1297" s="6">
        <f t="shared" si="83"/>
        <v>4</v>
      </c>
      <c r="R1297" s="6">
        <f t="shared" si="84"/>
        <v>4</v>
      </c>
    </row>
    <row r="1298" spans="1:18" x14ac:dyDescent="0.2">
      <c r="A1298" s="1" t="s">
        <v>2439</v>
      </c>
      <c r="B1298" s="1" t="s">
        <v>2439</v>
      </c>
      <c r="C1298" s="1" t="s">
        <v>2440</v>
      </c>
      <c r="D1298" s="3">
        <v>4</v>
      </c>
      <c r="E1298" s="3">
        <v>4</v>
      </c>
      <c r="F1298" s="3">
        <v>4</v>
      </c>
      <c r="G1298" s="3">
        <v>4</v>
      </c>
      <c r="H1298" s="3">
        <v>4</v>
      </c>
      <c r="I1298" s="3">
        <v>4</v>
      </c>
      <c r="J1298" s="3">
        <v>4</v>
      </c>
      <c r="L1298" s="5">
        <v>0</v>
      </c>
      <c r="N1298" s="2">
        <f t="shared" si="81"/>
        <v>4</v>
      </c>
      <c r="O1298" s="2">
        <f t="shared" si="82"/>
        <v>4</v>
      </c>
      <c r="P1298" s="1" t="s">
        <v>4528</v>
      </c>
      <c r="Q1298" s="6">
        <f t="shared" si="83"/>
        <v>4</v>
      </c>
      <c r="R1298" s="6">
        <f t="shared" si="84"/>
        <v>4</v>
      </c>
    </row>
    <row r="1299" spans="1:18" x14ac:dyDescent="0.2">
      <c r="A1299" s="1" t="s">
        <v>2445</v>
      </c>
      <c r="B1299" s="1" t="s">
        <v>2445</v>
      </c>
      <c r="C1299" s="1" t="s">
        <v>2446</v>
      </c>
      <c r="D1299" s="3">
        <v>4</v>
      </c>
      <c r="E1299" s="3">
        <v>4</v>
      </c>
      <c r="F1299" s="3">
        <v>4</v>
      </c>
      <c r="G1299" s="3">
        <v>4</v>
      </c>
      <c r="H1299" s="3">
        <v>4</v>
      </c>
      <c r="I1299" s="3">
        <v>4</v>
      </c>
      <c r="J1299" s="3">
        <v>4</v>
      </c>
      <c r="L1299" s="5">
        <v>0</v>
      </c>
      <c r="N1299" s="2">
        <f t="shared" si="81"/>
        <v>4</v>
      </c>
      <c r="O1299" s="2">
        <f t="shared" si="82"/>
        <v>4</v>
      </c>
      <c r="P1299" s="1" t="s">
        <v>4528</v>
      </c>
      <c r="Q1299" s="6">
        <f t="shared" si="83"/>
        <v>4</v>
      </c>
      <c r="R1299" s="6">
        <f t="shared" si="84"/>
        <v>4</v>
      </c>
    </row>
    <row r="1300" spans="1:18" x14ac:dyDescent="0.2">
      <c r="A1300" s="1" t="s">
        <v>2581</v>
      </c>
      <c r="B1300" s="1" t="s">
        <v>2581</v>
      </c>
      <c r="C1300" s="1" t="s">
        <v>2582</v>
      </c>
      <c r="D1300" s="3">
        <v>4</v>
      </c>
      <c r="E1300" s="3">
        <v>4</v>
      </c>
      <c r="F1300" s="3">
        <v>4</v>
      </c>
      <c r="G1300" s="3">
        <v>4</v>
      </c>
      <c r="H1300" s="3">
        <v>4</v>
      </c>
      <c r="I1300" s="3">
        <v>4</v>
      </c>
      <c r="J1300" s="3">
        <v>4</v>
      </c>
      <c r="L1300" s="5">
        <v>0</v>
      </c>
      <c r="N1300" s="2">
        <f t="shared" si="81"/>
        <v>4</v>
      </c>
      <c r="O1300" s="2">
        <f t="shared" si="82"/>
        <v>4</v>
      </c>
      <c r="P1300" s="1" t="s">
        <v>4528</v>
      </c>
      <c r="Q1300" s="6">
        <f t="shared" si="83"/>
        <v>4</v>
      </c>
      <c r="R1300" s="6">
        <f t="shared" si="84"/>
        <v>4</v>
      </c>
    </row>
    <row r="1301" spans="1:18" x14ac:dyDescent="0.2">
      <c r="A1301" s="1" t="s">
        <v>2776</v>
      </c>
      <c r="B1301" s="1" t="s">
        <v>2776</v>
      </c>
      <c r="C1301" s="1" t="s">
        <v>2777</v>
      </c>
      <c r="D1301" s="3">
        <v>4</v>
      </c>
      <c r="E1301" s="3">
        <v>4</v>
      </c>
      <c r="F1301" s="3">
        <v>4</v>
      </c>
      <c r="G1301" s="3">
        <v>4</v>
      </c>
      <c r="H1301" s="3">
        <v>4</v>
      </c>
      <c r="I1301" s="3">
        <v>4</v>
      </c>
      <c r="J1301" s="3">
        <v>4</v>
      </c>
      <c r="L1301" s="5">
        <v>0</v>
      </c>
      <c r="N1301" s="2">
        <f t="shared" si="81"/>
        <v>4</v>
      </c>
      <c r="O1301" s="2">
        <f t="shared" si="82"/>
        <v>4</v>
      </c>
      <c r="P1301" s="1" t="s">
        <v>4528</v>
      </c>
      <c r="Q1301" s="6">
        <f t="shared" si="83"/>
        <v>4</v>
      </c>
      <c r="R1301" s="6">
        <f t="shared" si="84"/>
        <v>4</v>
      </c>
    </row>
    <row r="1302" spans="1:18" x14ac:dyDescent="0.2">
      <c r="A1302" s="1" t="s">
        <v>2927</v>
      </c>
      <c r="B1302" s="1" t="s">
        <v>2927</v>
      </c>
      <c r="C1302" s="1" t="s">
        <v>2928</v>
      </c>
      <c r="D1302" s="3">
        <v>4</v>
      </c>
      <c r="E1302" s="3">
        <v>3</v>
      </c>
      <c r="F1302" s="3">
        <v>3</v>
      </c>
      <c r="G1302" s="3">
        <v>3</v>
      </c>
      <c r="H1302" s="3">
        <v>3</v>
      </c>
      <c r="I1302" s="3">
        <v>3</v>
      </c>
      <c r="J1302" s="3">
        <v>3</v>
      </c>
      <c r="L1302" s="5">
        <v>0</v>
      </c>
      <c r="N1302" s="2">
        <f t="shared" si="81"/>
        <v>4</v>
      </c>
      <c r="O1302" s="2">
        <f t="shared" si="82"/>
        <v>3</v>
      </c>
      <c r="P1302" s="1" t="s">
        <v>4528</v>
      </c>
      <c r="Q1302" s="6">
        <f t="shared" si="83"/>
        <v>4</v>
      </c>
      <c r="R1302" s="6">
        <f t="shared" si="84"/>
        <v>3</v>
      </c>
    </row>
    <row r="1303" spans="1:18" x14ac:dyDescent="0.2">
      <c r="A1303" s="1" t="s">
        <v>3364</v>
      </c>
      <c r="B1303" s="1" t="s">
        <v>3364</v>
      </c>
      <c r="C1303" s="1" t="s">
        <v>3365</v>
      </c>
      <c r="D1303" s="3">
        <v>4</v>
      </c>
      <c r="E1303" s="3">
        <v>4</v>
      </c>
      <c r="F1303" s="3">
        <v>4</v>
      </c>
      <c r="G1303" s="3">
        <v>4</v>
      </c>
      <c r="H1303" s="3">
        <v>4</v>
      </c>
      <c r="I1303" s="3">
        <v>4</v>
      </c>
      <c r="J1303" s="3">
        <v>4</v>
      </c>
      <c r="L1303" s="5">
        <v>0</v>
      </c>
      <c r="N1303" s="2">
        <f t="shared" si="81"/>
        <v>4</v>
      </c>
      <c r="O1303" s="2">
        <f t="shared" si="82"/>
        <v>4</v>
      </c>
      <c r="P1303" s="1" t="s">
        <v>4528</v>
      </c>
      <c r="Q1303" s="6">
        <f t="shared" si="83"/>
        <v>4</v>
      </c>
      <c r="R1303" s="6">
        <f t="shared" si="84"/>
        <v>4</v>
      </c>
    </row>
    <row r="1304" spans="1:18" x14ac:dyDescent="0.2">
      <c r="A1304" s="1" t="s">
        <v>1131</v>
      </c>
      <c r="B1304" s="1" t="s">
        <v>4068</v>
      </c>
      <c r="C1304" s="1" t="e">
        <v>#N/A</v>
      </c>
      <c r="D1304" s="3">
        <v>4</v>
      </c>
      <c r="E1304" s="3">
        <v>4</v>
      </c>
      <c r="F1304" s="3">
        <v>4</v>
      </c>
      <c r="G1304" s="3">
        <v>4</v>
      </c>
      <c r="H1304" s="3">
        <v>5</v>
      </c>
      <c r="I1304" s="3">
        <v>5</v>
      </c>
      <c r="J1304" s="3">
        <v>5</v>
      </c>
      <c r="L1304" s="5">
        <v>0</v>
      </c>
      <c r="N1304" s="2">
        <f t="shared" si="81"/>
        <v>4</v>
      </c>
      <c r="O1304" s="2">
        <f t="shared" si="82"/>
        <v>5</v>
      </c>
      <c r="P1304" s="1" t="s">
        <v>4528</v>
      </c>
      <c r="Q1304" s="6">
        <f t="shared" si="83"/>
        <v>4</v>
      </c>
      <c r="R1304" s="6">
        <f t="shared" si="84"/>
        <v>5</v>
      </c>
    </row>
    <row r="1305" spans="1:18" x14ac:dyDescent="0.2">
      <c r="A1305" s="1" t="s">
        <v>4215</v>
      </c>
      <c r="B1305" s="1" t="s">
        <v>4215</v>
      </c>
      <c r="C1305" s="1" t="s">
        <v>4216</v>
      </c>
      <c r="D1305" s="3">
        <v>4</v>
      </c>
      <c r="E1305" s="3">
        <v>4</v>
      </c>
      <c r="F1305" s="3">
        <v>4</v>
      </c>
      <c r="G1305" s="3">
        <v>4</v>
      </c>
      <c r="H1305" s="3">
        <v>4</v>
      </c>
      <c r="I1305" s="3">
        <v>4</v>
      </c>
      <c r="J1305" s="3">
        <v>4</v>
      </c>
      <c r="L1305" s="5">
        <v>0</v>
      </c>
      <c r="N1305" s="2">
        <f t="shared" si="81"/>
        <v>4</v>
      </c>
      <c r="O1305" s="2">
        <f t="shared" si="82"/>
        <v>4</v>
      </c>
      <c r="P1305" s="1" t="s">
        <v>4528</v>
      </c>
      <c r="Q1305" s="6">
        <f t="shared" si="83"/>
        <v>4</v>
      </c>
      <c r="R1305" s="6">
        <f t="shared" si="84"/>
        <v>4</v>
      </c>
    </row>
    <row r="1306" spans="1:18" x14ac:dyDescent="0.2">
      <c r="A1306" s="1" t="s">
        <v>244</v>
      </c>
      <c r="B1306" s="1" t="s">
        <v>244</v>
      </c>
      <c r="C1306" s="1" t="s">
        <v>245</v>
      </c>
      <c r="D1306" s="3">
        <v>3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L1306" s="5">
        <v>0</v>
      </c>
      <c r="N1306" s="2">
        <f t="shared" si="81"/>
        <v>3</v>
      </c>
      <c r="O1306" s="2">
        <f t="shared" si="82"/>
        <v>0</v>
      </c>
      <c r="P1306" s="1" t="s">
        <v>4528</v>
      </c>
      <c r="Q1306" s="6">
        <f t="shared" si="83"/>
        <v>3</v>
      </c>
      <c r="R1306" s="6">
        <f t="shared" si="84"/>
        <v>0</v>
      </c>
    </row>
    <row r="1307" spans="1:18" x14ac:dyDescent="0.2">
      <c r="A1307" s="1" t="s">
        <v>943</v>
      </c>
      <c r="B1307" s="1" t="s">
        <v>943</v>
      </c>
      <c r="C1307" s="1" t="s">
        <v>944</v>
      </c>
      <c r="D1307" s="3">
        <v>3</v>
      </c>
      <c r="E1307" s="3">
        <v>3</v>
      </c>
      <c r="F1307" s="3">
        <v>3</v>
      </c>
      <c r="G1307" s="3">
        <v>3</v>
      </c>
      <c r="H1307" s="3">
        <v>3</v>
      </c>
      <c r="I1307" s="3">
        <v>6</v>
      </c>
      <c r="J1307" s="3">
        <v>6</v>
      </c>
      <c r="L1307" s="5">
        <v>0</v>
      </c>
      <c r="N1307" s="2">
        <f t="shared" si="81"/>
        <v>3</v>
      </c>
      <c r="O1307" s="2">
        <f t="shared" si="82"/>
        <v>6</v>
      </c>
      <c r="P1307" s="1" t="s">
        <v>4528</v>
      </c>
      <c r="Q1307" s="6">
        <f t="shared" si="83"/>
        <v>3</v>
      </c>
      <c r="R1307" s="6">
        <f t="shared" si="84"/>
        <v>6</v>
      </c>
    </row>
    <row r="1308" spans="1:18" x14ac:dyDescent="0.2">
      <c r="A1308" s="1" t="s">
        <v>1297</v>
      </c>
      <c r="B1308" s="1" t="s">
        <v>1297</v>
      </c>
      <c r="C1308" s="1" t="s">
        <v>1298</v>
      </c>
      <c r="D1308" s="3">
        <v>3</v>
      </c>
      <c r="E1308" s="3">
        <v>3</v>
      </c>
      <c r="F1308" s="3">
        <v>3</v>
      </c>
      <c r="G1308" s="3">
        <v>3</v>
      </c>
      <c r="H1308" s="3">
        <v>3</v>
      </c>
      <c r="I1308" s="3">
        <v>3</v>
      </c>
      <c r="J1308" s="3">
        <v>3</v>
      </c>
      <c r="L1308" s="5">
        <v>0</v>
      </c>
      <c r="N1308" s="2">
        <f t="shared" si="81"/>
        <v>3</v>
      </c>
      <c r="O1308" s="2">
        <f t="shared" si="82"/>
        <v>3</v>
      </c>
      <c r="P1308" s="1" t="s">
        <v>4528</v>
      </c>
      <c r="Q1308" s="6">
        <f t="shared" si="83"/>
        <v>3</v>
      </c>
      <c r="R1308" s="6">
        <f t="shared" si="84"/>
        <v>3</v>
      </c>
    </row>
    <row r="1309" spans="1:18" x14ac:dyDescent="0.2">
      <c r="A1309" s="1" t="s">
        <v>1817</v>
      </c>
      <c r="B1309" s="1" t="s">
        <v>1817</v>
      </c>
      <c r="C1309" s="1" t="s">
        <v>1818</v>
      </c>
      <c r="D1309" s="3">
        <v>3</v>
      </c>
      <c r="E1309" s="3">
        <v>3</v>
      </c>
      <c r="F1309" s="3">
        <v>3</v>
      </c>
      <c r="G1309" s="3">
        <v>3</v>
      </c>
      <c r="H1309" s="3">
        <v>3</v>
      </c>
      <c r="I1309" s="3">
        <v>3</v>
      </c>
      <c r="J1309" s="3">
        <v>6</v>
      </c>
      <c r="L1309" s="5">
        <v>3</v>
      </c>
      <c r="N1309" s="2">
        <f t="shared" si="81"/>
        <v>3</v>
      </c>
      <c r="O1309" s="2">
        <f t="shared" si="82"/>
        <v>6</v>
      </c>
      <c r="P1309" s="1" t="s">
        <v>4528</v>
      </c>
      <c r="Q1309" s="6">
        <f t="shared" si="83"/>
        <v>3</v>
      </c>
      <c r="R1309" s="6">
        <f t="shared" si="84"/>
        <v>6</v>
      </c>
    </row>
    <row r="1310" spans="1:18" x14ac:dyDescent="0.2">
      <c r="A1310" s="1" t="s">
        <v>2092</v>
      </c>
      <c r="B1310" s="1" t="s">
        <v>2092</v>
      </c>
      <c r="C1310" s="1" t="s">
        <v>2093</v>
      </c>
      <c r="D1310" s="3">
        <v>3</v>
      </c>
      <c r="E1310" s="3">
        <v>3</v>
      </c>
      <c r="F1310" s="3">
        <v>3</v>
      </c>
      <c r="G1310" s="3">
        <v>3</v>
      </c>
      <c r="H1310" s="3">
        <v>3</v>
      </c>
      <c r="I1310" s="3">
        <v>3</v>
      </c>
      <c r="J1310" s="3">
        <v>3</v>
      </c>
      <c r="L1310" s="5">
        <v>8</v>
      </c>
      <c r="N1310" s="2">
        <f t="shared" si="81"/>
        <v>3</v>
      </c>
      <c r="O1310" s="2">
        <f t="shared" si="82"/>
        <v>3</v>
      </c>
      <c r="P1310" s="1" t="s">
        <v>4528</v>
      </c>
      <c r="Q1310" s="6">
        <f t="shared" si="83"/>
        <v>3</v>
      </c>
      <c r="R1310" s="6">
        <f t="shared" si="84"/>
        <v>3</v>
      </c>
    </row>
    <row r="1311" spans="1:18" x14ac:dyDescent="0.2">
      <c r="A1311" s="1" t="s">
        <v>2135</v>
      </c>
      <c r="B1311" s="1" t="s">
        <v>2135</v>
      </c>
      <c r="C1311" s="1" t="s">
        <v>2136</v>
      </c>
      <c r="D1311" s="3">
        <v>0</v>
      </c>
      <c r="E1311" s="3">
        <v>3</v>
      </c>
      <c r="F1311" s="3">
        <v>3</v>
      </c>
      <c r="G1311" s="3">
        <v>3</v>
      </c>
      <c r="H1311" s="3">
        <v>3</v>
      </c>
      <c r="I1311" s="3">
        <v>3</v>
      </c>
      <c r="J1311" s="3">
        <v>3</v>
      </c>
      <c r="L1311" s="5">
        <v>0</v>
      </c>
      <c r="N1311" s="2">
        <f t="shared" si="81"/>
        <v>3</v>
      </c>
      <c r="O1311" s="2">
        <f t="shared" si="82"/>
        <v>3</v>
      </c>
      <c r="P1311" s="1" t="s">
        <v>4528</v>
      </c>
      <c r="Q1311" s="6">
        <f t="shared" si="83"/>
        <v>0</v>
      </c>
      <c r="R1311" s="6">
        <f t="shared" si="84"/>
        <v>3</v>
      </c>
    </row>
    <row r="1312" spans="1:18" x14ac:dyDescent="0.2">
      <c r="A1312" s="1" t="s">
        <v>2202</v>
      </c>
      <c r="B1312" s="1" t="s">
        <v>2202</v>
      </c>
      <c r="C1312" s="1" t="s">
        <v>2203</v>
      </c>
      <c r="D1312" s="3">
        <v>0</v>
      </c>
      <c r="E1312" s="3">
        <v>3</v>
      </c>
      <c r="F1312" s="3">
        <v>3</v>
      </c>
      <c r="G1312" s="3">
        <v>3</v>
      </c>
      <c r="H1312" s="3">
        <v>3</v>
      </c>
      <c r="I1312" s="3">
        <v>3</v>
      </c>
      <c r="J1312" s="3">
        <v>3</v>
      </c>
      <c r="L1312" s="5">
        <v>34</v>
      </c>
      <c r="N1312" s="2">
        <f t="shared" si="81"/>
        <v>3</v>
      </c>
      <c r="O1312" s="2">
        <f t="shared" si="82"/>
        <v>3</v>
      </c>
      <c r="P1312" s="1" t="s">
        <v>4528</v>
      </c>
      <c r="Q1312" s="6">
        <f t="shared" si="83"/>
        <v>0</v>
      </c>
      <c r="R1312" s="6">
        <f t="shared" si="84"/>
        <v>3</v>
      </c>
    </row>
    <row r="1313" spans="1:18" x14ac:dyDescent="0.2">
      <c r="A1313" s="1" t="s">
        <v>2247</v>
      </c>
      <c r="B1313" s="1" t="s">
        <v>2247</v>
      </c>
      <c r="C1313" s="1" t="s">
        <v>2248</v>
      </c>
      <c r="D1313" s="3">
        <v>0</v>
      </c>
      <c r="E1313" s="3">
        <v>0</v>
      </c>
      <c r="F1313" s="3">
        <v>3</v>
      </c>
      <c r="G1313" s="3">
        <v>6</v>
      </c>
      <c r="H1313" s="3">
        <v>6</v>
      </c>
      <c r="I1313" s="3">
        <v>6</v>
      </c>
      <c r="J1313" s="3">
        <v>6</v>
      </c>
      <c r="L1313" s="5">
        <v>19</v>
      </c>
      <c r="N1313" s="2">
        <f t="shared" si="81"/>
        <v>3</v>
      </c>
      <c r="O1313" s="2">
        <f t="shared" si="82"/>
        <v>6</v>
      </c>
      <c r="P1313" s="1" t="s">
        <v>4528</v>
      </c>
      <c r="Q1313" s="6">
        <f t="shared" si="83"/>
        <v>0</v>
      </c>
      <c r="R1313" s="6">
        <f t="shared" si="84"/>
        <v>6</v>
      </c>
    </row>
    <row r="1314" spans="1:18" x14ac:dyDescent="0.2">
      <c r="A1314" s="1" t="s">
        <v>2259</v>
      </c>
      <c r="B1314" s="1" t="s">
        <v>2259</v>
      </c>
      <c r="C1314" s="1" t="s">
        <v>2260</v>
      </c>
      <c r="D1314" s="3">
        <v>0</v>
      </c>
      <c r="E1314" s="3">
        <v>3</v>
      </c>
      <c r="F1314" s="3">
        <v>0</v>
      </c>
      <c r="G1314" s="3">
        <v>6</v>
      </c>
      <c r="H1314" s="3">
        <v>6</v>
      </c>
      <c r="I1314" s="3">
        <v>6</v>
      </c>
      <c r="J1314" s="3">
        <v>6</v>
      </c>
      <c r="L1314" s="5">
        <v>0</v>
      </c>
      <c r="N1314" s="2">
        <f t="shared" si="81"/>
        <v>3</v>
      </c>
      <c r="O1314" s="2">
        <f t="shared" si="82"/>
        <v>6</v>
      </c>
      <c r="P1314" s="1" t="s">
        <v>4528</v>
      </c>
      <c r="Q1314" s="6">
        <f t="shared" si="83"/>
        <v>0</v>
      </c>
      <c r="R1314" s="6">
        <f t="shared" si="84"/>
        <v>6</v>
      </c>
    </row>
    <row r="1315" spans="1:18" x14ac:dyDescent="0.2">
      <c r="A1315" s="1" t="s">
        <v>3268</v>
      </c>
      <c r="B1315" s="1" t="s">
        <v>2273</v>
      </c>
      <c r="C1315" s="1" t="s">
        <v>2274</v>
      </c>
      <c r="D1315" s="3">
        <v>3</v>
      </c>
      <c r="E1315" s="3">
        <v>3</v>
      </c>
      <c r="F1315" s="3">
        <v>3</v>
      </c>
      <c r="G1315" s="3">
        <v>3</v>
      </c>
      <c r="H1315" s="3">
        <v>3</v>
      </c>
      <c r="I1315" s="3">
        <v>3</v>
      </c>
      <c r="J1315" s="3">
        <v>3</v>
      </c>
      <c r="L1315" s="5">
        <v>0</v>
      </c>
      <c r="N1315" s="2">
        <f t="shared" si="81"/>
        <v>3</v>
      </c>
      <c r="O1315" s="2">
        <f t="shared" si="82"/>
        <v>3</v>
      </c>
      <c r="P1315" s="1" t="s">
        <v>4528</v>
      </c>
      <c r="Q1315" s="6">
        <f t="shared" si="83"/>
        <v>3</v>
      </c>
      <c r="R1315" s="6">
        <f t="shared" si="84"/>
        <v>3</v>
      </c>
    </row>
    <row r="1316" spans="1:18" x14ac:dyDescent="0.2">
      <c r="A1316" s="1" t="s">
        <v>2393</v>
      </c>
      <c r="B1316" s="1" t="s">
        <v>2393</v>
      </c>
      <c r="C1316" s="1" t="s">
        <v>2394</v>
      </c>
      <c r="D1316" s="3">
        <v>3</v>
      </c>
      <c r="E1316" s="3">
        <v>3</v>
      </c>
      <c r="F1316" s="3">
        <v>3</v>
      </c>
      <c r="G1316" s="3">
        <v>3</v>
      </c>
      <c r="H1316" s="3">
        <v>3</v>
      </c>
      <c r="I1316" s="3">
        <v>3</v>
      </c>
      <c r="J1316" s="3">
        <v>3</v>
      </c>
      <c r="L1316" s="5">
        <v>0</v>
      </c>
      <c r="N1316" s="2">
        <f t="shared" si="81"/>
        <v>3</v>
      </c>
      <c r="O1316" s="2">
        <f t="shared" si="82"/>
        <v>3</v>
      </c>
      <c r="P1316" s="1" t="s">
        <v>4528</v>
      </c>
      <c r="Q1316" s="6">
        <f t="shared" si="83"/>
        <v>3</v>
      </c>
      <c r="R1316" s="6">
        <f t="shared" si="84"/>
        <v>3</v>
      </c>
    </row>
    <row r="1317" spans="1:18" x14ac:dyDescent="0.2">
      <c r="A1317" s="1" t="s">
        <v>2397</v>
      </c>
      <c r="B1317" s="1" t="s">
        <v>2397</v>
      </c>
      <c r="C1317" s="1" t="s">
        <v>2398</v>
      </c>
      <c r="D1317" s="3">
        <v>3</v>
      </c>
      <c r="E1317" s="3">
        <v>3</v>
      </c>
      <c r="F1317" s="3">
        <v>3</v>
      </c>
      <c r="G1317" s="3">
        <v>3</v>
      </c>
      <c r="H1317" s="3">
        <v>3</v>
      </c>
      <c r="I1317" s="3">
        <v>3</v>
      </c>
      <c r="J1317" s="3">
        <v>3</v>
      </c>
      <c r="L1317" s="5">
        <v>0</v>
      </c>
      <c r="N1317" s="2">
        <f t="shared" si="81"/>
        <v>3</v>
      </c>
      <c r="O1317" s="2">
        <f t="shared" si="82"/>
        <v>3</v>
      </c>
      <c r="P1317" s="1" t="s">
        <v>4528</v>
      </c>
      <c r="Q1317" s="6">
        <f t="shared" si="83"/>
        <v>3</v>
      </c>
      <c r="R1317" s="6">
        <f t="shared" si="84"/>
        <v>3</v>
      </c>
    </row>
    <row r="1318" spans="1:18" x14ac:dyDescent="0.2">
      <c r="A1318" s="1" t="s">
        <v>2429</v>
      </c>
      <c r="B1318" s="1" t="s">
        <v>2429</v>
      </c>
      <c r="C1318" s="1" t="s">
        <v>2430</v>
      </c>
      <c r="D1318" s="3">
        <v>3</v>
      </c>
      <c r="E1318" s="3">
        <v>3</v>
      </c>
      <c r="F1318" s="3">
        <v>3</v>
      </c>
      <c r="G1318" s="3">
        <v>3</v>
      </c>
      <c r="H1318" s="3">
        <v>3</v>
      </c>
      <c r="I1318" s="3">
        <v>3</v>
      </c>
      <c r="J1318" s="3">
        <v>3</v>
      </c>
      <c r="L1318" s="5">
        <v>0</v>
      </c>
      <c r="N1318" s="2">
        <f t="shared" si="81"/>
        <v>3</v>
      </c>
      <c r="O1318" s="2">
        <f t="shared" si="82"/>
        <v>3</v>
      </c>
      <c r="P1318" s="1" t="s">
        <v>4528</v>
      </c>
      <c r="Q1318" s="6">
        <f t="shared" si="83"/>
        <v>3</v>
      </c>
      <c r="R1318" s="6">
        <f t="shared" si="84"/>
        <v>3</v>
      </c>
    </row>
    <row r="1319" spans="1:18" x14ac:dyDescent="0.2">
      <c r="A1319" s="1" t="s">
        <v>2441</v>
      </c>
      <c r="B1319" s="1" t="s">
        <v>2441</v>
      </c>
      <c r="C1319" s="1" t="s">
        <v>2442</v>
      </c>
      <c r="D1319" s="3">
        <v>0</v>
      </c>
      <c r="E1319" s="3">
        <v>3</v>
      </c>
      <c r="F1319" s="3">
        <v>3</v>
      </c>
      <c r="G1319" s="3">
        <v>3</v>
      </c>
      <c r="H1319" s="3">
        <v>3</v>
      </c>
      <c r="I1319" s="3">
        <v>3</v>
      </c>
      <c r="J1319" s="3">
        <v>0</v>
      </c>
      <c r="L1319" s="5">
        <v>0</v>
      </c>
      <c r="N1319" s="2">
        <f t="shared" si="81"/>
        <v>3</v>
      </c>
      <c r="O1319" s="2">
        <f t="shared" si="82"/>
        <v>3</v>
      </c>
      <c r="P1319" s="1" t="s">
        <v>4528</v>
      </c>
      <c r="Q1319" s="6">
        <f t="shared" si="83"/>
        <v>0</v>
      </c>
      <c r="R1319" s="6">
        <f t="shared" si="84"/>
        <v>3</v>
      </c>
    </row>
    <row r="1320" spans="1:18" x14ac:dyDescent="0.2">
      <c r="A1320" s="1" t="s">
        <v>2449</v>
      </c>
      <c r="B1320" s="1" t="s">
        <v>2449</v>
      </c>
      <c r="C1320" s="1" t="s">
        <v>2450</v>
      </c>
      <c r="D1320" s="3">
        <v>3</v>
      </c>
      <c r="E1320" s="3">
        <v>3</v>
      </c>
      <c r="F1320" s="3">
        <v>3</v>
      </c>
      <c r="G1320" s="3">
        <v>3</v>
      </c>
      <c r="H1320" s="3">
        <v>3</v>
      </c>
      <c r="I1320" s="3">
        <v>3</v>
      </c>
      <c r="J1320" s="3">
        <v>3</v>
      </c>
      <c r="L1320" s="5">
        <v>0</v>
      </c>
      <c r="N1320" s="2">
        <f t="shared" si="81"/>
        <v>3</v>
      </c>
      <c r="O1320" s="2">
        <f t="shared" si="82"/>
        <v>3</v>
      </c>
      <c r="P1320" s="1" t="s">
        <v>4528</v>
      </c>
      <c r="Q1320" s="6">
        <f t="shared" si="83"/>
        <v>3</v>
      </c>
      <c r="R1320" s="6">
        <f t="shared" si="84"/>
        <v>3</v>
      </c>
    </row>
    <row r="1321" spans="1:18" x14ac:dyDescent="0.2">
      <c r="A1321" s="1" t="s">
        <v>2471</v>
      </c>
      <c r="B1321" s="1" t="s">
        <v>2471</v>
      </c>
      <c r="C1321" s="1" t="s">
        <v>2472</v>
      </c>
      <c r="D1321" s="3">
        <v>3</v>
      </c>
      <c r="E1321" s="3">
        <v>3</v>
      </c>
      <c r="F1321" s="3">
        <v>3</v>
      </c>
      <c r="G1321" s="3">
        <v>3</v>
      </c>
      <c r="H1321" s="3">
        <v>3</v>
      </c>
      <c r="I1321" s="3">
        <v>3</v>
      </c>
      <c r="J1321" s="3">
        <v>3</v>
      </c>
      <c r="L1321" s="5">
        <v>0</v>
      </c>
      <c r="N1321" s="2">
        <f t="shared" si="81"/>
        <v>3</v>
      </c>
      <c r="O1321" s="2">
        <f t="shared" si="82"/>
        <v>3</v>
      </c>
      <c r="P1321" s="1" t="s">
        <v>4528</v>
      </c>
      <c r="Q1321" s="6">
        <f t="shared" si="83"/>
        <v>3</v>
      </c>
      <c r="R1321" s="6">
        <f t="shared" si="84"/>
        <v>3</v>
      </c>
    </row>
    <row r="1322" spans="1:18" x14ac:dyDescent="0.2">
      <c r="A1322" s="1" t="s">
        <v>2495</v>
      </c>
      <c r="B1322" s="1" t="s">
        <v>2495</v>
      </c>
      <c r="C1322" s="1" t="s">
        <v>2496</v>
      </c>
      <c r="D1322" s="3">
        <v>3</v>
      </c>
      <c r="E1322" s="3">
        <v>3</v>
      </c>
      <c r="F1322" s="3">
        <v>3</v>
      </c>
      <c r="G1322" s="3">
        <v>3</v>
      </c>
      <c r="H1322" s="3">
        <v>3</v>
      </c>
      <c r="I1322" s="3">
        <v>3</v>
      </c>
      <c r="J1322" s="3">
        <v>3</v>
      </c>
      <c r="L1322" s="5">
        <v>0</v>
      </c>
      <c r="N1322" s="2">
        <f t="shared" si="81"/>
        <v>3</v>
      </c>
      <c r="O1322" s="2">
        <f t="shared" si="82"/>
        <v>3</v>
      </c>
      <c r="P1322" s="1" t="s">
        <v>4528</v>
      </c>
      <c r="Q1322" s="6">
        <f t="shared" si="83"/>
        <v>3</v>
      </c>
      <c r="R1322" s="6">
        <f t="shared" si="84"/>
        <v>3</v>
      </c>
    </row>
    <row r="1323" spans="1:18" x14ac:dyDescent="0.2">
      <c r="A1323" s="1" t="s">
        <v>2546</v>
      </c>
      <c r="B1323" s="1" t="s">
        <v>2546</v>
      </c>
      <c r="C1323" s="1" t="s">
        <v>2547</v>
      </c>
      <c r="D1323" s="3">
        <v>1</v>
      </c>
      <c r="E1323" s="3">
        <v>1</v>
      </c>
      <c r="F1323" s="3">
        <v>3</v>
      </c>
      <c r="G1323" s="3">
        <v>3</v>
      </c>
      <c r="H1323" s="3">
        <v>3</v>
      </c>
      <c r="I1323" s="3">
        <v>3</v>
      </c>
      <c r="J1323" s="3">
        <v>3</v>
      </c>
      <c r="L1323" s="5">
        <v>0</v>
      </c>
      <c r="N1323" s="2">
        <f t="shared" si="81"/>
        <v>3</v>
      </c>
      <c r="O1323" s="2">
        <f t="shared" si="82"/>
        <v>3</v>
      </c>
      <c r="P1323" s="1" t="s">
        <v>4528</v>
      </c>
      <c r="Q1323" s="6">
        <f t="shared" si="83"/>
        <v>1</v>
      </c>
      <c r="R1323" s="6">
        <f t="shared" si="84"/>
        <v>3</v>
      </c>
    </row>
    <row r="1324" spans="1:18" x14ac:dyDescent="0.2">
      <c r="A1324" s="1" t="s">
        <v>2561</v>
      </c>
      <c r="B1324" s="1" t="s">
        <v>2561</v>
      </c>
      <c r="C1324" s="1" t="s">
        <v>2562</v>
      </c>
      <c r="D1324" s="3">
        <v>3</v>
      </c>
      <c r="E1324" s="3">
        <v>3</v>
      </c>
      <c r="F1324" s="3">
        <v>3</v>
      </c>
      <c r="G1324" s="3">
        <v>3</v>
      </c>
      <c r="H1324" s="3">
        <v>3</v>
      </c>
      <c r="I1324" s="3">
        <v>3</v>
      </c>
      <c r="J1324" s="3">
        <v>3</v>
      </c>
      <c r="L1324" s="5">
        <v>0</v>
      </c>
      <c r="N1324" s="2">
        <f t="shared" si="81"/>
        <v>3</v>
      </c>
      <c r="O1324" s="2">
        <f t="shared" si="82"/>
        <v>3</v>
      </c>
      <c r="P1324" s="1" t="s">
        <v>4528</v>
      </c>
      <c r="Q1324" s="6">
        <f t="shared" si="83"/>
        <v>3</v>
      </c>
      <c r="R1324" s="6">
        <f t="shared" si="84"/>
        <v>3</v>
      </c>
    </row>
    <row r="1325" spans="1:18" x14ac:dyDescent="0.2">
      <c r="A1325" s="1" t="s">
        <v>2569</v>
      </c>
      <c r="B1325" s="1" t="s">
        <v>2569</v>
      </c>
      <c r="C1325" s="1" t="s">
        <v>2570</v>
      </c>
      <c r="D1325" s="3">
        <v>3</v>
      </c>
      <c r="E1325" s="3">
        <v>3</v>
      </c>
      <c r="F1325" s="3">
        <v>3</v>
      </c>
      <c r="G1325" s="3">
        <v>3</v>
      </c>
      <c r="H1325" s="3">
        <v>3</v>
      </c>
      <c r="I1325" s="3">
        <v>3</v>
      </c>
      <c r="J1325" s="3">
        <v>3</v>
      </c>
      <c r="L1325" s="5">
        <v>0</v>
      </c>
      <c r="N1325" s="2">
        <f t="shared" si="81"/>
        <v>3</v>
      </c>
      <c r="O1325" s="2">
        <f t="shared" si="82"/>
        <v>3</v>
      </c>
      <c r="P1325" s="1" t="s">
        <v>4528</v>
      </c>
      <c r="Q1325" s="6">
        <f t="shared" si="83"/>
        <v>3</v>
      </c>
      <c r="R1325" s="6">
        <f t="shared" si="84"/>
        <v>3</v>
      </c>
    </row>
    <row r="1326" spans="1:18" x14ac:dyDescent="0.2">
      <c r="A1326" s="1" t="s">
        <v>2598</v>
      </c>
      <c r="B1326" s="1" t="s">
        <v>2598</v>
      </c>
      <c r="C1326" s="1" t="s">
        <v>2599</v>
      </c>
      <c r="D1326" s="3">
        <v>3</v>
      </c>
      <c r="E1326" s="3">
        <v>3</v>
      </c>
      <c r="F1326" s="3">
        <v>3</v>
      </c>
      <c r="G1326" s="3">
        <v>3</v>
      </c>
      <c r="H1326" s="3">
        <v>3</v>
      </c>
      <c r="I1326" s="3">
        <v>3</v>
      </c>
      <c r="J1326" s="3">
        <v>3</v>
      </c>
      <c r="L1326" s="5">
        <v>0</v>
      </c>
      <c r="N1326" s="2">
        <f t="shared" si="81"/>
        <v>3</v>
      </c>
      <c r="O1326" s="2">
        <f t="shared" si="82"/>
        <v>3</v>
      </c>
      <c r="P1326" s="1" t="s">
        <v>4528</v>
      </c>
      <c r="Q1326" s="6">
        <f t="shared" si="83"/>
        <v>3</v>
      </c>
      <c r="R1326" s="6">
        <f t="shared" si="84"/>
        <v>3</v>
      </c>
    </row>
    <row r="1327" spans="1:18" x14ac:dyDescent="0.2">
      <c r="A1327" s="1" t="s">
        <v>2608</v>
      </c>
      <c r="B1327" s="1" t="s">
        <v>2608</v>
      </c>
      <c r="C1327" s="1" t="s">
        <v>2609</v>
      </c>
      <c r="D1327" s="3">
        <v>3</v>
      </c>
      <c r="E1327" s="3">
        <v>3</v>
      </c>
      <c r="F1327" s="3">
        <v>3</v>
      </c>
      <c r="G1327" s="3">
        <v>3</v>
      </c>
      <c r="H1327" s="3">
        <v>3</v>
      </c>
      <c r="I1327" s="3">
        <v>3</v>
      </c>
      <c r="J1327" s="3">
        <v>3</v>
      </c>
      <c r="L1327" s="5">
        <v>0</v>
      </c>
      <c r="N1327" s="2">
        <f t="shared" si="81"/>
        <v>3</v>
      </c>
      <c r="O1327" s="2">
        <f t="shared" si="82"/>
        <v>3</v>
      </c>
      <c r="P1327" s="1" t="s">
        <v>4528</v>
      </c>
      <c r="Q1327" s="6">
        <f t="shared" si="83"/>
        <v>3</v>
      </c>
      <c r="R1327" s="6">
        <f t="shared" si="84"/>
        <v>3</v>
      </c>
    </row>
    <row r="1328" spans="1:18" x14ac:dyDescent="0.2">
      <c r="A1328" s="1" t="s">
        <v>2610</v>
      </c>
      <c r="B1328" s="1" t="s">
        <v>2610</v>
      </c>
      <c r="C1328" s="1" t="s">
        <v>2611</v>
      </c>
      <c r="D1328" s="3">
        <v>3</v>
      </c>
      <c r="E1328" s="3">
        <v>3</v>
      </c>
      <c r="F1328" s="3">
        <v>3</v>
      </c>
      <c r="G1328" s="3">
        <v>3</v>
      </c>
      <c r="H1328" s="3">
        <v>3</v>
      </c>
      <c r="I1328" s="3">
        <v>3</v>
      </c>
      <c r="J1328" s="3">
        <v>0</v>
      </c>
      <c r="L1328" s="5">
        <v>0</v>
      </c>
      <c r="N1328" s="2">
        <f t="shared" si="81"/>
        <v>3</v>
      </c>
      <c r="O1328" s="2">
        <f t="shared" si="82"/>
        <v>3</v>
      </c>
      <c r="P1328" s="1" t="s">
        <v>4528</v>
      </c>
      <c r="Q1328" s="6">
        <f t="shared" si="83"/>
        <v>3</v>
      </c>
      <c r="R1328" s="6">
        <f t="shared" si="84"/>
        <v>3</v>
      </c>
    </row>
    <row r="1329" spans="1:18" x14ac:dyDescent="0.2">
      <c r="A1329" s="1" t="s">
        <v>2612</v>
      </c>
      <c r="B1329" s="1" t="s">
        <v>2612</v>
      </c>
      <c r="C1329" s="1" t="s">
        <v>2613</v>
      </c>
      <c r="D1329" s="3">
        <v>0</v>
      </c>
      <c r="E1329" s="3">
        <v>3</v>
      </c>
      <c r="F1329" s="3">
        <v>3</v>
      </c>
      <c r="G1329" s="3">
        <v>3</v>
      </c>
      <c r="H1329" s="3">
        <v>3</v>
      </c>
      <c r="I1329" s="3">
        <v>3</v>
      </c>
      <c r="J1329" s="3">
        <v>3</v>
      </c>
      <c r="L1329" s="5">
        <v>0</v>
      </c>
      <c r="N1329" s="2">
        <f t="shared" si="81"/>
        <v>3</v>
      </c>
      <c r="O1329" s="2">
        <f t="shared" si="82"/>
        <v>3</v>
      </c>
      <c r="P1329" s="1" t="s">
        <v>4528</v>
      </c>
      <c r="Q1329" s="6">
        <f t="shared" si="83"/>
        <v>0</v>
      </c>
      <c r="R1329" s="6">
        <f t="shared" si="84"/>
        <v>3</v>
      </c>
    </row>
    <row r="1330" spans="1:18" x14ac:dyDescent="0.2">
      <c r="A1330" s="1" t="s">
        <v>2642</v>
      </c>
      <c r="B1330" s="1" t="s">
        <v>2642</v>
      </c>
      <c r="C1330" s="1" t="s">
        <v>2643</v>
      </c>
      <c r="D1330" s="3">
        <v>3</v>
      </c>
      <c r="E1330" s="3">
        <v>3</v>
      </c>
      <c r="F1330" s="3">
        <v>3</v>
      </c>
      <c r="G1330" s="3">
        <v>3</v>
      </c>
      <c r="H1330" s="3">
        <v>3</v>
      </c>
      <c r="I1330" s="3">
        <v>3</v>
      </c>
      <c r="J1330" s="3">
        <v>3</v>
      </c>
      <c r="L1330" s="5">
        <v>0</v>
      </c>
      <c r="N1330" s="2">
        <f t="shared" si="81"/>
        <v>3</v>
      </c>
      <c r="O1330" s="2">
        <f t="shared" si="82"/>
        <v>3</v>
      </c>
      <c r="P1330" s="1" t="s">
        <v>4528</v>
      </c>
      <c r="Q1330" s="6">
        <f t="shared" si="83"/>
        <v>3</v>
      </c>
      <c r="R1330" s="6">
        <f t="shared" si="84"/>
        <v>3</v>
      </c>
    </row>
    <row r="1331" spans="1:18" x14ac:dyDescent="0.2">
      <c r="A1331" s="1" t="s">
        <v>2650</v>
      </c>
      <c r="B1331" s="1" t="s">
        <v>2650</v>
      </c>
      <c r="C1331" s="1" t="s">
        <v>2651</v>
      </c>
      <c r="D1331" s="3">
        <v>3</v>
      </c>
      <c r="E1331" s="3">
        <v>3</v>
      </c>
      <c r="F1331" s="3">
        <v>3</v>
      </c>
      <c r="G1331" s="3">
        <v>3</v>
      </c>
      <c r="H1331" s="3">
        <v>3</v>
      </c>
      <c r="I1331" s="3">
        <v>3</v>
      </c>
      <c r="J1331" s="3">
        <v>3</v>
      </c>
      <c r="L1331" s="5">
        <v>0</v>
      </c>
      <c r="N1331" s="2">
        <f t="shared" si="81"/>
        <v>3</v>
      </c>
      <c r="O1331" s="2">
        <f t="shared" si="82"/>
        <v>3</v>
      </c>
      <c r="P1331" s="1" t="s">
        <v>4528</v>
      </c>
      <c r="Q1331" s="6">
        <f t="shared" si="83"/>
        <v>3</v>
      </c>
      <c r="R1331" s="6">
        <f t="shared" si="84"/>
        <v>3</v>
      </c>
    </row>
    <row r="1332" spans="1:18" x14ac:dyDescent="0.2">
      <c r="A1332" s="1" t="s">
        <v>2672</v>
      </c>
      <c r="B1332" s="1" t="s">
        <v>2672</v>
      </c>
      <c r="C1332" s="1" t="s">
        <v>2673</v>
      </c>
      <c r="D1332" s="3">
        <v>0</v>
      </c>
      <c r="E1332" s="3">
        <v>3</v>
      </c>
      <c r="F1332" s="3">
        <v>3</v>
      </c>
      <c r="G1332" s="3">
        <v>3</v>
      </c>
      <c r="H1332" s="3">
        <v>3</v>
      </c>
      <c r="I1332" s="3">
        <v>3</v>
      </c>
      <c r="J1332" s="3">
        <v>3</v>
      </c>
      <c r="L1332" s="5">
        <v>0</v>
      </c>
      <c r="N1332" s="2">
        <f t="shared" si="81"/>
        <v>3</v>
      </c>
      <c r="O1332" s="2">
        <f t="shared" si="82"/>
        <v>3</v>
      </c>
      <c r="P1332" s="1" t="s">
        <v>4528</v>
      </c>
      <c r="Q1332" s="6">
        <f t="shared" si="83"/>
        <v>0</v>
      </c>
      <c r="R1332" s="6">
        <f t="shared" si="84"/>
        <v>3</v>
      </c>
    </row>
    <row r="1333" spans="1:18" x14ac:dyDescent="0.2">
      <c r="A1333" s="1" t="s">
        <v>2695</v>
      </c>
      <c r="B1333" s="1" t="s">
        <v>2695</v>
      </c>
      <c r="C1333" s="1" t="s">
        <v>2696</v>
      </c>
      <c r="D1333" s="3">
        <v>0</v>
      </c>
      <c r="E1333" s="3">
        <v>3</v>
      </c>
      <c r="F1333" s="3">
        <v>3</v>
      </c>
      <c r="G1333" s="3">
        <v>3</v>
      </c>
      <c r="H1333" s="3">
        <v>0</v>
      </c>
      <c r="I1333" s="3">
        <v>0</v>
      </c>
      <c r="J1333" s="3">
        <v>0</v>
      </c>
      <c r="L1333" s="5">
        <v>0</v>
      </c>
      <c r="N1333" s="2">
        <f t="shared" si="81"/>
        <v>3</v>
      </c>
      <c r="O1333" s="2">
        <f t="shared" si="82"/>
        <v>3</v>
      </c>
      <c r="P1333" s="1" t="s">
        <v>4528</v>
      </c>
      <c r="Q1333" s="6">
        <f t="shared" si="83"/>
        <v>0</v>
      </c>
      <c r="R1333" s="6">
        <f t="shared" si="84"/>
        <v>3</v>
      </c>
    </row>
    <row r="1334" spans="1:18" x14ac:dyDescent="0.2">
      <c r="A1334" s="1" t="s">
        <v>2703</v>
      </c>
      <c r="B1334" s="1" t="s">
        <v>2703</v>
      </c>
      <c r="C1334" s="1" t="s">
        <v>2704</v>
      </c>
      <c r="D1334" s="3">
        <v>3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L1334" s="5">
        <v>0</v>
      </c>
      <c r="N1334" s="2">
        <f t="shared" si="81"/>
        <v>3</v>
      </c>
      <c r="O1334" s="2">
        <f t="shared" si="82"/>
        <v>0</v>
      </c>
      <c r="P1334" s="1" t="s">
        <v>4528</v>
      </c>
      <c r="Q1334" s="6">
        <f t="shared" si="83"/>
        <v>3</v>
      </c>
      <c r="R1334" s="6">
        <f t="shared" si="84"/>
        <v>0</v>
      </c>
    </row>
    <row r="1335" spans="1:18" x14ac:dyDescent="0.2">
      <c r="A1335" s="1" t="s">
        <v>2711</v>
      </c>
      <c r="B1335" s="1" t="s">
        <v>2711</v>
      </c>
      <c r="C1335" s="1" t="s">
        <v>2712</v>
      </c>
      <c r="D1335" s="3">
        <v>3</v>
      </c>
      <c r="E1335" s="3">
        <v>3</v>
      </c>
      <c r="F1335" s="3">
        <v>3</v>
      </c>
      <c r="G1335" s="3">
        <v>3</v>
      </c>
      <c r="H1335" s="3">
        <v>3</v>
      </c>
      <c r="I1335" s="3">
        <v>3</v>
      </c>
      <c r="J1335" s="3">
        <v>3</v>
      </c>
      <c r="L1335" s="5">
        <v>0</v>
      </c>
      <c r="N1335" s="2">
        <f t="shared" si="81"/>
        <v>3</v>
      </c>
      <c r="O1335" s="2">
        <f t="shared" si="82"/>
        <v>3</v>
      </c>
      <c r="P1335" s="1" t="s">
        <v>4528</v>
      </c>
      <c r="Q1335" s="6">
        <f t="shared" si="83"/>
        <v>3</v>
      </c>
      <c r="R1335" s="6">
        <f t="shared" si="84"/>
        <v>3</v>
      </c>
    </row>
    <row r="1336" spans="1:18" x14ac:dyDescent="0.2">
      <c r="A1336" s="1" t="s">
        <v>2715</v>
      </c>
      <c r="B1336" s="1" t="s">
        <v>2715</v>
      </c>
      <c r="C1336" s="1" t="s">
        <v>2716</v>
      </c>
      <c r="D1336" s="3">
        <v>3</v>
      </c>
      <c r="E1336" s="3">
        <v>3</v>
      </c>
      <c r="F1336" s="3">
        <v>3</v>
      </c>
      <c r="G1336" s="3">
        <v>3</v>
      </c>
      <c r="H1336" s="3">
        <v>3</v>
      </c>
      <c r="I1336" s="3">
        <v>3</v>
      </c>
      <c r="J1336" s="3">
        <v>3</v>
      </c>
      <c r="L1336" s="5">
        <v>0</v>
      </c>
      <c r="N1336" s="2">
        <f t="shared" si="81"/>
        <v>3</v>
      </c>
      <c r="O1336" s="2">
        <f t="shared" si="82"/>
        <v>3</v>
      </c>
      <c r="P1336" s="1" t="s">
        <v>4528</v>
      </c>
      <c r="Q1336" s="6">
        <f t="shared" si="83"/>
        <v>3</v>
      </c>
      <c r="R1336" s="6">
        <f t="shared" si="84"/>
        <v>3</v>
      </c>
    </row>
    <row r="1337" spans="1:18" x14ac:dyDescent="0.2">
      <c r="A1337" s="1" t="s">
        <v>2721</v>
      </c>
      <c r="B1337" s="1" t="s">
        <v>2721</v>
      </c>
      <c r="C1337" s="1" t="s">
        <v>2722</v>
      </c>
      <c r="D1337" s="3">
        <v>3</v>
      </c>
      <c r="E1337" s="3">
        <v>3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L1337" s="5">
        <v>0</v>
      </c>
      <c r="N1337" s="2">
        <f t="shared" si="81"/>
        <v>3</v>
      </c>
      <c r="O1337" s="2">
        <f t="shared" si="82"/>
        <v>0</v>
      </c>
      <c r="P1337" s="1" t="s">
        <v>4528</v>
      </c>
      <c r="Q1337" s="6">
        <f t="shared" si="83"/>
        <v>3</v>
      </c>
      <c r="R1337" s="6">
        <f t="shared" si="84"/>
        <v>0</v>
      </c>
    </row>
    <row r="1338" spans="1:18" x14ac:dyDescent="0.2">
      <c r="A1338" s="1" t="s">
        <v>2733</v>
      </c>
      <c r="B1338" s="1" t="s">
        <v>2733</v>
      </c>
      <c r="C1338" s="1" t="s">
        <v>2734</v>
      </c>
      <c r="D1338" s="3">
        <v>3</v>
      </c>
      <c r="E1338" s="3">
        <v>3</v>
      </c>
      <c r="F1338" s="3">
        <v>3</v>
      </c>
      <c r="G1338" s="3">
        <v>3</v>
      </c>
      <c r="H1338" s="3">
        <v>3</v>
      </c>
      <c r="I1338" s="3">
        <v>3</v>
      </c>
      <c r="J1338" s="3">
        <v>3</v>
      </c>
      <c r="L1338" s="5">
        <v>0</v>
      </c>
      <c r="N1338" s="2">
        <f t="shared" si="81"/>
        <v>3</v>
      </c>
      <c r="O1338" s="2">
        <f t="shared" si="82"/>
        <v>3</v>
      </c>
      <c r="P1338" s="1" t="s">
        <v>4528</v>
      </c>
      <c r="Q1338" s="6">
        <f t="shared" si="83"/>
        <v>3</v>
      </c>
      <c r="R1338" s="6">
        <f t="shared" si="84"/>
        <v>3</v>
      </c>
    </row>
    <row r="1339" spans="1:18" x14ac:dyDescent="0.2">
      <c r="A1339" s="1" t="s">
        <v>2741</v>
      </c>
      <c r="B1339" s="1" t="s">
        <v>2741</v>
      </c>
      <c r="C1339" s="1" t="s">
        <v>2742</v>
      </c>
      <c r="D1339" s="3">
        <v>3</v>
      </c>
      <c r="E1339" s="3">
        <v>3</v>
      </c>
      <c r="F1339" s="3">
        <v>3</v>
      </c>
      <c r="G1339" s="3">
        <v>3</v>
      </c>
      <c r="H1339" s="3">
        <v>3</v>
      </c>
      <c r="I1339" s="3">
        <v>3</v>
      </c>
      <c r="J1339" s="3">
        <v>3</v>
      </c>
      <c r="L1339" s="5">
        <v>0</v>
      </c>
      <c r="N1339" s="2">
        <f t="shared" si="81"/>
        <v>3</v>
      </c>
      <c r="O1339" s="2">
        <f t="shared" si="82"/>
        <v>3</v>
      </c>
      <c r="P1339" s="1" t="s">
        <v>4528</v>
      </c>
      <c r="Q1339" s="6">
        <f t="shared" si="83"/>
        <v>3</v>
      </c>
      <c r="R1339" s="6">
        <f t="shared" si="84"/>
        <v>3</v>
      </c>
    </row>
    <row r="1340" spans="1:18" x14ac:dyDescent="0.2">
      <c r="A1340" s="1" t="s">
        <v>2751</v>
      </c>
      <c r="B1340" s="1" t="s">
        <v>2751</v>
      </c>
      <c r="C1340" s="1" t="s">
        <v>2752</v>
      </c>
      <c r="D1340" s="3">
        <v>3</v>
      </c>
      <c r="E1340" s="3">
        <v>3</v>
      </c>
      <c r="F1340" s="3">
        <v>3</v>
      </c>
      <c r="G1340" s="3">
        <v>3</v>
      </c>
      <c r="H1340" s="3">
        <v>3</v>
      </c>
      <c r="I1340" s="3">
        <v>3</v>
      </c>
      <c r="J1340" s="3">
        <v>3</v>
      </c>
      <c r="L1340" s="5">
        <v>0</v>
      </c>
      <c r="N1340" s="2">
        <f t="shared" si="81"/>
        <v>3</v>
      </c>
      <c r="O1340" s="2">
        <f t="shared" si="82"/>
        <v>3</v>
      </c>
      <c r="P1340" s="1" t="s">
        <v>4528</v>
      </c>
      <c r="Q1340" s="6">
        <f t="shared" si="83"/>
        <v>3</v>
      </c>
      <c r="R1340" s="6">
        <f t="shared" si="84"/>
        <v>3</v>
      </c>
    </row>
    <row r="1341" spans="1:18" x14ac:dyDescent="0.2">
      <c r="A1341" s="1" t="s">
        <v>2757</v>
      </c>
      <c r="B1341" s="1" t="s">
        <v>2757</v>
      </c>
      <c r="C1341" s="1" t="s">
        <v>2758</v>
      </c>
      <c r="D1341" s="3">
        <v>3</v>
      </c>
      <c r="E1341" s="3">
        <v>3</v>
      </c>
      <c r="F1341" s="3">
        <v>3</v>
      </c>
      <c r="G1341" s="3">
        <v>3</v>
      </c>
      <c r="H1341" s="3">
        <v>3</v>
      </c>
      <c r="I1341" s="3">
        <v>3</v>
      </c>
      <c r="J1341" s="3">
        <v>3</v>
      </c>
      <c r="L1341" s="5">
        <v>0</v>
      </c>
      <c r="N1341" s="2">
        <f t="shared" si="81"/>
        <v>3</v>
      </c>
      <c r="O1341" s="2">
        <f t="shared" si="82"/>
        <v>3</v>
      </c>
      <c r="P1341" s="1" t="s">
        <v>4528</v>
      </c>
      <c r="Q1341" s="6">
        <f t="shared" si="83"/>
        <v>3</v>
      </c>
      <c r="R1341" s="6">
        <f t="shared" si="84"/>
        <v>3</v>
      </c>
    </row>
    <row r="1342" spans="1:18" x14ac:dyDescent="0.2">
      <c r="A1342" s="1" t="s">
        <v>2765</v>
      </c>
      <c r="B1342" s="1" t="s">
        <v>2765</v>
      </c>
      <c r="C1342" s="1" t="s">
        <v>2766</v>
      </c>
      <c r="D1342" s="3">
        <v>3</v>
      </c>
      <c r="E1342" s="3">
        <v>3</v>
      </c>
      <c r="F1342" s="3">
        <v>3</v>
      </c>
      <c r="G1342" s="3">
        <v>3</v>
      </c>
      <c r="H1342" s="3">
        <v>3</v>
      </c>
      <c r="I1342" s="3">
        <v>3</v>
      </c>
      <c r="J1342" s="3">
        <v>3</v>
      </c>
      <c r="L1342" s="5">
        <v>0</v>
      </c>
      <c r="N1342" s="2">
        <f t="shared" si="81"/>
        <v>3</v>
      </c>
      <c r="O1342" s="2">
        <f t="shared" si="82"/>
        <v>3</v>
      </c>
      <c r="P1342" s="1" t="s">
        <v>4528</v>
      </c>
      <c r="Q1342" s="6">
        <f t="shared" si="83"/>
        <v>3</v>
      </c>
      <c r="R1342" s="6">
        <f t="shared" si="84"/>
        <v>3</v>
      </c>
    </row>
    <row r="1343" spans="1:18" x14ac:dyDescent="0.2">
      <c r="A1343" s="1" t="s">
        <v>2772</v>
      </c>
      <c r="B1343" s="1" t="s">
        <v>2772</v>
      </c>
      <c r="C1343" s="1" t="s">
        <v>2773</v>
      </c>
      <c r="D1343" s="3">
        <v>3</v>
      </c>
      <c r="E1343" s="3">
        <v>3</v>
      </c>
      <c r="F1343" s="3">
        <v>3</v>
      </c>
      <c r="G1343" s="3">
        <v>3</v>
      </c>
      <c r="H1343" s="3">
        <v>3</v>
      </c>
      <c r="I1343" s="3">
        <v>3</v>
      </c>
      <c r="J1343" s="3">
        <v>3</v>
      </c>
      <c r="L1343" s="5">
        <v>0</v>
      </c>
      <c r="N1343" s="2">
        <f t="shared" si="81"/>
        <v>3</v>
      </c>
      <c r="O1343" s="2">
        <f t="shared" si="82"/>
        <v>3</v>
      </c>
      <c r="P1343" s="1" t="s">
        <v>4528</v>
      </c>
      <c r="Q1343" s="6">
        <f t="shared" si="83"/>
        <v>3</v>
      </c>
      <c r="R1343" s="6">
        <f t="shared" si="84"/>
        <v>3</v>
      </c>
    </row>
    <row r="1344" spans="1:18" x14ac:dyDescent="0.2">
      <c r="A1344" s="1" t="s">
        <v>2778</v>
      </c>
      <c r="B1344" s="1" t="s">
        <v>2778</v>
      </c>
      <c r="C1344" s="1" t="s">
        <v>2779</v>
      </c>
      <c r="D1344" s="3">
        <v>3</v>
      </c>
      <c r="E1344" s="3">
        <v>3</v>
      </c>
      <c r="F1344" s="3">
        <v>3</v>
      </c>
      <c r="G1344" s="3">
        <v>3</v>
      </c>
      <c r="H1344" s="3">
        <v>3</v>
      </c>
      <c r="I1344" s="3">
        <v>3</v>
      </c>
      <c r="J1344" s="3">
        <v>3</v>
      </c>
      <c r="L1344" s="5">
        <v>0</v>
      </c>
      <c r="N1344" s="2">
        <f t="shared" si="81"/>
        <v>3</v>
      </c>
      <c r="O1344" s="2">
        <f t="shared" si="82"/>
        <v>3</v>
      </c>
      <c r="P1344" s="1" t="s">
        <v>4528</v>
      </c>
      <c r="Q1344" s="6">
        <f t="shared" si="83"/>
        <v>3</v>
      </c>
      <c r="R1344" s="6">
        <f t="shared" si="84"/>
        <v>3</v>
      </c>
    </row>
    <row r="1345" spans="1:18" x14ac:dyDescent="0.2">
      <c r="A1345" s="1" t="s">
        <v>2782</v>
      </c>
      <c r="B1345" s="1" t="s">
        <v>2782</v>
      </c>
      <c r="C1345" s="1" t="s">
        <v>2783</v>
      </c>
      <c r="D1345" s="3">
        <v>3</v>
      </c>
      <c r="E1345" s="3">
        <v>3</v>
      </c>
      <c r="F1345" s="3">
        <v>3</v>
      </c>
      <c r="G1345" s="3">
        <v>3</v>
      </c>
      <c r="H1345" s="3">
        <v>3</v>
      </c>
      <c r="I1345" s="3">
        <v>3</v>
      </c>
      <c r="J1345" s="3">
        <v>3</v>
      </c>
      <c r="L1345" s="5">
        <v>0</v>
      </c>
      <c r="N1345" s="2">
        <f t="shared" si="81"/>
        <v>3</v>
      </c>
      <c r="O1345" s="2">
        <f t="shared" si="82"/>
        <v>3</v>
      </c>
      <c r="P1345" s="1" t="s">
        <v>4528</v>
      </c>
      <c r="Q1345" s="6">
        <f t="shared" si="83"/>
        <v>3</v>
      </c>
      <c r="R1345" s="6">
        <f t="shared" si="84"/>
        <v>3</v>
      </c>
    </row>
    <row r="1346" spans="1:18" x14ac:dyDescent="0.2">
      <c r="A1346" s="1" t="s">
        <v>2786</v>
      </c>
      <c r="B1346" s="1" t="s">
        <v>2786</v>
      </c>
      <c r="C1346" s="1" t="s">
        <v>2787</v>
      </c>
      <c r="D1346" s="3">
        <v>3</v>
      </c>
      <c r="E1346" s="3">
        <v>3</v>
      </c>
      <c r="F1346" s="3">
        <v>3</v>
      </c>
      <c r="G1346" s="3">
        <v>3</v>
      </c>
      <c r="H1346" s="3">
        <v>3</v>
      </c>
      <c r="I1346" s="3">
        <v>3</v>
      </c>
      <c r="J1346" s="3">
        <v>3</v>
      </c>
      <c r="L1346" s="5">
        <v>0</v>
      </c>
      <c r="N1346" s="2">
        <f t="shared" si="81"/>
        <v>3</v>
      </c>
      <c r="O1346" s="2">
        <f t="shared" si="82"/>
        <v>3</v>
      </c>
      <c r="P1346" s="1" t="s">
        <v>4528</v>
      </c>
      <c r="Q1346" s="6">
        <f t="shared" si="83"/>
        <v>3</v>
      </c>
      <c r="R1346" s="6">
        <f t="shared" si="84"/>
        <v>3</v>
      </c>
    </row>
    <row r="1347" spans="1:18" x14ac:dyDescent="0.2">
      <c r="A1347" s="1" t="s">
        <v>2790</v>
      </c>
      <c r="B1347" s="1" t="s">
        <v>2790</v>
      </c>
      <c r="C1347" s="1" t="s">
        <v>2791</v>
      </c>
      <c r="D1347" s="3">
        <v>3</v>
      </c>
      <c r="E1347" s="3">
        <v>3</v>
      </c>
      <c r="F1347" s="3">
        <v>3</v>
      </c>
      <c r="G1347" s="3">
        <v>3</v>
      </c>
      <c r="H1347" s="3">
        <v>3</v>
      </c>
      <c r="I1347" s="3">
        <v>3</v>
      </c>
      <c r="J1347" s="3">
        <v>3</v>
      </c>
      <c r="L1347" s="5">
        <v>0</v>
      </c>
      <c r="N1347" s="2">
        <f t="shared" ref="N1347:N1410" si="85">MAX(D1347:F1347)</f>
        <v>3</v>
      </c>
      <c r="O1347" s="2">
        <f t="shared" ref="O1347:O1410" si="86">MAX(G1347:J1347)</f>
        <v>3</v>
      </c>
      <c r="P1347" s="1" t="s">
        <v>4528</v>
      </c>
      <c r="Q1347" s="6">
        <f t="shared" si="83"/>
        <v>3</v>
      </c>
      <c r="R1347" s="6">
        <f t="shared" si="84"/>
        <v>3</v>
      </c>
    </row>
    <row r="1348" spans="1:18" x14ac:dyDescent="0.2">
      <c r="A1348" s="1" t="s">
        <v>2792</v>
      </c>
      <c r="B1348" s="1" t="s">
        <v>2792</v>
      </c>
      <c r="C1348" s="1" t="s">
        <v>2793</v>
      </c>
      <c r="D1348" s="3">
        <v>3</v>
      </c>
      <c r="E1348" s="3">
        <v>3</v>
      </c>
      <c r="F1348" s="3">
        <v>3</v>
      </c>
      <c r="G1348" s="3">
        <v>3</v>
      </c>
      <c r="H1348" s="3">
        <v>3</v>
      </c>
      <c r="I1348" s="3">
        <v>3</v>
      </c>
      <c r="J1348" s="3">
        <v>3</v>
      </c>
      <c r="L1348" s="5">
        <v>0</v>
      </c>
      <c r="N1348" s="2">
        <f t="shared" si="85"/>
        <v>3</v>
      </c>
      <c r="O1348" s="2">
        <f t="shared" si="86"/>
        <v>3</v>
      </c>
      <c r="P1348" s="1" t="s">
        <v>4528</v>
      </c>
      <c r="Q1348" s="6">
        <f t="shared" ref="Q1348:Q1411" si="87">D1348</f>
        <v>3</v>
      </c>
      <c r="R1348" s="6">
        <f t="shared" ref="R1348:R1411" si="88">IF(AND(L1348&gt;89,O1348&gt;0,O1348&lt;11),13,O1348)</f>
        <v>3</v>
      </c>
    </row>
    <row r="1349" spans="1:18" x14ac:dyDescent="0.2">
      <c r="A1349" s="1" t="s">
        <v>2794</v>
      </c>
      <c r="B1349" s="1" t="s">
        <v>2794</v>
      </c>
      <c r="C1349" s="1" t="s">
        <v>2795</v>
      </c>
      <c r="D1349" s="3">
        <v>3</v>
      </c>
      <c r="E1349" s="3">
        <v>3</v>
      </c>
      <c r="F1349" s="3">
        <v>3</v>
      </c>
      <c r="G1349" s="3">
        <v>3</v>
      </c>
      <c r="H1349" s="3">
        <v>3</v>
      </c>
      <c r="I1349" s="3">
        <v>3</v>
      </c>
      <c r="J1349" s="3">
        <v>3</v>
      </c>
      <c r="L1349" s="5">
        <v>0</v>
      </c>
      <c r="N1349" s="2">
        <f t="shared" si="85"/>
        <v>3</v>
      </c>
      <c r="O1349" s="2">
        <f t="shared" si="86"/>
        <v>3</v>
      </c>
      <c r="P1349" s="1" t="s">
        <v>4528</v>
      </c>
      <c r="Q1349" s="6">
        <f t="shared" si="87"/>
        <v>3</v>
      </c>
      <c r="R1349" s="6">
        <f t="shared" si="88"/>
        <v>3</v>
      </c>
    </row>
    <row r="1350" spans="1:18" x14ac:dyDescent="0.2">
      <c r="A1350" s="1" t="s">
        <v>2798</v>
      </c>
      <c r="B1350" s="1" t="s">
        <v>2798</v>
      </c>
      <c r="C1350" s="1" t="s">
        <v>2799</v>
      </c>
      <c r="D1350" s="3">
        <v>3</v>
      </c>
      <c r="E1350" s="3">
        <v>3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L1350" s="5">
        <v>0</v>
      </c>
      <c r="N1350" s="2">
        <f t="shared" si="85"/>
        <v>3</v>
      </c>
      <c r="O1350" s="2">
        <f t="shared" si="86"/>
        <v>0</v>
      </c>
      <c r="P1350" s="1" t="s">
        <v>4528</v>
      </c>
      <c r="Q1350" s="6">
        <f t="shared" si="87"/>
        <v>3</v>
      </c>
      <c r="R1350" s="6">
        <f t="shared" si="88"/>
        <v>0</v>
      </c>
    </row>
    <row r="1351" spans="1:18" x14ac:dyDescent="0.2">
      <c r="A1351" s="1" t="s">
        <v>2802</v>
      </c>
      <c r="B1351" s="1" t="s">
        <v>2802</v>
      </c>
      <c r="C1351" s="1" t="s">
        <v>2803</v>
      </c>
      <c r="D1351" s="3">
        <v>3</v>
      </c>
      <c r="E1351" s="3">
        <v>3</v>
      </c>
      <c r="F1351" s="3">
        <v>3</v>
      </c>
      <c r="G1351" s="3">
        <v>3</v>
      </c>
      <c r="H1351" s="3">
        <v>3</v>
      </c>
      <c r="I1351" s="3">
        <v>3</v>
      </c>
      <c r="J1351" s="3">
        <v>3</v>
      </c>
      <c r="L1351" s="5">
        <v>0</v>
      </c>
      <c r="N1351" s="2">
        <f t="shared" si="85"/>
        <v>3</v>
      </c>
      <c r="O1351" s="2">
        <f t="shared" si="86"/>
        <v>3</v>
      </c>
      <c r="P1351" s="1" t="s">
        <v>4528</v>
      </c>
      <c r="Q1351" s="6">
        <f t="shared" si="87"/>
        <v>3</v>
      </c>
      <c r="R1351" s="6">
        <f t="shared" si="88"/>
        <v>3</v>
      </c>
    </row>
    <row r="1352" spans="1:18" x14ac:dyDescent="0.2">
      <c r="A1352" s="1" t="s">
        <v>2808</v>
      </c>
      <c r="B1352" s="1" t="s">
        <v>2808</v>
      </c>
      <c r="C1352" s="1" t="s">
        <v>2809</v>
      </c>
      <c r="D1352" s="3">
        <v>3</v>
      </c>
      <c r="E1352" s="3">
        <v>3</v>
      </c>
      <c r="F1352" s="3">
        <v>3</v>
      </c>
      <c r="G1352" s="3">
        <v>3</v>
      </c>
      <c r="H1352" s="3">
        <v>3</v>
      </c>
      <c r="I1352" s="3">
        <v>3</v>
      </c>
      <c r="J1352" s="3">
        <v>3</v>
      </c>
      <c r="L1352" s="5">
        <v>0</v>
      </c>
      <c r="N1352" s="2">
        <f t="shared" si="85"/>
        <v>3</v>
      </c>
      <c r="O1352" s="2">
        <f t="shared" si="86"/>
        <v>3</v>
      </c>
      <c r="P1352" s="1" t="s">
        <v>4528</v>
      </c>
      <c r="Q1352" s="6">
        <f t="shared" si="87"/>
        <v>3</v>
      </c>
      <c r="R1352" s="6">
        <f t="shared" si="88"/>
        <v>3</v>
      </c>
    </row>
    <row r="1353" spans="1:18" x14ac:dyDescent="0.2">
      <c r="A1353" s="1" t="s">
        <v>2817</v>
      </c>
      <c r="B1353" s="1" t="s">
        <v>2817</v>
      </c>
      <c r="C1353" s="1" t="s">
        <v>2818</v>
      </c>
      <c r="D1353" s="3">
        <v>3</v>
      </c>
      <c r="E1353" s="3">
        <v>3</v>
      </c>
      <c r="F1353" s="3">
        <v>3</v>
      </c>
      <c r="G1353" s="3">
        <v>3</v>
      </c>
      <c r="H1353" s="3">
        <v>3</v>
      </c>
      <c r="I1353" s="3">
        <v>3</v>
      </c>
      <c r="J1353" s="3">
        <v>3</v>
      </c>
      <c r="L1353" s="5">
        <v>0</v>
      </c>
      <c r="N1353" s="2">
        <f t="shared" si="85"/>
        <v>3</v>
      </c>
      <c r="O1353" s="2">
        <f t="shared" si="86"/>
        <v>3</v>
      </c>
      <c r="P1353" s="1" t="s">
        <v>4528</v>
      </c>
      <c r="Q1353" s="6">
        <f t="shared" si="87"/>
        <v>3</v>
      </c>
      <c r="R1353" s="6">
        <f t="shared" si="88"/>
        <v>3</v>
      </c>
    </row>
    <row r="1354" spans="1:18" x14ac:dyDescent="0.2">
      <c r="A1354" s="1" t="s">
        <v>2819</v>
      </c>
      <c r="B1354" s="1" t="s">
        <v>2819</v>
      </c>
      <c r="C1354" s="1" t="s">
        <v>2820</v>
      </c>
      <c r="D1354" s="3">
        <v>3</v>
      </c>
      <c r="E1354" s="3">
        <v>3</v>
      </c>
      <c r="F1354" s="3">
        <v>3</v>
      </c>
      <c r="G1354" s="3">
        <v>3</v>
      </c>
      <c r="H1354" s="3">
        <v>3</v>
      </c>
      <c r="I1354" s="3">
        <v>3</v>
      </c>
      <c r="J1354" s="3">
        <v>3</v>
      </c>
      <c r="L1354" s="5">
        <v>0</v>
      </c>
      <c r="N1354" s="2">
        <f t="shared" si="85"/>
        <v>3</v>
      </c>
      <c r="O1354" s="2">
        <f t="shared" si="86"/>
        <v>3</v>
      </c>
      <c r="P1354" s="1" t="s">
        <v>4528</v>
      </c>
      <c r="Q1354" s="6">
        <f t="shared" si="87"/>
        <v>3</v>
      </c>
      <c r="R1354" s="6">
        <f t="shared" si="88"/>
        <v>3</v>
      </c>
    </row>
    <row r="1355" spans="1:18" x14ac:dyDescent="0.2">
      <c r="A1355" s="1" t="s">
        <v>2821</v>
      </c>
      <c r="B1355" s="1" t="s">
        <v>2821</v>
      </c>
      <c r="C1355" s="1" t="s">
        <v>2822</v>
      </c>
      <c r="D1355" s="3">
        <v>3</v>
      </c>
      <c r="E1355" s="3">
        <v>3</v>
      </c>
      <c r="F1355" s="3">
        <v>3</v>
      </c>
      <c r="G1355" s="3">
        <v>3</v>
      </c>
      <c r="H1355" s="3">
        <v>3</v>
      </c>
      <c r="I1355" s="3">
        <v>3</v>
      </c>
      <c r="J1355" s="3">
        <v>3</v>
      </c>
      <c r="L1355" s="5">
        <v>0</v>
      </c>
      <c r="N1355" s="2">
        <f t="shared" si="85"/>
        <v>3</v>
      </c>
      <c r="O1355" s="2">
        <f t="shared" si="86"/>
        <v>3</v>
      </c>
      <c r="P1355" s="1" t="s">
        <v>4528</v>
      </c>
      <c r="Q1355" s="6">
        <f t="shared" si="87"/>
        <v>3</v>
      </c>
      <c r="R1355" s="6">
        <f t="shared" si="88"/>
        <v>3</v>
      </c>
    </row>
    <row r="1356" spans="1:18" x14ac:dyDescent="0.2">
      <c r="A1356" s="1" t="s">
        <v>2823</v>
      </c>
      <c r="B1356" s="1" t="s">
        <v>2823</v>
      </c>
      <c r="C1356" s="1" t="s">
        <v>2824</v>
      </c>
      <c r="D1356" s="3">
        <v>3</v>
      </c>
      <c r="E1356" s="3">
        <v>3</v>
      </c>
      <c r="F1356" s="3">
        <v>3</v>
      </c>
      <c r="G1356" s="3">
        <v>3</v>
      </c>
      <c r="H1356" s="3">
        <v>3</v>
      </c>
      <c r="I1356" s="3">
        <v>3</v>
      </c>
      <c r="J1356" s="3">
        <v>3</v>
      </c>
      <c r="L1356" s="5">
        <v>0</v>
      </c>
      <c r="N1356" s="2">
        <f t="shared" si="85"/>
        <v>3</v>
      </c>
      <c r="O1356" s="2">
        <f t="shared" si="86"/>
        <v>3</v>
      </c>
      <c r="P1356" s="1" t="s">
        <v>4528</v>
      </c>
      <c r="Q1356" s="6">
        <f t="shared" si="87"/>
        <v>3</v>
      </c>
      <c r="R1356" s="6">
        <f t="shared" si="88"/>
        <v>3</v>
      </c>
    </row>
    <row r="1357" spans="1:18" x14ac:dyDescent="0.2">
      <c r="A1357" s="1" t="s">
        <v>2827</v>
      </c>
      <c r="B1357" s="1" t="s">
        <v>2827</v>
      </c>
      <c r="C1357" s="1" t="s">
        <v>2828</v>
      </c>
      <c r="D1357" s="3">
        <v>3</v>
      </c>
      <c r="E1357" s="3">
        <v>3</v>
      </c>
      <c r="F1357" s="3">
        <v>3</v>
      </c>
      <c r="G1357" s="3">
        <v>3</v>
      </c>
      <c r="H1357" s="3">
        <v>3</v>
      </c>
      <c r="I1357" s="3">
        <v>3</v>
      </c>
      <c r="J1357" s="3">
        <v>3</v>
      </c>
      <c r="L1357" s="5">
        <v>0</v>
      </c>
      <c r="N1357" s="2">
        <f t="shared" si="85"/>
        <v>3</v>
      </c>
      <c r="O1357" s="2">
        <f t="shared" si="86"/>
        <v>3</v>
      </c>
      <c r="P1357" s="1" t="s">
        <v>4528</v>
      </c>
      <c r="Q1357" s="6">
        <f t="shared" si="87"/>
        <v>3</v>
      </c>
      <c r="R1357" s="6">
        <f t="shared" si="88"/>
        <v>3</v>
      </c>
    </row>
    <row r="1358" spans="1:18" x14ac:dyDescent="0.2">
      <c r="A1358" s="1" t="s">
        <v>2835</v>
      </c>
      <c r="B1358" s="1" t="s">
        <v>2835</v>
      </c>
      <c r="C1358" s="1" t="s">
        <v>2836</v>
      </c>
      <c r="D1358" s="3">
        <v>3</v>
      </c>
      <c r="E1358" s="3">
        <v>3</v>
      </c>
      <c r="F1358" s="3">
        <v>3</v>
      </c>
      <c r="G1358" s="3">
        <v>3</v>
      </c>
      <c r="H1358" s="3">
        <v>3</v>
      </c>
      <c r="I1358" s="3">
        <v>3</v>
      </c>
      <c r="J1358" s="3">
        <v>3</v>
      </c>
      <c r="L1358" s="5">
        <v>0</v>
      </c>
      <c r="N1358" s="2">
        <f t="shared" si="85"/>
        <v>3</v>
      </c>
      <c r="O1358" s="2">
        <f t="shared" si="86"/>
        <v>3</v>
      </c>
      <c r="P1358" s="1" t="s">
        <v>4528</v>
      </c>
      <c r="Q1358" s="6">
        <f t="shared" si="87"/>
        <v>3</v>
      </c>
      <c r="R1358" s="6">
        <f t="shared" si="88"/>
        <v>3</v>
      </c>
    </row>
    <row r="1359" spans="1:18" x14ac:dyDescent="0.2">
      <c r="A1359" s="1" t="s">
        <v>2837</v>
      </c>
      <c r="B1359" s="1" t="s">
        <v>2837</v>
      </c>
      <c r="C1359" s="1" t="s">
        <v>2838</v>
      </c>
      <c r="D1359" s="3">
        <v>3</v>
      </c>
      <c r="E1359" s="3">
        <v>3</v>
      </c>
      <c r="F1359" s="3">
        <v>3</v>
      </c>
      <c r="G1359" s="3">
        <v>3</v>
      </c>
      <c r="H1359" s="3">
        <v>3</v>
      </c>
      <c r="I1359" s="3">
        <v>0</v>
      </c>
      <c r="J1359" s="3">
        <v>3</v>
      </c>
      <c r="L1359" s="5">
        <v>0</v>
      </c>
      <c r="N1359" s="2">
        <f t="shared" si="85"/>
        <v>3</v>
      </c>
      <c r="O1359" s="2">
        <f t="shared" si="86"/>
        <v>3</v>
      </c>
      <c r="P1359" s="1" t="s">
        <v>4528</v>
      </c>
      <c r="Q1359" s="6">
        <f t="shared" si="87"/>
        <v>3</v>
      </c>
      <c r="R1359" s="6">
        <f t="shared" si="88"/>
        <v>3</v>
      </c>
    </row>
    <row r="1360" spans="1:18" x14ac:dyDescent="0.2">
      <c r="A1360" s="1" t="s">
        <v>2839</v>
      </c>
      <c r="B1360" s="1" t="s">
        <v>2839</v>
      </c>
      <c r="C1360" s="1" t="s">
        <v>2840</v>
      </c>
      <c r="D1360" s="3">
        <v>3</v>
      </c>
      <c r="E1360" s="3">
        <v>3</v>
      </c>
      <c r="F1360" s="3">
        <v>3</v>
      </c>
      <c r="G1360" s="3">
        <v>3</v>
      </c>
      <c r="H1360" s="3">
        <v>3</v>
      </c>
      <c r="I1360" s="3">
        <v>3</v>
      </c>
      <c r="J1360" s="3">
        <v>3</v>
      </c>
      <c r="L1360" s="5">
        <v>0</v>
      </c>
      <c r="N1360" s="2">
        <f t="shared" si="85"/>
        <v>3</v>
      </c>
      <c r="O1360" s="2">
        <f t="shared" si="86"/>
        <v>3</v>
      </c>
      <c r="P1360" s="1" t="s">
        <v>4528</v>
      </c>
      <c r="Q1360" s="6">
        <f t="shared" si="87"/>
        <v>3</v>
      </c>
      <c r="R1360" s="6">
        <f t="shared" si="88"/>
        <v>3</v>
      </c>
    </row>
    <row r="1361" spans="1:18" x14ac:dyDescent="0.2">
      <c r="A1361" s="1" t="s">
        <v>2843</v>
      </c>
      <c r="B1361" s="1" t="s">
        <v>2843</v>
      </c>
      <c r="C1361" s="1" t="s">
        <v>2844</v>
      </c>
      <c r="D1361" s="3">
        <v>3</v>
      </c>
      <c r="E1361" s="3">
        <v>3</v>
      </c>
      <c r="F1361" s="3">
        <v>3</v>
      </c>
      <c r="G1361" s="3">
        <v>3</v>
      </c>
      <c r="H1361" s="3">
        <v>3</v>
      </c>
      <c r="I1361" s="3">
        <v>3</v>
      </c>
      <c r="J1361" s="3">
        <v>3</v>
      </c>
      <c r="L1361" s="5">
        <v>0</v>
      </c>
      <c r="N1361" s="2">
        <f t="shared" si="85"/>
        <v>3</v>
      </c>
      <c r="O1361" s="2">
        <f t="shared" si="86"/>
        <v>3</v>
      </c>
      <c r="P1361" s="1" t="s">
        <v>4528</v>
      </c>
      <c r="Q1361" s="6">
        <f t="shared" si="87"/>
        <v>3</v>
      </c>
      <c r="R1361" s="6">
        <f t="shared" si="88"/>
        <v>3</v>
      </c>
    </row>
    <row r="1362" spans="1:18" x14ac:dyDescent="0.2">
      <c r="A1362" s="1" t="s">
        <v>2845</v>
      </c>
      <c r="B1362" s="1" t="s">
        <v>2845</v>
      </c>
      <c r="C1362" s="1" t="s">
        <v>2846</v>
      </c>
      <c r="D1362" s="3">
        <v>3</v>
      </c>
      <c r="E1362" s="3">
        <v>3</v>
      </c>
      <c r="F1362" s="3">
        <v>3</v>
      </c>
      <c r="G1362" s="3">
        <v>3</v>
      </c>
      <c r="H1362" s="3">
        <v>3</v>
      </c>
      <c r="I1362" s="3">
        <v>3</v>
      </c>
      <c r="J1362" s="3">
        <v>3</v>
      </c>
      <c r="L1362" s="5">
        <v>0</v>
      </c>
      <c r="N1362" s="2">
        <f t="shared" si="85"/>
        <v>3</v>
      </c>
      <c r="O1362" s="2">
        <f t="shared" si="86"/>
        <v>3</v>
      </c>
      <c r="P1362" s="1" t="s">
        <v>4528</v>
      </c>
      <c r="Q1362" s="6">
        <f t="shared" si="87"/>
        <v>3</v>
      </c>
      <c r="R1362" s="6">
        <f t="shared" si="88"/>
        <v>3</v>
      </c>
    </row>
    <row r="1363" spans="1:18" x14ac:dyDescent="0.2">
      <c r="A1363" s="1" t="s">
        <v>2849</v>
      </c>
      <c r="B1363" s="1" t="s">
        <v>2849</v>
      </c>
      <c r="C1363" s="1" t="s">
        <v>2850</v>
      </c>
      <c r="D1363" s="3">
        <v>3</v>
      </c>
      <c r="E1363" s="3">
        <v>3</v>
      </c>
      <c r="F1363" s="3">
        <v>3</v>
      </c>
      <c r="G1363" s="3">
        <v>3</v>
      </c>
      <c r="H1363" s="3">
        <v>3</v>
      </c>
      <c r="I1363" s="3">
        <v>3</v>
      </c>
      <c r="J1363" s="3">
        <v>3</v>
      </c>
      <c r="L1363" s="5">
        <v>0</v>
      </c>
      <c r="N1363" s="2">
        <f t="shared" si="85"/>
        <v>3</v>
      </c>
      <c r="O1363" s="2">
        <f t="shared" si="86"/>
        <v>3</v>
      </c>
      <c r="P1363" s="1" t="s">
        <v>4528</v>
      </c>
      <c r="Q1363" s="6">
        <f t="shared" si="87"/>
        <v>3</v>
      </c>
      <c r="R1363" s="6">
        <f t="shared" si="88"/>
        <v>3</v>
      </c>
    </row>
    <row r="1364" spans="1:18" x14ac:dyDescent="0.2">
      <c r="A1364" s="1" t="s">
        <v>2861</v>
      </c>
      <c r="B1364" s="1" t="s">
        <v>2861</v>
      </c>
      <c r="C1364" s="1" t="s">
        <v>2862</v>
      </c>
      <c r="D1364" s="3">
        <v>3</v>
      </c>
      <c r="E1364" s="3">
        <v>3</v>
      </c>
      <c r="F1364" s="3">
        <v>3</v>
      </c>
      <c r="G1364" s="3">
        <v>3</v>
      </c>
      <c r="H1364" s="3">
        <v>3</v>
      </c>
      <c r="I1364" s="3">
        <v>3</v>
      </c>
      <c r="J1364" s="3">
        <v>3</v>
      </c>
      <c r="L1364" s="5">
        <v>0</v>
      </c>
      <c r="N1364" s="2">
        <f t="shared" si="85"/>
        <v>3</v>
      </c>
      <c r="O1364" s="2">
        <f t="shared" si="86"/>
        <v>3</v>
      </c>
      <c r="P1364" s="1" t="s">
        <v>4528</v>
      </c>
      <c r="Q1364" s="6">
        <f t="shared" si="87"/>
        <v>3</v>
      </c>
      <c r="R1364" s="6">
        <f t="shared" si="88"/>
        <v>3</v>
      </c>
    </row>
    <row r="1365" spans="1:18" x14ac:dyDescent="0.2">
      <c r="A1365" s="1" t="s">
        <v>2865</v>
      </c>
      <c r="B1365" s="1" t="s">
        <v>2865</v>
      </c>
      <c r="C1365" s="1" t="s">
        <v>2866</v>
      </c>
      <c r="D1365" s="3">
        <v>3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L1365" s="5">
        <v>0</v>
      </c>
      <c r="N1365" s="2">
        <f t="shared" si="85"/>
        <v>3</v>
      </c>
      <c r="O1365" s="2">
        <f t="shared" si="86"/>
        <v>0</v>
      </c>
      <c r="P1365" s="1" t="s">
        <v>4528</v>
      </c>
      <c r="Q1365" s="6">
        <f t="shared" si="87"/>
        <v>3</v>
      </c>
      <c r="R1365" s="6">
        <f t="shared" si="88"/>
        <v>0</v>
      </c>
    </row>
    <row r="1366" spans="1:18" x14ac:dyDescent="0.2">
      <c r="A1366" s="1" t="s">
        <v>2867</v>
      </c>
      <c r="B1366" s="1" t="s">
        <v>2867</v>
      </c>
      <c r="C1366" s="1" t="s">
        <v>2868</v>
      </c>
      <c r="D1366" s="3">
        <v>3</v>
      </c>
      <c r="E1366" s="3">
        <v>3</v>
      </c>
      <c r="F1366" s="3">
        <v>3</v>
      </c>
      <c r="G1366" s="3">
        <v>3</v>
      </c>
      <c r="H1366" s="3">
        <v>3</v>
      </c>
      <c r="I1366" s="3">
        <v>3</v>
      </c>
      <c r="J1366" s="3">
        <v>3</v>
      </c>
      <c r="L1366" s="5">
        <v>0</v>
      </c>
      <c r="N1366" s="2">
        <f t="shared" si="85"/>
        <v>3</v>
      </c>
      <c r="O1366" s="2">
        <f t="shared" si="86"/>
        <v>3</v>
      </c>
      <c r="P1366" s="1" t="s">
        <v>4528</v>
      </c>
      <c r="Q1366" s="6">
        <f t="shared" si="87"/>
        <v>3</v>
      </c>
      <c r="R1366" s="6">
        <f t="shared" si="88"/>
        <v>3</v>
      </c>
    </row>
    <row r="1367" spans="1:18" x14ac:dyDescent="0.2">
      <c r="A1367" s="1" t="s">
        <v>2873</v>
      </c>
      <c r="B1367" s="1" t="s">
        <v>2873</v>
      </c>
      <c r="C1367" s="1" t="s">
        <v>2874</v>
      </c>
      <c r="D1367" s="3">
        <v>3</v>
      </c>
      <c r="E1367" s="3">
        <v>3</v>
      </c>
      <c r="F1367" s="3">
        <v>3</v>
      </c>
      <c r="G1367" s="3">
        <v>3</v>
      </c>
      <c r="H1367" s="3">
        <v>3</v>
      </c>
      <c r="I1367" s="3">
        <v>3</v>
      </c>
      <c r="J1367" s="3">
        <v>3</v>
      </c>
      <c r="L1367" s="5">
        <v>0</v>
      </c>
      <c r="N1367" s="2">
        <f t="shared" si="85"/>
        <v>3</v>
      </c>
      <c r="O1367" s="2">
        <f t="shared" si="86"/>
        <v>3</v>
      </c>
      <c r="P1367" s="1" t="s">
        <v>4528</v>
      </c>
      <c r="Q1367" s="6">
        <f t="shared" si="87"/>
        <v>3</v>
      </c>
      <c r="R1367" s="6">
        <f t="shared" si="88"/>
        <v>3</v>
      </c>
    </row>
    <row r="1368" spans="1:18" x14ac:dyDescent="0.2">
      <c r="A1368" s="1" t="s">
        <v>2877</v>
      </c>
      <c r="B1368" s="1" t="s">
        <v>2877</v>
      </c>
      <c r="C1368" s="1" t="s">
        <v>2878</v>
      </c>
      <c r="D1368" s="3">
        <v>3</v>
      </c>
      <c r="E1368" s="3">
        <v>3</v>
      </c>
      <c r="F1368" s="3">
        <v>3</v>
      </c>
      <c r="G1368" s="3">
        <v>3</v>
      </c>
      <c r="H1368" s="3">
        <v>3</v>
      </c>
      <c r="I1368" s="3">
        <v>3</v>
      </c>
      <c r="J1368" s="3">
        <v>0</v>
      </c>
      <c r="L1368" s="5">
        <v>0</v>
      </c>
      <c r="N1368" s="2">
        <f t="shared" si="85"/>
        <v>3</v>
      </c>
      <c r="O1368" s="2">
        <f t="shared" si="86"/>
        <v>3</v>
      </c>
      <c r="P1368" s="1" t="s">
        <v>4528</v>
      </c>
      <c r="Q1368" s="6">
        <f t="shared" si="87"/>
        <v>3</v>
      </c>
      <c r="R1368" s="6">
        <f t="shared" si="88"/>
        <v>3</v>
      </c>
    </row>
    <row r="1369" spans="1:18" x14ac:dyDescent="0.2">
      <c r="A1369" s="1" t="s">
        <v>2879</v>
      </c>
      <c r="B1369" s="1" t="s">
        <v>2879</v>
      </c>
      <c r="C1369" s="1" t="s">
        <v>2880</v>
      </c>
      <c r="D1369" s="3">
        <v>3</v>
      </c>
      <c r="E1369" s="3">
        <v>3</v>
      </c>
      <c r="F1369" s="3">
        <v>3</v>
      </c>
      <c r="G1369" s="3">
        <v>3</v>
      </c>
      <c r="H1369" s="3">
        <v>3</v>
      </c>
      <c r="I1369" s="3">
        <v>3</v>
      </c>
      <c r="J1369" s="3">
        <v>3</v>
      </c>
      <c r="L1369" s="5">
        <v>0</v>
      </c>
      <c r="N1369" s="2">
        <f t="shared" si="85"/>
        <v>3</v>
      </c>
      <c r="O1369" s="2">
        <f t="shared" si="86"/>
        <v>3</v>
      </c>
      <c r="P1369" s="1" t="s">
        <v>4528</v>
      </c>
      <c r="Q1369" s="6">
        <f t="shared" si="87"/>
        <v>3</v>
      </c>
      <c r="R1369" s="6">
        <f t="shared" si="88"/>
        <v>3</v>
      </c>
    </row>
    <row r="1370" spans="1:18" x14ac:dyDescent="0.2">
      <c r="A1370" s="1" t="s">
        <v>2887</v>
      </c>
      <c r="B1370" s="1" t="s">
        <v>2887</v>
      </c>
      <c r="C1370" s="1" t="s">
        <v>2888</v>
      </c>
      <c r="D1370" s="3">
        <v>3</v>
      </c>
      <c r="E1370" s="3">
        <v>3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L1370" s="5">
        <v>0</v>
      </c>
      <c r="N1370" s="2">
        <f t="shared" si="85"/>
        <v>3</v>
      </c>
      <c r="O1370" s="2">
        <f t="shared" si="86"/>
        <v>0</v>
      </c>
      <c r="P1370" s="1" t="s">
        <v>4528</v>
      </c>
      <c r="Q1370" s="6">
        <f t="shared" si="87"/>
        <v>3</v>
      </c>
      <c r="R1370" s="6">
        <f t="shared" si="88"/>
        <v>0</v>
      </c>
    </row>
    <row r="1371" spans="1:18" x14ac:dyDescent="0.2">
      <c r="A1371" s="1" t="s">
        <v>2889</v>
      </c>
      <c r="B1371" s="1" t="s">
        <v>2889</v>
      </c>
      <c r="C1371" s="1" t="s">
        <v>2890</v>
      </c>
      <c r="D1371" s="3">
        <v>3</v>
      </c>
      <c r="E1371" s="3">
        <v>3</v>
      </c>
      <c r="F1371" s="3">
        <v>3</v>
      </c>
      <c r="G1371" s="3">
        <v>3</v>
      </c>
      <c r="H1371" s="3">
        <v>3</v>
      </c>
      <c r="I1371" s="3">
        <v>3</v>
      </c>
      <c r="J1371" s="3">
        <v>3</v>
      </c>
      <c r="L1371" s="5">
        <v>0</v>
      </c>
      <c r="N1371" s="2">
        <f t="shared" si="85"/>
        <v>3</v>
      </c>
      <c r="O1371" s="2">
        <f t="shared" si="86"/>
        <v>3</v>
      </c>
      <c r="P1371" s="1" t="s">
        <v>4528</v>
      </c>
      <c r="Q1371" s="6">
        <f t="shared" si="87"/>
        <v>3</v>
      </c>
      <c r="R1371" s="6">
        <f t="shared" si="88"/>
        <v>3</v>
      </c>
    </row>
    <row r="1372" spans="1:18" x14ac:dyDescent="0.2">
      <c r="A1372" s="1" t="s">
        <v>2891</v>
      </c>
      <c r="B1372" s="1" t="s">
        <v>2891</v>
      </c>
      <c r="C1372" s="1" t="s">
        <v>2892</v>
      </c>
      <c r="D1372" s="3">
        <v>3</v>
      </c>
      <c r="E1372" s="3">
        <v>3</v>
      </c>
      <c r="F1372" s="3">
        <v>3</v>
      </c>
      <c r="G1372" s="3">
        <v>3</v>
      </c>
      <c r="H1372" s="3">
        <v>3</v>
      </c>
      <c r="I1372" s="3">
        <v>3</v>
      </c>
      <c r="J1372" s="3">
        <v>3</v>
      </c>
      <c r="L1372" s="5">
        <v>0</v>
      </c>
      <c r="N1372" s="2">
        <f t="shared" si="85"/>
        <v>3</v>
      </c>
      <c r="O1372" s="2">
        <f t="shared" si="86"/>
        <v>3</v>
      </c>
      <c r="P1372" s="1" t="s">
        <v>4528</v>
      </c>
      <c r="Q1372" s="6">
        <f t="shared" si="87"/>
        <v>3</v>
      </c>
      <c r="R1372" s="6">
        <f t="shared" si="88"/>
        <v>3</v>
      </c>
    </row>
    <row r="1373" spans="1:18" x14ac:dyDescent="0.2">
      <c r="A1373" s="1" t="s">
        <v>2901</v>
      </c>
      <c r="B1373" s="1" t="s">
        <v>2901</v>
      </c>
      <c r="C1373" s="1" t="s">
        <v>2902</v>
      </c>
      <c r="D1373" s="3">
        <v>3</v>
      </c>
      <c r="E1373" s="3">
        <v>3</v>
      </c>
      <c r="F1373" s="3">
        <v>3</v>
      </c>
      <c r="G1373" s="3">
        <v>3</v>
      </c>
      <c r="H1373" s="3">
        <v>3</v>
      </c>
      <c r="I1373" s="3">
        <v>3</v>
      </c>
      <c r="J1373" s="3">
        <v>3</v>
      </c>
      <c r="L1373" s="5">
        <v>0</v>
      </c>
      <c r="N1373" s="2">
        <f t="shared" si="85"/>
        <v>3</v>
      </c>
      <c r="O1373" s="2">
        <f t="shared" si="86"/>
        <v>3</v>
      </c>
      <c r="P1373" s="1" t="s">
        <v>4528</v>
      </c>
      <c r="Q1373" s="6">
        <f t="shared" si="87"/>
        <v>3</v>
      </c>
      <c r="R1373" s="6">
        <f t="shared" si="88"/>
        <v>3</v>
      </c>
    </row>
    <row r="1374" spans="1:18" x14ac:dyDescent="0.2">
      <c r="A1374" s="1" t="s">
        <v>2903</v>
      </c>
      <c r="B1374" s="1" t="s">
        <v>2903</v>
      </c>
      <c r="C1374" s="1" t="s">
        <v>2904</v>
      </c>
      <c r="D1374" s="3">
        <v>3</v>
      </c>
      <c r="E1374" s="3">
        <v>3</v>
      </c>
      <c r="F1374" s="3">
        <v>3</v>
      </c>
      <c r="G1374" s="3">
        <v>3</v>
      </c>
      <c r="H1374" s="3">
        <v>3</v>
      </c>
      <c r="I1374" s="3">
        <v>3</v>
      </c>
      <c r="J1374" s="3">
        <v>3</v>
      </c>
      <c r="L1374" s="5">
        <v>0</v>
      </c>
      <c r="N1374" s="2">
        <f t="shared" si="85"/>
        <v>3</v>
      </c>
      <c r="O1374" s="2">
        <f t="shared" si="86"/>
        <v>3</v>
      </c>
      <c r="P1374" s="1" t="s">
        <v>4528</v>
      </c>
      <c r="Q1374" s="6">
        <f t="shared" si="87"/>
        <v>3</v>
      </c>
      <c r="R1374" s="6">
        <f t="shared" si="88"/>
        <v>3</v>
      </c>
    </row>
    <row r="1375" spans="1:18" x14ac:dyDescent="0.2">
      <c r="A1375" s="1" t="s">
        <v>2909</v>
      </c>
      <c r="B1375" s="1" t="s">
        <v>2909</v>
      </c>
      <c r="C1375" s="1" t="s">
        <v>2910</v>
      </c>
      <c r="D1375" s="3">
        <v>3</v>
      </c>
      <c r="E1375" s="3">
        <v>3</v>
      </c>
      <c r="F1375" s="3">
        <v>3</v>
      </c>
      <c r="G1375" s="3">
        <v>3</v>
      </c>
      <c r="H1375" s="3">
        <v>3</v>
      </c>
      <c r="I1375" s="3">
        <v>3</v>
      </c>
      <c r="J1375" s="3">
        <v>3</v>
      </c>
      <c r="L1375" s="5">
        <v>0</v>
      </c>
      <c r="N1375" s="2">
        <f t="shared" si="85"/>
        <v>3</v>
      </c>
      <c r="O1375" s="2">
        <f t="shared" si="86"/>
        <v>3</v>
      </c>
      <c r="P1375" s="1" t="s">
        <v>4528</v>
      </c>
      <c r="Q1375" s="6">
        <f t="shared" si="87"/>
        <v>3</v>
      </c>
      <c r="R1375" s="6">
        <f t="shared" si="88"/>
        <v>3</v>
      </c>
    </row>
    <row r="1376" spans="1:18" x14ac:dyDescent="0.2">
      <c r="A1376" s="1" t="s">
        <v>2911</v>
      </c>
      <c r="B1376" s="1" t="s">
        <v>2911</v>
      </c>
      <c r="C1376" s="1" t="s">
        <v>2912</v>
      </c>
      <c r="D1376" s="3">
        <v>3</v>
      </c>
      <c r="E1376" s="3">
        <v>3</v>
      </c>
      <c r="F1376" s="3">
        <v>3</v>
      </c>
      <c r="G1376" s="3">
        <v>3</v>
      </c>
      <c r="H1376" s="3">
        <v>3</v>
      </c>
      <c r="I1376" s="3">
        <v>3</v>
      </c>
      <c r="J1376" s="3">
        <v>3</v>
      </c>
      <c r="L1376" s="5">
        <v>0</v>
      </c>
      <c r="N1376" s="2">
        <f t="shared" si="85"/>
        <v>3</v>
      </c>
      <c r="O1376" s="2">
        <f t="shared" si="86"/>
        <v>3</v>
      </c>
      <c r="P1376" s="1" t="s">
        <v>4528</v>
      </c>
      <c r="Q1376" s="6">
        <f t="shared" si="87"/>
        <v>3</v>
      </c>
      <c r="R1376" s="6">
        <f t="shared" si="88"/>
        <v>3</v>
      </c>
    </row>
    <row r="1377" spans="1:18" x14ac:dyDescent="0.2">
      <c r="A1377" s="1" t="s">
        <v>2917</v>
      </c>
      <c r="B1377" s="1" t="s">
        <v>2917</v>
      </c>
      <c r="C1377" s="1" t="s">
        <v>2918</v>
      </c>
      <c r="D1377" s="3">
        <v>3</v>
      </c>
      <c r="E1377" s="3">
        <v>3</v>
      </c>
      <c r="F1377" s="3">
        <v>3</v>
      </c>
      <c r="G1377" s="3">
        <v>3</v>
      </c>
      <c r="H1377" s="3">
        <v>3</v>
      </c>
      <c r="I1377" s="3">
        <v>3</v>
      </c>
      <c r="J1377" s="3">
        <v>3</v>
      </c>
      <c r="L1377" s="5">
        <v>0</v>
      </c>
      <c r="N1377" s="2">
        <f t="shared" si="85"/>
        <v>3</v>
      </c>
      <c r="O1377" s="2">
        <f t="shared" si="86"/>
        <v>3</v>
      </c>
      <c r="P1377" s="1" t="s">
        <v>4528</v>
      </c>
      <c r="Q1377" s="6">
        <f t="shared" si="87"/>
        <v>3</v>
      </c>
      <c r="R1377" s="6">
        <f t="shared" si="88"/>
        <v>3</v>
      </c>
    </row>
    <row r="1378" spans="1:18" x14ac:dyDescent="0.2">
      <c r="A1378" s="1" t="s">
        <v>2930</v>
      </c>
      <c r="B1378" s="1" t="s">
        <v>2930</v>
      </c>
      <c r="C1378" s="1" t="s">
        <v>2931</v>
      </c>
      <c r="D1378" s="3">
        <v>3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L1378" s="5">
        <v>0</v>
      </c>
      <c r="N1378" s="2">
        <f t="shared" si="85"/>
        <v>3</v>
      </c>
      <c r="O1378" s="2">
        <f t="shared" si="86"/>
        <v>0</v>
      </c>
      <c r="P1378" s="1" t="s">
        <v>4528</v>
      </c>
      <c r="Q1378" s="6">
        <f t="shared" si="87"/>
        <v>3</v>
      </c>
      <c r="R1378" s="6">
        <f t="shared" si="88"/>
        <v>0</v>
      </c>
    </row>
    <row r="1379" spans="1:18" x14ac:dyDescent="0.2">
      <c r="A1379" s="1" t="s">
        <v>2932</v>
      </c>
      <c r="B1379" s="1" t="s">
        <v>2932</v>
      </c>
      <c r="C1379" s="1" t="s">
        <v>2933</v>
      </c>
      <c r="D1379" s="3">
        <v>3</v>
      </c>
      <c r="E1379" s="3">
        <v>3</v>
      </c>
      <c r="F1379" s="3">
        <v>3</v>
      </c>
      <c r="G1379" s="3">
        <v>3</v>
      </c>
      <c r="H1379" s="3">
        <v>3</v>
      </c>
      <c r="I1379" s="3">
        <v>3</v>
      </c>
      <c r="J1379" s="3">
        <v>3</v>
      </c>
      <c r="L1379" s="5">
        <v>0</v>
      </c>
      <c r="N1379" s="2">
        <f t="shared" si="85"/>
        <v>3</v>
      </c>
      <c r="O1379" s="2">
        <f t="shared" si="86"/>
        <v>3</v>
      </c>
      <c r="P1379" s="1" t="s">
        <v>4528</v>
      </c>
      <c r="Q1379" s="6">
        <f t="shared" si="87"/>
        <v>3</v>
      </c>
      <c r="R1379" s="6">
        <f t="shared" si="88"/>
        <v>3</v>
      </c>
    </row>
    <row r="1380" spans="1:18" x14ac:dyDescent="0.2">
      <c r="A1380" s="1" t="s">
        <v>2940</v>
      </c>
      <c r="B1380" s="1" t="s">
        <v>2940</v>
      </c>
      <c r="C1380" s="1" t="s">
        <v>2941</v>
      </c>
      <c r="D1380" s="3">
        <v>3</v>
      </c>
      <c r="E1380" s="3">
        <v>3</v>
      </c>
      <c r="F1380" s="3">
        <v>3</v>
      </c>
      <c r="G1380" s="3">
        <v>3</v>
      </c>
      <c r="H1380" s="3">
        <v>3</v>
      </c>
      <c r="I1380" s="3">
        <v>3</v>
      </c>
      <c r="J1380" s="3">
        <v>3</v>
      </c>
      <c r="L1380" s="5">
        <v>0</v>
      </c>
      <c r="N1380" s="2">
        <f t="shared" si="85"/>
        <v>3</v>
      </c>
      <c r="O1380" s="2">
        <f t="shared" si="86"/>
        <v>3</v>
      </c>
      <c r="P1380" s="1" t="s">
        <v>4528</v>
      </c>
      <c r="Q1380" s="6">
        <f t="shared" si="87"/>
        <v>3</v>
      </c>
      <c r="R1380" s="6">
        <f t="shared" si="88"/>
        <v>3</v>
      </c>
    </row>
    <row r="1381" spans="1:18" x14ac:dyDescent="0.2">
      <c r="A1381" s="1" t="s">
        <v>2944</v>
      </c>
      <c r="B1381" s="1" t="s">
        <v>2944</v>
      </c>
      <c r="C1381" s="1" t="s">
        <v>2945</v>
      </c>
      <c r="D1381" s="3">
        <v>3</v>
      </c>
      <c r="E1381" s="3">
        <v>3</v>
      </c>
      <c r="F1381" s="3">
        <v>3</v>
      </c>
      <c r="G1381" s="3">
        <v>3</v>
      </c>
      <c r="H1381" s="3">
        <v>3</v>
      </c>
      <c r="I1381" s="3">
        <v>3</v>
      </c>
      <c r="J1381" s="3">
        <v>3</v>
      </c>
      <c r="L1381" s="5">
        <v>0</v>
      </c>
      <c r="N1381" s="2">
        <f t="shared" si="85"/>
        <v>3</v>
      </c>
      <c r="O1381" s="2">
        <f t="shared" si="86"/>
        <v>3</v>
      </c>
      <c r="P1381" s="1" t="s">
        <v>4528</v>
      </c>
      <c r="Q1381" s="6">
        <f t="shared" si="87"/>
        <v>3</v>
      </c>
      <c r="R1381" s="6">
        <f t="shared" si="88"/>
        <v>3</v>
      </c>
    </row>
    <row r="1382" spans="1:18" x14ac:dyDescent="0.2">
      <c r="A1382" s="1" t="s">
        <v>3878</v>
      </c>
      <c r="B1382" s="1" t="s">
        <v>2947</v>
      </c>
      <c r="C1382" s="1" t="e">
        <v>#N/A</v>
      </c>
      <c r="D1382" s="3">
        <v>3</v>
      </c>
      <c r="E1382" s="3">
        <v>3</v>
      </c>
      <c r="F1382" s="3">
        <v>3</v>
      </c>
      <c r="G1382" s="3">
        <v>3</v>
      </c>
      <c r="H1382" s="3">
        <v>3</v>
      </c>
      <c r="I1382" s="3">
        <v>3</v>
      </c>
      <c r="J1382" s="3">
        <v>3</v>
      </c>
      <c r="L1382" s="5">
        <v>0</v>
      </c>
      <c r="N1382" s="2">
        <f t="shared" si="85"/>
        <v>3</v>
      </c>
      <c r="O1382" s="2">
        <f t="shared" si="86"/>
        <v>3</v>
      </c>
      <c r="P1382" s="1" t="s">
        <v>4528</v>
      </c>
      <c r="Q1382" s="6">
        <f t="shared" si="87"/>
        <v>3</v>
      </c>
      <c r="R1382" s="6">
        <f t="shared" si="88"/>
        <v>3</v>
      </c>
    </row>
    <row r="1383" spans="1:18" x14ac:dyDescent="0.2">
      <c r="A1383" s="1" t="s">
        <v>2952</v>
      </c>
      <c r="B1383" s="1" t="s">
        <v>2952</v>
      </c>
      <c r="C1383" s="1" t="s">
        <v>2953</v>
      </c>
      <c r="D1383" s="3">
        <v>3</v>
      </c>
      <c r="E1383" s="3">
        <v>3</v>
      </c>
      <c r="F1383" s="3">
        <v>3</v>
      </c>
      <c r="G1383" s="3">
        <v>3</v>
      </c>
      <c r="H1383" s="3">
        <v>3</v>
      </c>
      <c r="I1383" s="3">
        <v>3</v>
      </c>
      <c r="J1383" s="3">
        <v>3</v>
      </c>
      <c r="L1383" s="5">
        <v>0</v>
      </c>
      <c r="N1383" s="2">
        <f t="shared" si="85"/>
        <v>3</v>
      </c>
      <c r="O1383" s="2">
        <f t="shared" si="86"/>
        <v>3</v>
      </c>
      <c r="P1383" s="1" t="s">
        <v>4528</v>
      </c>
      <c r="Q1383" s="6">
        <f t="shared" si="87"/>
        <v>3</v>
      </c>
      <c r="R1383" s="6">
        <f t="shared" si="88"/>
        <v>3</v>
      </c>
    </row>
    <row r="1384" spans="1:18" x14ac:dyDescent="0.2">
      <c r="A1384" s="1" t="s">
        <v>2962</v>
      </c>
      <c r="B1384" s="1" t="s">
        <v>2962</v>
      </c>
      <c r="C1384" s="1" t="s">
        <v>2963</v>
      </c>
      <c r="D1384" s="3">
        <v>3</v>
      </c>
      <c r="E1384" s="3">
        <v>3</v>
      </c>
      <c r="F1384" s="3">
        <v>3</v>
      </c>
      <c r="G1384" s="3">
        <v>3</v>
      </c>
      <c r="H1384" s="3">
        <v>3</v>
      </c>
      <c r="I1384" s="3">
        <v>3</v>
      </c>
      <c r="J1384" s="3">
        <v>3</v>
      </c>
      <c r="L1384" s="5">
        <v>0</v>
      </c>
      <c r="N1384" s="2">
        <f t="shared" si="85"/>
        <v>3</v>
      </c>
      <c r="O1384" s="2">
        <f t="shared" si="86"/>
        <v>3</v>
      </c>
      <c r="P1384" s="1" t="s">
        <v>4528</v>
      </c>
      <c r="Q1384" s="6">
        <f t="shared" si="87"/>
        <v>3</v>
      </c>
      <c r="R1384" s="6">
        <f t="shared" si="88"/>
        <v>3</v>
      </c>
    </row>
    <row r="1385" spans="1:18" x14ac:dyDescent="0.2">
      <c r="A1385" s="1" t="s">
        <v>2964</v>
      </c>
      <c r="B1385" s="1" t="s">
        <v>2964</v>
      </c>
      <c r="C1385" s="1" t="s">
        <v>2965</v>
      </c>
      <c r="D1385" s="3">
        <v>3</v>
      </c>
      <c r="E1385" s="3">
        <v>3</v>
      </c>
      <c r="F1385" s="3">
        <v>3</v>
      </c>
      <c r="G1385" s="3">
        <v>3</v>
      </c>
      <c r="H1385" s="3">
        <v>3</v>
      </c>
      <c r="I1385" s="3">
        <v>3</v>
      </c>
      <c r="J1385" s="3">
        <v>3</v>
      </c>
      <c r="L1385" s="5">
        <v>0</v>
      </c>
      <c r="N1385" s="2">
        <f t="shared" si="85"/>
        <v>3</v>
      </c>
      <c r="O1385" s="2">
        <f t="shared" si="86"/>
        <v>3</v>
      </c>
      <c r="P1385" s="1" t="s">
        <v>4528</v>
      </c>
      <c r="Q1385" s="6">
        <f t="shared" si="87"/>
        <v>3</v>
      </c>
      <c r="R1385" s="6">
        <f t="shared" si="88"/>
        <v>3</v>
      </c>
    </row>
    <row r="1386" spans="1:18" x14ac:dyDescent="0.2">
      <c r="A1386" s="1" t="s">
        <v>2966</v>
      </c>
      <c r="B1386" s="1" t="s">
        <v>2966</v>
      </c>
      <c r="C1386" s="1" t="s">
        <v>2967</v>
      </c>
      <c r="D1386" s="3">
        <v>3</v>
      </c>
      <c r="E1386" s="3">
        <v>3</v>
      </c>
      <c r="F1386" s="3">
        <v>3</v>
      </c>
      <c r="G1386" s="3">
        <v>3</v>
      </c>
      <c r="H1386" s="3">
        <v>3</v>
      </c>
      <c r="I1386" s="3">
        <v>3</v>
      </c>
      <c r="J1386" s="3">
        <v>3</v>
      </c>
      <c r="L1386" s="5">
        <v>0</v>
      </c>
      <c r="N1386" s="2">
        <f t="shared" si="85"/>
        <v>3</v>
      </c>
      <c r="O1386" s="2">
        <f t="shared" si="86"/>
        <v>3</v>
      </c>
      <c r="P1386" s="1" t="s">
        <v>4528</v>
      </c>
      <c r="Q1386" s="6">
        <f t="shared" si="87"/>
        <v>3</v>
      </c>
      <c r="R1386" s="6">
        <f t="shared" si="88"/>
        <v>3</v>
      </c>
    </row>
    <row r="1387" spans="1:18" x14ac:dyDescent="0.2">
      <c r="A1387" s="1" t="s">
        <v>2974</v>
      </c>
      <c r="B1387" s="1" t="s">
        <v>2974</v>
      </c>
      <c r="C1387" s="1" t="s">
        <v>2975</v>
      </c>
      <c r="D1387" s="3">
        <v>0</v>
      </c>
      <c r="E1387" s="3">
        <v>3</v>
      </c>
      <c r="F1387" s="3">
        <v>3</v>
      </c>
      <c r="G1387" s="3">
        <v>3</v>
      </c>
      <c r="H1387" s="3">
        <v>3</v>
      </c>
      <c r="I1387" s="3">
        <v>3</v>
      </c>
      <c r="J1387" s="3">
        <v>0</v>
      </c>
      <c r="L1387" s="5">
        <v>0</v>
      </c>
      <c r="N1387" s="2">
        <f t="shared" si="85"/>
        <v>3</v>
      </c>
      <c r="O1387" s="2">
        <f t="shared" si="86"/>
        <v>3</v>
      </c>
      <c r="P1387" s="1" t="s">
        <v>4528</v>
      </c>
      <c r="Q1387" s="6">
        <f t="shared" si="87"/>
        <v>0</v>
      </c>
      <c r="R1387" s="6">
        <f t="shared" si="88"/>
        <v>3</v>
      </c>
    </row>
    <row r="1388" spans="1:18" x14ac:dyDescent="0.2">
      <c r="A1388" s="1" t="s">
        <v>2976</v>
      </c>
      <c r="B1388" s="1" t="s">
        <v>2976</v>
      </c>
      <c r="C1388" s="1" t="s">
        <v>2977</v>
      </c>
      <c r="D1388" s="3">
        <v>3</v>
      </c>
      <c r="E1388" s="3">
        <v>3</v>
      </c>
      <c r="F1388" s="3">
        <v>3</v>
      </c>
      <c r="G1388" s="3">
        <v>3</v>
      </c>
      <c r="H1388" s="3">
        <v>3</v>
      </c>
      <c r="I1388" s="3">
        <v>3</v>
      </c>
      <c r="J1388" s="3">
        <v>0</v>
      </c>
      <c r="L1388" s="5">
        <v>0</v>
      </c>
      <c r="N1388" s="2">
        <f t="shared" si="85"/>
        <v>3</v>
      </c>
      <c r="O1388" s="2">
        <f t="shared" si="86"/>
        <v>3</v>
      </c>
      <c r="P1388" s="1" t="s">
        <v>4528</v>
      </c>
      <c r="Q1388" s="6">
        <f t="shared" si="87"/>
        <v>3</v>
      </c>
      <c r="R1388" s="6">
        <f t="shared" si="88"/>
        <v>3</v>
      </c>
    </row>
    <row r="1389" spans="1:18" x14ac:dyDescent="0.2">
      <c r="A1389" s="1" t="s">
        <v>2984</v>
      </c>
      <c r="B1389" s="1" t="s">
        <v>2984</v>
      </c>
      <c r="C1389" s="1" t="s">
        <v>2985</v>
      </c>
      <c r="D1389" s="3">
        <v>0</v>
      </c>
      <c r="E1389" s="3">
        <v>3</v>
      </c>
      <c r="F1389" s="3">
        <v>3</v>
      </c>
      <c r="G1389" s="3">
        <v>3</v>
      </c>
      <c r="H1389" s="3">
        <v>3</v>
      </c>
      <c r="I1389" s="3">
        <v>3</v>
      </c>
      <c r="J1389" s="3">
        <v>0</v>
      </c>
      <c r="L1389" s="5">
        <v>0</v>
      </c>
      <c r="N1389" s="2">
        <f t="shared" si="85"/>
        <v>3</v>
      </c>
      <c r="O1389" s="2">
        <f t="shared" si="86"/>
        <v>3</v>
      </c>
      <c r="P1389" s="1" t="s">
        <v>4528</v>
      </c>
      <c r="Q1389" s="6">
        <f t="shared" si="87"/>
        <v>0</v>
      </c>
      <c r="R1389" s="6">
        <f t="shared" si="88"/>
        <v>3</v>
      </c>
    </row>
    <row r="1390" spans="1:18" x14ac:dyDescent="0.2">
      <c r="A1390" s="1" t="s">
        <v>2986</v>
      </c>
      <c r="B1390" s="1" t="s">
        <v>2986</v>
      </c>
      <c r="C1390" s="1" t="s">
        <v>2987</v>
      </c>
      <c r="D1390" s="3">
        <v>0</v>
      </c>
      <c r="E1390" s="3">
        <v>3</v>
      </c>
      <c r="F1390" s="3">
        <v>3</v>
      </c>
      <c r="G1390" s="3">
        <v>3</v>
      </c>
      <c r="H1390" s="3">
        <v>3</v>
      </c>
      <c r="I1390" s="3">
        <v>3</v>
      </c>
      <c r="J1390" s="3">
        <v>3</v>
      </c>
      <c r="L1390" s="5">
        <v>0</v>
      </c>
      <c r="N1390" s="2">
        <f t="shared" si="85"/>
        <v>3</v>
      </c>
      <c r="O1390" s="2">
        <f t="shared" si="86"/>
        <v>3</v>
      </c>
      <c r="P1390" s="1" t="s">
        <v>4528</v>
      </c>
      <c r="Q1390" s="6">
        <f t="shared" si="87"/>
        <v>0</v>
      </c>
      <c r="R1390" s="6">
        <f t="shared" si="88"/>
        <v>3</v>
      </c>
    </row>
    <row r="1391" spans="1:18" x14ac:dyDescent="0.2">
      <c r="A1391" s="1" t="s">
        <v>2996</v>
      </c>
      <c r="B1391" s="1" t="s">
        <v>2996</v>
      </c>
      <c r="C1391" s="1" t="s">
        <v>2997</v>
      </c>
      <c r="D1391" s="3">
        <v>0</v>
      </c>
      <c r="E1391" s="3">
        <v>3</v>
      </c>
      <c r="F1391" s="3">
        <v>3</v>
      </c>
      <c r="G1391" s="3">
        <v>3</v>
      </c>
      <c r="H1391" s="3">
        <v>3</v>
      </c>
      <c r="I1391" s="3">
        <v>3</v>
      </c>
      <c r="J1391" s="3">
        <v>3</v>
      </c>
      <c r="L1391" s="5">
        <v>0</v>
      </c>
      <c r="N1391" s="2">
        <f t="shared" si="85"/>
        <v>3</v>
      </c>
      <c r="O1391" s="2">
        <f t="shared" si="86"/>
        <v>3</v>
      </c>
      <c r="P1391" s="1" t="s">
        <v>4528</v>
      </c>
      <c r="Q1391" s="6">
        <f t="shared" si="87"/>
        <v>0</v>
      </c>
      <c r="R1391" s="6">
        <f t="shared" si="88"/>
        <v>3</v>
      </c>
    </row>
    <row r="1392" spans="1:18" x14ac:dyDescent="0.2">
      <c r="A1392" s="1" t="s">
        <v>3000</v>
      </c>
      <c r="B1392" s="1" t="s">
        <v>3000</v>
      </c>
      <c r="C1392" s="1" t="s">
        <v>3001</v>
      </c>
      <c r="D1392" s="3">
        <v>0</v>
      </c>
      <c r="E1392" s="3">
        <v>0</v>
      </c>
      <c r="F1392" s="3">
        <v>3</v>
      </c>
      <c r="G1392" s="3">
        <v>3</v>
      </c>
      <c r="H1392" s="3">
        <v>3</v>
      </c>
      <c r="I1392" s="3">
        <v>3</v>
      </c>
      <c r="J1392" s="3">
        <v>3</v>
      </c>
      <c r="L1392" s="5">
        <v>0</v>
      </c>
      <c r="N1392" s="2">
        <f t="shared" si="85"/>
        <v>3</v>
      </c>
      <c r="O1392" s="2">
        <f t="shared" si="86"/>
        <v>3</v>
      </c>
      <c r="P1392" s="1" t="s">
        <v>4528</v>
      </c>
      <c r="Q1392" s="6">
        <f t="shared" si="87"/>
        <v>0</v>
      </c>
      <c r="R1392" s="6">
        <f t="shared" si="88"/>
        <v>3</v>
      </c>
    </row>
    <row r="1393" spans="1:18" x14ac:dyDescent="0.2">
      <c r="A1393" s="1" t="s">
        <v>3005</v>
      </c>
      <c r="B1393" s="1" t="s">
        <v>3005</v>
      </c>
      <c r="C1393" s="1" t="s">
        <v>3006</v>
      </c>
      <c r="D1393" s="3">
        <v>0</v>
      </c>
      <c r="E1393" s="3">
        <v>0</v>
      </c>
      <c r="F1393" s="3">
        <v>3</v>
      </c>
      <c r="G1393" s="3">
        <v>3</v>
      </c>
      <c r="H1393" s="3">
        <v>3</v>
      </c>
      <c r="I1393" s="3">
        <v>3</v>
      </c>
      <c r="J1393" s="3">
        <v>3</v>
      </c>
      <c r="L1393" s="5">
        <v>0</v>
      </c>
      <c r="N1393" s="2">
        <f t="shared" si="85"/>
        <v>3</v>
      </c>
      <c r="O1393" s="2">
        <f t="shared" si="86"/>
        <v>3</v>
      </c>
      <c r="P1393" s="1" t="s">
        <v>4528</v>
      </c>
      <c r="Q1393" s="6">
        <f t="shared" si="87"/>
        <v>0</v>
      </c>
      <c r="R1393" s="6">
        <f t="shared" si="88"/>
        <v>3</v>
      </c>
    </row>
    <row r="1394" spans="1:18" x14ac:dyDescent="0.2">
      <c r="A1394" s="1" t="s">
        <v>3009</v>
      </c>
      <c r="B1394" s="1" t="s">
        <v>3009</v>
      </c>
      <c r="C1394" s="1" t="s">
        <v>3010</v>
      </c>
      <c r="D1394" s="3">
        <v>0</v>
      </c>
      <c r="E1394" s="3">
        <v>0</v>
      </c>
      <c r="F1394" s="3">
        <v>3</v>
      </c>
      <c r="G1394" s="3">
        <v>3</v>
      </c>
      <c r="H1394" s="3">
        <v>3</v>
      </c>
      <c r="I1394" s="3">
        <v>3</v>
      </c>
      <c r="J1394" s="3">
        <v>3</v>
      </c>
      <c r="L1394" s="5">
        <v>0</v>
      </c>
      <c r="N1394" s="2">
        <f t="shared" si="85"/>
        <v>3</v>
      </c>
      <c r="O1394" s="2">
        <f t="shared" si="86"/>
        <v>3</v>
      </c>
      <c r="P1394" s="1" t="s">
        <v>4528</v>
      </c>
      <c r="Q1394" s="6">
        <f t="shared" si="87"/>
        <v>0</v>
      </c>
      <c r="R1394" s="6">
        <f t="shared" si="88"/>
        <v>3</v>
      </c>
    </row>
    <row r="1395" spans="1:18" x14ac:dyDescent="0.2">
      <c r="A1395" s="1" t="s">
        <v>3014</v>
      </c>
      <c r="B1395" s="1" t="s">
        <v>3014</v>
      </c>
      <c r="C1395" s="1" t="s">
        <v>3015</v>
      </c>
      <c r="D1395" s="3">
        <v>0</v>
      </c>
      <c r="E1395" s="3">
        <v>0</v>
      </c>
      <c r="F1395" s="3">
        <v>3</v>
      </c>
      <c r="G1395" s="3">
        <v>3</v>
      </c>
      <c r="H1395" s="3">
        <v>3</v>
      </c>
      <c r="I1395" s="3">
        <v>3</v>
      </c>
      <c r="J1395" s="3">
        <v>3</v>
      </c>
      <c r="L1395" s="5">
        <v>0</v>
      </c>
      <c r="N1395" s="2">
        <f t="shared" si="85"/>
        <v>3</v>
      </c>
      <c r="O1395" s="2">
        <f t="shared" si="86"/>
        <v>3</v>
      </c>
      <c r="P1395" s="1" t="s">
        <v>4528</v>
      </c>
      <c r="Q1395" s="6">
        <f t="shared" si="87"/>
        <v>0</v>
      </c>
      <c r="R1395" s="6">
        <f t="shared" si="88"/>
        <v>3</v>
      </c>
    </row>
    <row r="1396" spans="1:18" x14ac:dyDescent="0.2">
      <c r="A1396" s="1" t="s">
        <v>3028</v>
      </c>
      <c r="B1396" s="1" t="s">
        <v>3028</v>
      </c>
      <c r="C1396" s="1" t="s">
        <v>3029</v>
      </c>
      <c r="D1396" s="3">
        <v>0</v>
      </c>
      <c r="E1396" s="3">
        <v>0</v>
      </c>
      <c r="F1396" s="3">
        <v>3</v>
      </c>
      <c r="G1396" s="3">
        <v>3</v>
      </c>
      <c r="H1396" s="3">
        <v>3</v>
      </c>
      <c r="I1396" s="3">
        <v>3</v>
      </c>
      <c r="J1396" s="3">
        <v>3</v>
      </c>
      <c r="L1396" s="5">
        <v>0</v>
      </c>
      <c r="N1396" s="2">
        <f t="shared" si="85"/>
        <v>3</v>
      </c>
      <c r="O1396" s="2">
        <f t="shared" si="86"/>
        <v>3</v>
      </c>
      <c r="P1396" s="1" t="s">
        <v>4528</v>
      </c>
      <c r="Q1396" s="6">
        <f t="shared" si="87"/>
        <v>0</v>
      </c>
      <c r="R1396" s="6">
        <f t="shared" si="88"/>
        <v>3</v>
      </c>
    </row>
    <row r="1397" spans="1:18" x14ac:dyDescent="0.2">
      <c r="A1397" s="1" t="s">
        <v>3030</v>
      </c>
      <c r="B1397" s="1" t="s">
        <v>3030</v>
      </c>
      <c r="C1397" s="1" t="s">
        <v>3031</v>
      </c>
      <c r="D1397" s="3">
        <v>0</v>
      </c>
      <c r="E1397" s="3">
        <v>0</v>
      </c>
      <c r="F1397" s="3">
        <v>3</v>
      </c>
      <c r="G1397" s="3">
        <v>3</v>
      </c>
      <c r="H1397" s="3">
        <v>3</v>
      </c>
      <c r="I1397" s="3">
        <v>3</v>
      </c>
      <c r="J1397" s="3">
        <v>3</v>
      </c>
      <c r="L1397" s="5">
        <v>0</v>
      </c>
      <c r="N1397" s="2">
        <f t="shared" si="85"/>
        <v>3</v>
      </c>
      <c r="O1397" s="2">
        <f t="shared" si="86"/>
        <v>3</v>
      </c>
      <c r="P1397" s="1" t="s">
        <v>4528</v>
      </c>
      <c r="Q1397" s="6">
        <f t="shared" si="87"/>
        <v>0</v>
      </c>
      <c r="R1397" s="6">
        <f t="shared" si="88"/>
        <v>3</v>
      </c>
    </row>
    <row r="1398" spans="1:18" x14ac:dyDescent="0.2">
      <c r="A1398" s="1" t="s">
        <v>3130</v>
      </c>
      <c r="B1398" s="1" t="s">
        <v>3130</v>
      </c>
      <c r="C1398" s="1" t="s">
        <v>3131</v>
      </c>
      <c r="D1398" s="3">
        <v>3</v>
      </c>
      <c r="E1398" s="3">
        <v>3</v>
      </c>
      <c r="F1398" s="3">
        <v>3</v>
      </c>
      <c r="G1398" s="3">
        <v>3</v>
      </c>
      <c r="H1398" s="3">
        <v>3</v>
      </c>
      <c r="I1398" s="3">
        <v>3</v>
      </c>
      <c r="J1398" s="3">
        <v>3</v>
      </c>
      <c r="L1398" s="5">
        <v>0</v>
      </c>
      <c r="N1398" s="2">
        <f t="shared" si="85"/>
        <v>3</v>
      </c>
      <c r="O1398" s="2">
        <f t="shared" si="86"/>
        <v>3</v>
      </c>
      <c r="P1398" s="1" t="s">
        <v>4528</v>
      </c>
      <c r="Q1398" s="6">
        <f t="shared" si="87"/>
        <v>3</v>
      </c>
      <c r="R1398" s="6">
        <f t="shared" si="88"/>
        <v>3</v>
      </c>
    </row>
    <row r="1399" spans="1:18" x14ac:dyDescent="0.2">
      <c r="A1399" s="1" t="s">
        <v>3138</v>
      </c>
      <c r="B1399" s="1" t="s">
        <v>3138</v>
      </c>
      <c r="C1399" s="1" t="s">
        <v>3139</v>
      </c>
      <c r="D1399" s="3">
        <v>3</v>
      </c>
      <c r="E1399" s="3">
        <v>3</v>
      </c>
      <c r="F1399" s="3">
        <v>3</v>
      </c>
      <c r="G1399" s="3">
        <v>3</v>
      </c>
      <c r="H1399" s="3">
        <v>3</v>
      </c>
      <c r="I1399" s="3">
        <v>3</v>
      </c>
      <c r="J1399" s="3">
        <v>3</v>
      </c>
      <c r="L1399" s="5">
        <v>0</v>
      </c>
      <c r="N1399" s="2">
        <f t="shared" si="85"/>
        <v>3</v>
      </c>
      <c r="O1399" s="2">
        <f t="shared" si="86"/>
        <v>3</v>
      </c>
      <c r="P1399" s="1" t="s">
        <v>4528</v>
      </c>
      <c r="Q1399" s="6">
        <f t="shared" si="87"/>
        <v>3</v>
      </c>
      <c r="R1399" s="6">
        <f t="shared" si="88"/>
        <v>3</v>
      </c>
    </row>
    <row r="1400" spans="1:18" x14ac:dyDescent="0.2">
      <c r="A1400" s="1" t="s">
        <v>3170</v>
      </c>
      <c r="B1400" s="1" t="s">
        <v>3170</v>
      </c>
      <c r="C1400" s="1" t="s">
        <v>3171</v>
      </c>
      <c r="D1400" s="3">
        <v>3</v>
      </c>
      <c r="E1400" s="3">
        <v>3</v>
      </c>
      <c r="F1400" s="3">
        <v>3</v>
      </c>
      <c r="G1400" s="3">
        <v>3</v>
      </c>
      <c r="H1400" s="3">
        <v>3</v>
      </c>
      <c r="I1400" s="3">
        <v>3</v>
      </c>
      <c r="J1400" s="3">
        <v>3</v>
      </c>
      <c r="L1400" s="5">
        <v>0</v>
      </c>
      <c r="N1400" s="2">
        <f t="shared" si="85"/>
        <v>3</v>
      </c>
      <c r="O1400" s="2">
        <f t="shared" si="86"/>
        <v>3</v>
      </c>
      <c r="P1400" s="1" t="s">
        <v>4528</v>
      </c>
      <c r="Q1400" s="6">
        <f t="shared" si="87"/>
        <v>3</v>
      </c>
      <c r="R1400" s="6">
        <f t="shared" si="88"/>
        <v>3</v>
      </c>
    </row>
    <row r="1401" spans="1:18" x14ac:dyDescent="0.2">
      <c r="A1401" s="1" t="s">
        <v>3180</v>
      </c>
      <c r="B1401" s="1" t="s">
        <v>3180</v>
      </c>
      <c r="C1401" s="1" t="s">
        <v>3181</v>
      </c>
      <c r="D1401" s="3">
        <v>3</v>
      </c>
      <c r="E1401" s="3">
        <v>3</v>
      </c>
      <c r="F1401" s="3">
        <v>3</v>
      </c>
      <c r="G1401" s="3">
        <v>3</v>
      </c>
      <c r="H1401" s="3">
        <v>3</v>
      </c>
      <c r="I1401" s="3">
        <v>3</v>
      </c>
      <c r="J1401" s="3">
        <v>3</v>
      </c>
      <c r="L1401" s="5">
        <v>0</v>
      </c>
      <c r="N1401" s="2">
        <f t="shared" si="85"/>
        <v>3</v>
      </c>
      <c r="O1401" s="2">
        <f t="shared" si="86"/>
        <v>3</v>
      </c>
      <c r="P1401" s="1" t="s">
        <v>4528</v>
      </c>
      <c r="Q1401" s="6">
        <f t="shared" si="87"/>
        <v>3</v>
      </c>
      <c r="R1401" s="6">
        <f t="shared" si="88"/>
        <v>3</v>
      </c>
    </row>
    <row r="1402" spans="1:18" x14ac:dyDescent="0.2">
      <c r="A1402" s="1" t="s">
        <v>3184</v>
      </c>
      <c r="B1402" s="1" t="s">
        <v>3184</v>
      </c>
      <c r="C1402" s="1" t="s">
        <v>3185</v>
      </c>
      <c r="D1402" s="3">
        <v>3</v>
      </c>
      <c r="E1402" s="3">
        <v>3</v>
      </c>
      <c r="F1402" s="3">
        <v>3</v>
      </c>
      <c r="G1402" s="3">
        <v>3</v>
      </c>
      <c r="H1402" s="3">
        <v>3</v>
      </c>
      <c r="I1402" s="3">
        <v>3</v>
      </c>
      <c r="J1402" s="3">
        <v>3</v>
      </c>
      <c r="L1402" s="5">
        <v>0</v>
      </c>
      <c r="N1402" s="2">
        <f t="shared" si="85"/>
        <v>3</v>
      </c>
      <c r="O1402" s="2">
        <f t="shared" si="86"/>
        <v>3</v>
      </c>
      <c r="P1402" s="1" t="s">
        <v>4528</v>
      </c>
      <c r="Q1402" s="6">
        <f t="shared" si="87"/>
        <v>3</v>
      </c>
      <c r="R1402" s="6">
        <f t="shared" si="88"/>
        <v>3</v>
      </c>
    </row>
    <row r="1403" spans="1:18" x14ac:dyDescent="0.2">
      <c r="A1403" s="1" t="s">
        <v>3214</v>
      </c>
      <c r="B1403" s="1" t="s">
        <v>3214</v>
      </c>
      <c r="C1403" s="1" t="s">
        <v>3215</v>
      </c>
      <c r="D1403" s="3">
        <v>3</v>
      </c>
      <c r="E1403" s="3">
        <v>3</v>
      </c>
      <c r="F1403" s="3">
        <v>3</v>
      </c>
      <c r="G1403" s="3">
        <v>3</v>
      </c>
      <c r="H1403" s="3">
        <v>3</v>
      </c>
      <c r="I1403" s="3">
        <v>3</v>
      </c>
      <c r="J1403" s="3">
        <v>3</v>
      </c>
      <c r="L1403" s="5">
        <v>0</v>
      </c>
      <c r="N1403" s="2">
        <f t="shared" si="85"/>
        <v>3</v>
      </c>
      <c r="O1403" s="2">
        <f t="shared" si="86"/>
        <v>3</v>
      </c>
      <c r="P1403" s="1" t="s">
        <v>4528</v>
      </c>
      <c r="Q1403" s="6">
        <f t="shared" si="87"/>
        <v>3</v>
      </c>
      <c r="R1403" s="6">
        <f t="shared" si="88"/>
        <v>3</v>
      </c>
    </row>
    <row r="1404" spans="1:18" x14ac:dyDescent="0.2">
      <c r="A1404" s="1" t="s">
        <v>3234</v>
      </c>
      <c r="B1404" s="1" t="s">
        <v>3234</v>
      </c>
      <c r="C1404" s="1" t="s">
        <v>3235</v>
      </c>
      <c r="D1404" s="3">
        <v>3</v>
      </c>
      <c r="E1404" s="3">
        <v>3</v>
      </c>
      <c r="F1404" s="3">
        <v>3</v>
      </c>
      <c r="G1404" s="3">
        <v>3</v>
      </c>
      <c r="H1404" s="3">
        <v>3</v>
      </c>
      <c r="I1404" s="3">
        <v>3</v>
      </c>
      <c r="J1404" s="3">
        <v>3</v>
      </c>
      <c r="L1404" s="5">
        <v>0</v>
      </c>
      <c r="N1404" s="2">
        <f t="shared" si="85"/>
        <v>3</v>
      </c>
      <c r="O1404" s="2">
        <f t="shared" si="86"/>
        <v>3</v>
      </c>
      <c r="P1404" s="1" t="s">
        <v>4528</v>
      </c>
      <c r="Q1404" s="6">
        <f t="shared" si="87"/>
        <v>3</v>
      </c>
      <c r="R1404" s="6">
        <f t="shared" si="88"/>
        <v>3</v>
      </c>
    </row>
    <row r="1405" spans="1:18" x14ac:dyDescent="0.2">
      <c r="A1405" s="1" t="s">
        <v>3240</v>
      </c>
      <c r="B1405" s="1" t="s">
        <v>3240</v>
      </c>
      <c r="C1405" s="1" t="s">
        <v>3241</v>
      </c>
      <c r="D1405" s="3">
        <v>3</v>
      </c>
      <c r="E1405" s="3">
        <v>3</v>
      </c>
      <c r="F1405" s="3">
        <v>3</v>
      </c>
      <c r="G1405" s="3">
        <v>3</v>
      </c>
      <c r="H1405" s="3">
        <v>3</v>
      </c>
      <c r="I1405" s="3">
        <v>3</v>
      </c>
      <c r="J1405" s="3">
        <v>3</v>
      </c>
      <c r="L1405" s="5">
        <v>0</v>
      </c>
      <c r="N1405" s="2">
        <f t="shared" si="85"/>
        <v>3</v>
      </c>
      <c r="O1405" s="2">
        <f t="shared" si="86"/>
        <v>3</v>
      </c>
      <c r="P1405" s="1" t="s">
        <v>4528</v>
      </c>
      <c r="Q1405" s="6">
        <f t="shared" si="87"/>
        <v>3</v>
      </c>
      <c r="R1405" s="6">
        <f t="shared" si="88"/>
        <v>3</v>
      </c>
    </row>
    <row r="1406" spans="1:18" x14ac:dyDescent="0.2">
      <c r="A1406" s="1" t="s">
        <v>3246</v>
      </c>
      <c r="B1406" s="1" t="s">
        <v>3246</v>
      </c>
      <c r="C1406" s="1" t="s">
        <v>3247</v>
      </c>
      <c r="D1406" s="3">
        <v>3</v>
      </c>
      <c r="E1406" s="3">
        <v>3</v>
      </c>
      <c r="F1406" s="3">
        <v>3</v>
      </c>
      <c r="G1406" s="3">
        <v>3</v>
      </c>
      <c r="H1406" s="3">
        <v>3</v>
      </c>
      <c r="I1406" s="3">
        <v>3</v>
      </c>
      <c r="J1406" s="3">
        <v>3</v>
      </c>
      <c r="L1406" s="5">
        <v>0</v>
      </c>
      <c r="N1406" s="2">
        <f t="shared" si="85"/>
        <v>3</v>
      </c>
      <c r="O1406" s="2">
        <f t="shared" si="86"/>
        <v>3</v>
      </c>
      <c r="P1406" s="1" t="s">
        <v>4528</v>
      </c>
      <c r="Q1406" s="6">
        <f t="shared" si="87"/>
        <v>3</v>
      </c>
      <c r="R1406" s="6">
        <f t="shared" si="88"/>
        <v>3</v>
      </c>
    </row>
    <row r="1407" spans="1:18" x14ac:dyDescent="0.2">
      <c r="A1407" s="1" t="s">
        <v>3254</v>
      </c>
      <c r="B1407" s="1" t="s">
        <v>3254</v>
      </c>
      <c r="C1407" s="1" t="s">
        <v>3255</v>
      </c>
      <c r="D1407" s="3">
        <v>3</v>
      </c>
      <c r="E1407" s="3">
        <v>3</v>
      </c>
      <c r="F1407" s="3">
        <v>3</v>
      </c>
      <c r="G1407" s="3">
        <v>3</v>
      </c>
      <c r="H1407" s="3">
        <v>3</v>
      </c>
      <c r="I1407" s="3">
        <v>3</v>
      </c>
      <c r="J1407" s="3">
        <v>3</v>
      </c>
      <c r="L1407" s="5">
        <v>0</v>
      </c>
      <c r="N1407" s="2">
        <f t="shared" si="85"/>
        <v>3</v>
      </c>
      <c r="O1407" s="2">
        <f t="shared" si="86"/>
        <v>3</v>
      </c>
      <c r="P1407" s="1" t="s">
        <v>4528</v>
      </c>
      <c r="Q1407" s="6">
        <f t="shared" si="87"/>
        <v>3</v>
      </c>
      <c r="R1407" s="6">
        <f t="shared" si="88"/>
        <v>3</v>
      </c>
    </row>
    <row r="1408" spans="1:18" x14ac:dyDescent="0.2">
      <c r="A1408" s="1" t="s">
        <v>3256</v>
      </c>
      <c r="B1408" s="1" t="s">
        <v>3256</v>
      </c>
      <c r="C1408" s="1" t="s">
        <v>3257</v>
      </c>
      <c r="D1408" s="3">
        <v>3</v>
      </c>
      <c r="E1408" s="3">
        <v>3</v>
      </c>
      <c r="F1408" s="3">
        <v>3</v>
      </c>
      <c r="G1408" s="3">
        <v>3</v>
      </c>
      <c r="H1408" s="3">
        <v>3</v>
      </c>
      <c r="I1408" s="3">
        <v>3</v>
      </c>
      <c r="J1408" s="3">
        <v>3</v>
      </c>
      <c r="L1408" s="5">
        <v>0</v>
      </c>
      <c r="N1408" s="2">
        <f t="shared" si="85"/>
        <v>3</v>
      </c>
      <c r="O1408" s="2">
        <f t="shared" si="86"/>
        <v>3</v>
      </c>
      <c r="P1408" s="1" t="s">
        <v>4528</v>
      </c>
      <c r="Q1408" s="6">
        <f t="shared" si="87"/>
        <v>3</v>
      </c>
      <c r="R1408" s="6">
        <f t="shared" si="88"/>
        <v>3</v>
      </c>
    </row>
    <row r="1409" spans="1:18" x14ac:dyDescent="0.2">
      <c r="A1409" s="1" t="s">
        <v>3268</v>
      </c>
      <c r="B1409" s="1" t="s">
        <v>3268</v>
      </c>
      <c r="C1409" s="1" t="s">
        <v>3269</v>
      </c>
      <c r="D1409" s="3">
        <v>3</v>
      </c>
      <c r="E1409" s="3">
        <v>3</v>
      </c>
      <c r="F1409" s="3">
        <v>3</v>
      </c>
      <c r="G1409" s="3">
        <v>3</v>
      </c>
      <c r="H1409" s="3">
        <v>3</v>
      </c>
      <c r="I1409" s="3">
        <v>3</v>
      </c>
      <c r="J1409" s="3">
        <v>3</v>
      </c>
      <c r="L1409" s="5">
        <v>0</v>
      </c>
      <c r="N1409" s="2">
        <f t="shared" si="85"/>
        <v>3</v>
      </c>
      <c r="O1409" s="2">
        <f t="shared" si="86"/>
        <v>3</v>
      </c>
      <c r="P1409" s="1" t="s">
        <v>4528</v>
      </c>
      <c r="Q1409" s="6">
        <f t="shared" si="87"/>
        <v>3</v>
      </c>
      <c r="R1409" s="6">
        <f t="shared" si="88"/>
        <v>3</v>
      </c>
    </row>
    <row r="1410" spans="1:18" x14ac:dyDescent="0.2">
      <c r="A1410" s="1" t="s">
        <v>3270</v>
      </c>
      <c r="B1410" s="1" t="s">
        <v>3270</v>
      </c>
      <c r="C1410" s="1" t="s">
        <v>3271</v>
      </c>
      <c r="D1410" s="3">
        <v>3</v>
      </c>
      <c r="E1410" s="3">
        <v>3</v>
      </c>
      <c r="F1410" s="3">
        <v>3</v>
      </c>
      <c r="G1410" s="3">
        <v>3</v>
      </c>
      <c r="H1410" s="3">
        <v>3</v>
      </c>
      <c r="I1410" s="3">
        <v>3</v>
      </c>
      <c r="J1410" s="3">
        <v>3</v>
      </c>
      <c r="L1410" s="5">
        <v>0</v>
      </c>
      <c r="N1410" s="2">
        <f t="shared" si="85"/>
        <v>3</v>
      </c>
      <c r="O1410" s="2">
        <f t="shared" si="86"/>
        <v>3</v>
      </c>
      <c r="P1410" s="1" t="s">
        <v>4528</v>
      </c>
      <c r="Q1410" s="6">
        <f t="shared" si="87"/>
        <v>3</v>
      </c>
      <c r="R1410" s="6">
        <f t="shared" si="88"/>
        <v>3</v>
      </c>
    </row>
    <row r="1411" spans="1:18" x14ac:dyDescent="0.2">
      <c r="A1411" s="1" t="s">
        <v>3272</v>
      </c>
      <c r="B1411" s="1" t="s">
        <v>3272</v>
      </c>
      <c r="C1411" s="1" t="s">
        <v>3273</v>
      </c>
      <c r="D1411" s="3">
        <v>3</v>
      </c>
      <c r="E1411" s="3">
        <v>3</v>
      </c>
      <c r="F1411" s="3">
        <v>3</v>
      </c>
      <c r="G1411" s="3">
        <v>3</v>
      </c>
      <c r="H1411" s="3">
        <v>3</v>
      </c>
      <c r="I1411" s="3">
        <v>3</v>
      </c>
      <c r="J1411" s="3">
        <v>3</v>
      </c>
      <c r="L1411" s="5">
        <v>0</v>
      </c>
      <c r="N1411" s="2">
        <f t="shared" ref="N1411:N1474" si="89">MAX(D1411:F1411)</f>
        <v>3</v>
      </c>
      <c r="O1411" s="2">
        <f t="shared" ref="O1411:O1474" si="90">MAX(G1411:J1411)</f>
        <v>3</v>
      </c>
      <c r="P1411" s="1" t="s">
        <v>4528</v>
      </c>
      <c r="Q1411" s="6">
        <f t="shared" si="87"/>
        <v>3</v>
      </c>
      <c r="R1411" s="6">
        <f t="shared" si="88"/>
        <v>3</v>
      </c>
    </row>
    <row r="1412" spans="1:18" x14ac:dyDescent="0.2">
      <c r="A1412" s="1" t="s">
        <v>3276</v>
      </c>
      <c r="B1412" s="1" t="s">
        <v>3276</v>
      </c>
      <c r="C1412" s="1" t="s">
        <v>3277</v>
      </c>
      <c r="D1412" s="3">
        <v>3</v>
      </c>
      <c r="E1412" s="3">
        <v>3</v>
      </c>
      <c r="F1412" s="3">
        <v>3</v>
      </c>
      <c r="G1412" s="3">
        <v>3</v>
      </c>
      <c r="H1412" s="3">
        <v>3</v>
      </c>
      <c r="I1412" s="3">
        <v>3</v>
      </c>
      <c r="J1412" s="3">
        <v>3</v>
      </c>
      <c r="L1412" s="5">
        <v>0</v>
      </c>
      <c r="N1412" s="2">
        <f t="shared" si="89"/>
        <v>3</v>
      </c>
      <c r="O1412" s="2">
        <f t="shared" si="90"/>
        <v>3</v>
      </c>
      <c r="P1412" s="1" t="s">
        <v>4528</v>
      </c>
      <c r="Q1412" s="6">
        <f t="shared" ref="Q1412:Q1475" si="91">D1412</f>
        <v>3</v>
      </c>
      <c r="R1412" s="6">
        <f t="shared" ref="R1412:R1475" si="92">IF(AND(L1412&gt;89,O1412&gt;0,O1412&lt;11),13,O1412)</f>
        <v>3</v>
      </c>
    </row>
    <row r="1413" spans="1:18" x14ac:dyDescent="0.2">
      <c r="A1413" s="1" t="s">
        <v>3278</v>
      </c>
      <c r="B1413" s="1" t="s">
        <v>3278</v>
      </c>
      <c r="C1413" s="1" t="s">
        <v>3279</v>
      </c>
      <c r="D1413" s="3">
        <v>3</v>
      </c>
      <c r="E1413" s="3">
        <v>3</v>
      </c>
      <c r="F1413" s="3">
        <v>3</v>
      </c>
      <c r="G1413" s="3">
        <v>3</v>
      </c>
      <c r="H1413" s="3">
        <v>3</v>
      </c>
      <c r="I1413" s="3">
        <v>3</v>
      </c>
      <c r="J1413" s="3">
        <v>0</v>
      </c>
      <c r="L1413" s="5">
        <v>0</v>
      </c>
      <c r="N1413" s="2">
        <f t="shared" si="89"/>
        <v>3</v>
      </c>
      <c r="O1413" s="2">
        <f t="shared" si="90"/>
        <v>3</v>
      </c>
      <c r="P1413" s="1" t="s">
        <v>4528</v>
      </c>
      <c r="Q1413" s="6">
        <f t="shared" si="91"/>
        <v>3</v>
      </c>
      <c r="R1413" s="6">
        <f t="shared" si="92"/>
        <v>3</v>
      </c>
    </row>
    <row r="1414" spans="1:18" x14ac:dyDescent="0.2">
      <c r="A1414" s="1" t="s">
        <v>3292</v>
      </c>
      <c r="B1414" s="1" t="s">
        <v>3292</v>
      </c>
      <c r="C1414" s="1" t="s">
        <v>3293</v>
      </c>
      <c r="D1414" s="3">
        <v>3</v>
      </c>
      <c r="E1414" s="3">
        <v>3</v>
      </c>
      <c r="F1414" s="3">
        <v>3</v>
      </c>
      <c r="G1414" s="3">
        <v>3</v>
      </c>
      <c r="H1414" s="3">
        <v>3</v>
      </c>
      <c r="I1414" s="3">
        <v>3</v>
      </c>
      <c r="J1414" s="3">
        <v>3</v>
      </c>
      <c r="L1414" s="5">
        <v>0</v>
      </c>
      <c r="N1414" s="2">
        <f t="shared" si="89"/>
        <v>3</v>
      </c>
      <c r="O1414" s="2">
        <f t="shared" si="90"/>
        <v>3</v>
      </c>
      <c r="P1414" s="1" t="s">
        <v>4528</v>
      </c>
      <c r="Q1414" s="6">
        <f t="shared" si="91"/>
        <v>3</v>
      </c>
      <c r="R1414" s="6">
        <f t="shared" si="92"/>
        <v>3</v>
      </c>
    </row>
    <row r="1415" spans="1:18" x14ac:dyDescent="0.2">
      <c r="A1415" s="1" t="s">
        <v>3294</v>
      </c>
      <c r="B1415" s="1" t="s">
        <v>3294</v>
      </c>
      <c r="C1415" s="1" t="s">
        <v>3295</v>
      </c>
      <c r="D1415" s="3">
        <v>3</v>
      </c>
      <c r="E1415" s="3">
        <v>3</v>
      </c>
      <c r="F1415" s="3">
        <v>3</v>
      </c>
      <c r="G1415" s="3">
        <v>3</v>
      </c>
      <c r="H1415" s="3">
        <v>3</v>
      </c>
      <c r="I1415" s="3">
        <v>3</v>
      </c>
      <c r="J1415" s="3">
        <v>0</v>
      </c>
      <c r="L1415" s="5">
        <v>0</v>
      </c>
      <c r="N1415" s="2">
        <f t="shared" si="89"/>
        <v>3</v>
      </c>
      <c r="O1415" s="2">
        <f t="shared" si="90"/>
        <v>3</v>
      </c>
      <c r="P1415" s="1" t="s">
        <v>4528</v>
      </c>
      <c r="Q1415" s="6">
        <f t="shared" si="91"/>
        <v>3</v>
      </c>
      <c r="R1415" s="6">
        <f t="shared" si="92"/>
        <v>3</v>
      </c>
    </row>
    <row r="1416" spans="1:18" x14ac:dyDescent="0.2">
      <c r="A1416" s="1" t="s">
        <v>3296</v>
      </c>
      <c r="B1416" s="1" t="s">
        <v>3296</v>
      </c>
      <c r="C1416" s="1" t="s">
        <v>3297</v>
      </c>
      <c r="D1416" s="3">
        <v>3</v>
      </c>
      <c r="E1416" s="3">
        <v>3</v>
      </c>
      <c r="F1416" s="3">
        <v>3</v>
      </c>
      <c r="G1416" s="3">
        <v>3</v>
      </c>
      <c r="H1416" s="3">
        <v>3</v>
      </c>
      <c r="I1416" s="3">
        <v>3</v>
      </c>
      <c r="J1416" s="3">
        <v>3</v>
      </c>
      <c r="L1416" s="5">
        <v>0</v>
      </c>
      <c r="N1416" s="2">
        <f t="shared" si="89"/>
        <v>3</v>
      </c>
      <c r="O1416" s="2">
        <f t="shared" si="90"/>
        <v>3</v>
      </c>
      <c r="P1416" s="1" t="s">
        <v>4528</v>
      </c>
      <c r="Q1416" s="6">
        <f t="shared" si="91"/>
        <v>3</v>
      </c>
      <c r="R1416" s="6">
        <f t="shared" si="92"/>
        <v>3</v>
      </c>
    </row>
    <row r="1417" spans="1:18" x14ac:dyDescent="0.2">
      <c r="A1417" s="1" t="s">
        <v>3300</v>
      </c>
      <c r="B1417" s="1" t="s">
        <v>3300</v>
      </c>
      <c r="C1417" s="1" t="s">
        <v>3301</v>
      </c>
      <c r="D1417" s="3">
        <v>1</v>
      </c>
      <c r="E1417" s="3">
        <v>1</v>
      </c>
      <c r="F1417" s="3">
        <v>3</v>
      </c>
      <c r="G1417" s="3">
        <v>3</v>
      </c>
      <c r="H1417" s="3">
        <v>3</v>
      </c>
      <c r="I1417" s="3">
        <v>3</v>
      </c>
      <c r="J1417" s="3">
        <v>3</v>
      </c>
      <c r="L1417" s="5">
        <v>0</v>
      </c>
      <c r="N1417" s="2">
        <f t="shared" si="89"/>
        <v>3</v>
      </c>
      <c r="O1417" s="2">
        <f t="shared" si="90"/>
        <v>3</v>
      </c>
      <c r="P1417" s="1" t="s">
        <v>4528</v>
      </c>
      <c r="Q1417" s="6">
        <f t="shared" si="91"/>
        <v>1</v>
      </c>
      <c r="R1417" s="6">
        <f t="shared" si="92"/>
        <v>3</v>
      </c>
    </row>
    <row r="1418" spans="1:18" x14ac:dyDescent="0.2">
      <c r="A1418" s="1" t="s">
        <v>3304</v>
      </c>
      <c r="B1418" s="1" t="s">
        <v>3304</v>
      </c>
      <c r="C1418" s="1" t="s">
        <v>3305</v>
      </c>
      <c r="D1418" s="3">
        <v>3</v>
      </c>
      <c r="E1418" s="3">
        <v>3</v>
      </c>
      <c r="F1418" s="3">
        <v>3</v>
      </c>
      <c r="G1418" s="3">
        <v>3</v>
      </c>
      <c r="H1418" s="3">
        <v>3</v>
      </c>
      <c r="I1418" s="3">
        <v>3</v>
      </c>
      <c r="J1418" s="3">
        <v>3</v>
      </c>
      <c r="L1418" s="5">
        <v>0</v>
      </c>
      <c r="N1418" s="2">
        <f t="shared" si="89"/>
        <v>3</v>
      </c>
      <c r="O1418" s="2">
        <f t="shared" si="90"/>
        <v>3</v>
      </c>
      <c r="P1418" s="1" t="s">
        <v>4528</v>
      </c>
      <c r="Q1418" s="6">
        <f t="shared" si="91"/>
        <v>3</v>
      </c>
      <c r="R1418" s="6">
        <f t="shared" si="92"/>
        <v>3</v>
      </c>
    </row>
    <row r="1419" spans="1:18" x14ac:dyDescent="0.2">
      <c r="A1419" s="1" t="s">
        <v>3308</v>
      </c>
      <c r="B1419" s="1" t="s">
        <v>3308</v>
      </c>
      <c r="C1419" s="1" t="s">
        <v>3309</v>
      </c>
      <c r="D1419" s="3">
        <v>3</v>
      </c>
      <c r="E1419" s="3">
        <v>3</v>
      </c>
      <c r="F1419" s="3">
        <v>3</v>
      </c>
      <c r="G1419" s="3">
        <v>3</v>
      </c>
      <c r="H1419" s="3">
        <v>3</v>
      </c>
      <c r="I1419" s="3">
        <v>3</v>
      </c>
      <c r="J1419" s="3">
        <v>3</v>
      </c>
      <c r="L1419" s="5">
        <v>0</v>
      </c>
      <c r="N1419" s="2">
        <f t="shared" si="89"/>
        <v>3</v>
      </c>
      <c r="O1419" s="2">
        <f t="shared" si="90"/>
        <v>3</v>
      </c>
      <c r="P1419" s="1" t="s">
        <v>4528</v>
      </c>
      <c r="Q1419" s="6">
        <f t="shared" si="91"/>
        <v>3</v>
      </c>
      <c r="R1419" s="6">
        <f t="shared" si="92"/>
        <v>3</v>
      </c>
    </row>
    <row r="1420" spans="1:18" x14ac:dyDescent="0.2">
      <c r="A1420" s="1" t="s">
        <v>3316</v>
      </c>
      <c r="B1420" s="1" t="s">
        <v>3316</v>
      </c>
      <c r="C1420" s="1" t="s">
        <v>3317</v>
      </c>
      <c r="D1420" s="3">
        <v>3</v>
      </c>
      <c r="E1420" s="3">
        <v>3</v>
      </c>
      <c r="F1420" s="3">
        <v>3</v>
      </c>
      <c r="G1420" s="3">
        <v>3</v>
      </c>
      <c r="H1420" s="3">
        <v>3</v>
      </c>
      <c r="I1420" s="3">
        <v>3</v>
      </c>
      <c r="J1420" s="3">
        <v>3</v>
      </c>
      <c r="L1420" s="5">
        <v>0</v>
      </c>
      <c r="N1420" s="2">
        <f t="shared" si="89"/>
        <v>3</v>
      </c>
      <c r="O1420" s="2">
        <f t="shared" si="90"/>
        <v>3</v>
      </c>
      <c r="P1420" s="1" t="s">
        <v>4528</v>
      </c>
      <c r="Q1420" s="6">
        <f t="shared" si="91"/>
        <v>3</v>
      </c>
      <c r="R1420" s="6">
        <f t="shared" si="92"/>
        <v>3</v>
      </c>
    </row>
    <row r="1421" spans="1:18" x14ac:dyDescent="0.2">
      <c r="A1421" s="1" t="s">
        <v>3318</v>
      </c>
      <c r="B1421" s="1" t="s">
        <v>3318</v>
      </c>
      <c r="C1421" s="1" t="s">
        <v>3319</v>
      </c>
      <c r="D1421" s="3">
        <v>3</v>
      </c>
      <c r="E1421" s="3">
        <v>3</v>
      </c>
      <c r="F1421" s="3">
        <v>3</v>
      </c>
      <c r="G1421" s="3">
        <v>3</v>
      </c>
      <c r="H1421" s="3">
        <v>3</v>
      </c>
      <c r="I1421" s="3">
        <v>3</v>
      </c>
      <c r="J1421" s="3">
        <v>3</v>
      </c>
      <c r="L1421" s="5">
        <v>0</v>
      </c>
      <c r="N1421" s="2">
        <f t="shared" si="89"/>
        <v>3</v>
      </c>
      <c r="O1421" s="2">
        <f t="shared" si="90"/>
        <v>3</v>
      </c>
      <c r="P1421" s="1" t="s">
        <v>4528</v>
      </c>
      <c r="Q1421" s="6">
        <f t="shared" si="91"/>
        <v>3</v>
      </c>
      <c r="R1421" s="6">
        <f t="shared" si="92"/>
        <v>3</v>
      </c>
    </row>
    <row r="1422" spans="1:18" x14ac:dyDescent="0.2">
      <c r="A1422" s="1" t="s">
        <v>3322</v>
      </c>
      <c r="B1422" s="1" t="s">
        <v>3322</v>
      </c>
      <c r="C1422" s="1" t="s">
        <v>3323</v>
      </c>
      <c r="D1422" s="3">
        <v>3</v>
      </c>
      <c r="E1422" s="3">
        <v>3</v>
      </c>
      <c r="F1422" s="3">
        <v>3</v>
      </c>
      <c r="G1422" s="3">
        <v>3</v>
      </c>
      <c r="H1422" s="3">
        <v>3</v>
      </c>
      <c r="I1422" s="3">
        <v>3</v>
      </c>
      <c r="J1422" s="3">
        <v>3</v>
      </c>
      <c r="L1422" s="5">
        <v>0</v>
      </c>
      <c r="N1422" s="2">
        <f t="shared" si="89"/>
        <v>3</v>
      </c>
      <c r="O1422" s="2">
        <f t="shared" si="90"/>
        <v>3</v>
      </c>
      <c r="P1422" s="1" t="s">
        <v>4528</v>
      </c>
      <c r="Q1422" s="6">
        <f t="shared" si="91"/>
        <v>3</v>
      </c>
      <c r="R1422" s="6">
        <f t="shared" si="92"/>
        <v>3</v>
      </c>
    </row>
    <row r="1423" spans="1:18" x14ac:dyDescent="0.2">
      <c r="A1423" s="1" t="s">
        <v>3324</v>
      </c>
      <c r="B1423" s="1" t="s">
        <v>3324</v>
      </c>
      <c r="C1423" s="1" t="s">
        <v>3325</v>
      </c>
      <c r="D1423" s="3">
        <v>1</v>
      </c>
      <c r="E1423" s="3">
        <v>1</v>
      </c>
      <c r="F1423" s="3">
        <v>3</v>
      </c>
      <c r="G1423" s="3">
        <v>3</v>
      </c>
      <c r="H1423" s="3">
        <v>3</v>
      </c>
      <c r="I1423" s="3">
        <v>3</v>
      </c>
      <c r="J1423" s="3">
        <v>3</v>
      </c>
      <c r="L1423" s="5">
        <v>0</v>
      </c>
      <c r="N1423" s="2">
        <f t="shared" si="89"/>
        <v>3</v>
      </c>
      <c r="O1423" s="2">
        <f t="shared" si="90"/>
        <v>3</v>
      </c>
      <c r="P1423" s="1" t="s">
        <v>4528</v>
      </c>
      <c r="Q1423" s="6">
        <f t="shared" si="91"/>
        <v>1</v>
      </c>
      <c r="R1423" s="6">
        <f t="shared" si="92"/>
        <v>3</v>
      </c>
    </row>
    <row r="1424" spans="1:18" x14ac:dyDescent="0.2">
      <c r="A1424" s="1" t="s">
        <v>3330</v>
      </c>
      <c r="B1424" s="1" t="s">
        <v>3330</v>
      </c>
      <c r="C1424" s="1" t="s">
        <v>3331</v>
      </c>
      <c r="D1424" s="3">
        <v>3</v>
      </c>
      <c r="E1424" s="3">
        <v>3</v>
      </c>
      <c r="F1424" s="3">
        <v>3</v>
      </c>
      <c r="G1424" s="3">
        <v>3</v>
      </c>
      <c r="H1424" s="3">
        <v>3</v>
      </c>
      <c r="I1424" s="3">
        <v>3</v>
      </c>
      <c r="J1424" s="3">
        <v>3</v>
      </c>
      <c r="L1424" s="5">
        <v>0</v>
      </c>
      <c r="N1424" s="2">
        <f t="shared" si="89"/>
        <v>3</v>
      </c>
      <c r="O1424" s="2">
        <f t="shared" si="90"/>
        <v>3</v>
      </c>
      <c r="P1424" s="1" t="s">
        <v>4528</v>
      </c>
      <c r="Q1424" s="6">
        <f t="shared" si="91"/>
        <v>3</v>
      </c>
      <c r="R1424" s="6">
        <f t="shared" si="92"/>
        <v>3</v>
      </c>
    </row>
    <row r="1425" spans="1:18" x14ac:dyDescent="0.2">
      <c r="A1425" s="1" t="s">
        <v>3334</v>
      </c>
      <c r="B1425" s="1" t="s">
        <v>3334</v>
      </c>
      <c r="C1425" s="1" t="s">
        <v>3335</v>
      </c>
      <c r="D1425" s="3">
        <v>3</v>
      </c>
      <c r="E1425" s="3">
        <v>3</v>
      </c>
      <c r="F1425" s="3">
        <v>3</v>
      </c>
      <c r="G1425" s="3">
        <v>3</v>
      </c>
      <c r="H1425" s="3">
        <v>3</v>
      </c>
      <c r="I1425" s="3">
        <v>3</v>
      </c>
      <c r="J1425" s="3">
        <v>3</v>
      </c>
      <c r="L1425" s="5">
        <v>0</v>
      </c>
      <c r="N1425" s="2">
        <f t="shared" si="89"/>
        <v>3</v>
      </c>
      <c r="O1425" s="2">
        <f t="shared" si="90"/>
        <v>3</v>
      </c>
      <c r="P1425" s="1" t="s">
        <v>4528</v>
      </c>
      <c r="Q1425" s="6">
        <f t="shared" si="91"/>
        <v>3</v>
      </c>
      <c r="R1425" s="6">
        <f t="shared" si="92"/>
        <v>3</v>
      </c>
    </row>
    <row r="1426" spans="1:18" x14ac:dyDescent="0.2">
      <c r="A1426" s="1" t="s">
        <v>3336</v>
      </c>
      <c r="B1426" s="1" t="s">
        <v>3336</v>
      </c>
      <c r="C1426" s="1" t="s">
        <v>3337</v>
      </c>
      <c r="D1426" s="3">
        <v>3</v>
      </c>
      <c r="E1426" s="3">
        <v>3</v>
      </c>
      <c r="F1426" s="3">
        <v>3</v>
      </c>
      <c r="G1426" s="3">
        <v>3</v>
      </c>
      <c r="H1426" s="3">
        <v>3</v>
      </c>
      <c r="I1426" s="3">
        <v>3</v>
      </c>
      <c r="J1426" s="3">
        <v>3</v>
      </c>
      <c r="L1426" s="5">
        <v>0</v>
      </c>
      <c r="N1426" s="2">
        <f t="shared" si="89"/>
        <v>3</v>
      </c>
      <c r="O1426" s="2">
        <f t="shared" si="90"/>
        <v>3</v>
      </c>
      <c r="P1426" s="1" t="s">
        <v>4528</v>
      </c>
      <c r="Q1426" s="6">
        <f t="shared" si="91"/>
        <v>3</v>
      </c>
      <c r="R1426" s="6">
        <f t="shared" si="92"/>
        <v>3</v>
      </c>
    </row>
    <row r="1427" spans="1:18" x14ac:dyDescent="0.2">
      <c r="A1427" s="1" t="s">
        <v>3338</v>
      </c>
      <c r="B1427" s="1" t="s">
        <v>3338</v>
      </c>
      <c r="C1427" s="1" t="s">
        <v>3339</v>
      </c>
      <c r="D1427" s="3">
        <v>3</v>
      </c>
      <c r="E1427" s="3">
        <v>3</v>
      </c>
      <c r="F1427" s="3">
        <v>3</v>
      </c>
      <c r="G1427" s="3">
        <v>3</v>
      </c>
      <c r="H1427" s="3">
        <v>3</v>
      </c>
      <c r="I1427" s="3">
        <v>3</v>
      </c>
      <c r="J1427" s="3">
        <v>3</v>
      </c>
      <c r="L1427" s="5">
        <v>0</v>
      </c>
      <c r="N1427" s="2">
        <f t="shared" si="89"/>
        <v>3</v>
      </c>
      <c r="O1427" s="2">
        <f t="shared" si="90"/>
        <v>3</v>
      </c>
      <c r="P1427" s="1" t="s">
        <v>4528</v>
      </c>
      <c r="Q1427" s="6">
        <f t="shared" si="91"/>
        <v>3</v>
      </c>
      <c r="R1427" s="6">
        <f t="shared" si="92"/>
        <v>3</v>
      </c>
    </row>
    <row r="1428" spans="1:18" x14ac:dyDescent="0.2">
      <c r="A1428" s="1" t="s">
        <v>3342</v>
      </c>
      <c r="B1428" s="1" t="s">
        <v>3342</v>
      </c>
      <c r="C1428" s="1" t="s">
        <v>3343</v>
      </c>
      <c r="D1428" s="3">
        <v>3</v>
      </c>
      <c r="E1428" s="3">
        <v>3</v>
      </c>
      <c r="F1428" s="3">
        <v>3</v>
      </c>
      <c r="G1428" s="3">
        <v>3</v>
      </c>
      <c r="H1428" s="3">
        <v>3</v>
      </c>
      <c r="I1428" s="3">
        <v>3</v>
      </c>
      <c r="J1428" s="3">
        <v>3</v>
      </c>
      <c r="L1428" s="5">
        <v>0</v>
      </c>
      <c r="N1428" s="2">
        <f t="shared" si="89"/>
        <v>3</v>
      </c>
      <c r="O1428" s="2">
        <f t="shared" si="90"/>
        <v>3</v>
      </c>
      <c r="P1428" s="1" t="s">
        <v>4528</v>
      </c>
      <c r="Q1428" s="6">
        <f t="shared" si="91"/>
        <v>3</v>
      </c>
      <c r="R1428" s="6">
        <f t="shared" si="92"/>
        <v>3</v>
      </c>
    </row>
    <row r="1429" spans="1:18" x14ac:dyDescent="0.2">
      <c r="A1429" s="1" t="s">
        <v>3344</v>
      </c>
      <c r="B1429" s="1" t="s">
        <v>3344</v>
      </c>
      <c r="C1429" s="1" t="s">
        <v>3345</v>
      </c>
      <c r="D1429" s="3">
        <v>3</v>
      </c>
      <c r="E1429" s="3">
        <v>3</v>
      </c>
      <c r="F1429" s="3">
        <v>3</v>
      </c>
      <c r="G1429" s="3">
        <v>3</v>
      </c>
      <c r="H1429" s="3">
        <v>3</v>
      </c>
      <c r="I1429" s="3">
        <v>3</v>
      </c>
      <c r="J1429" s="3">
        <v>3</v>
      </c>
      <c r="L1429" s="5">
        <v>0</v>
      </c>
      <c r="N1429" s="2">
        <f t="shared" si="89"/>
        <v>3</v>
      </c>
      <c r="O1429" s="2">
        <f t="shared" si="90"/>
        <v>3</v>
      </c>
      <c r="P1429" s="1" t="s">
        <v>4528</v>
      </c>
      <c r="Q1429" s="6">
        <f t="shared" si="91"/>
        <v>3</v>
      </c>
      <c r="R1429" s="6">
        <f t="shared" si="92"/>
        <v>3</v>
      </c>
    </row>
    <row r="1430" spans="1:18" x14ac:dyDescent="0.2">
      <c r="A1430" s="1" t="s">
        <v>3362</v>
      </c>
      <c r="B1430" s="1" t="s">
        <v>3362</v>
      </c>
      <c r="C1430" s="1" t="s">
        <v>3363</v>
      </c>
      <c r="D1430" s="3">
        <v>3</v>
      </c>
      <c r="E1430" s="3">
        <v>3</v>
      </c>
      <c r="F1430" s="3">
        <v>3</v>
      </c>
      <c r="G1430" s="3">
        <v>3</v>
      </c>
      <c r="H1430" s="3">
        <v>3</v>
      </c>
      <c r="I1430" s="3">
        <v>3</v>
      </c>
      <c r="J1430" s="3">
        <v>3</v>
      </c>
      <c r="L1430" s="5">
        <v>0</v>
      </c>
      <c r="N1430" s="2">
        <f t="shared" si="89"/>
        <v>3</v>
      </c>
      <c r="O1430" s="2">
        <f t="shared" si="90"/>
        <v>3</v>
      </c>
      <c r="P1430" s="1" t="s">
        <v>4528</v>
      </c>
      <c r="Q1430" s="6">
        <f t="shared" si="91"/>
        <v>3</v>
      </c>
      <c r="R1430" s="6">
        <f t="shared" si="92"/>
        <v>3</v>
      </c>
    </row>
    <row r="1431" spans="1:18" x14ac:dyDescent="0.2">
      <c r="A1431" s="1" t="s">
        <v>3368</v>
      </c>
      <c r="B1431" s="1" t="s">
        <v>3368</v>
      </c>
      <c r="C1431" s="1" t="s">
        <v>3369</v>
      </c>
      <c r="D1431" s="3">
        <v>0</v>
      </c>
      <c r="E1431" s="3">
        <v>3</v>
      </c>
      <c r="F1431" s="3">
        <v>3</v>
      </c>
      <c r="G1431" s="3">
        <v>3</v>
      </c>
      <c r="H1431" s="3">
        <v>3</v>
      </c>
      <c r="I1431" s="3">
        <v>3</v>
      </c>
      <c r="J1431" s="3">
        <v>3</v>
      </c>
      <c r="L1431" s="5">
        <v>0</v>
      </c>
      <c r="N1431" s="2">
        <f t="shared" si="89"/>
        <v>3</v>
      </c>
      <c r="O1431" s="2">
        <f t="shared" si="90"/>
        <v>3</v>
      </c>
      <c r="P1431" s="1" t="s">
        <v>4528</v>
      </c>
      <c r="Q1431" s="6">
        <f t="shared" si="91"/>
        <v>0</v>
      </c>
      <c r="R1431" s="6">
        <f t="shared" si="92"/>
        <v>3</v>
      </c>
    </row>
    <row r="1432" spans="1:18" x14ac:dyDescent="0.2">
      <c r="A1432" s="1" t="s">
        <v>3370</v>
      </c>
      <c r="B1432" s="1" t="s">
        <v>3370</v>
      </c>
      <c r="C1432" s="1" t="s">
        <v>3371</v>
      </c>
      <c r="D1432" s="3">
        <v>3</v>
      </c>
      <c r="E1432" s="3">
        <v>3</v>
      </c>
      <c r="F1432" s="3">
        <v>3</v>
      </c>
      <c r="G1432" s="3">
        <v>3</v>
      </c>
      <c r="H1432" s="3">
        <v>3</v>
      </c>
      <c r="I1432" s="3">
        <v>3</v>
      </c>
      <c r="J1432" s="3">
        <v>3</v>
      </c>
      <c r="L1432" s="5">
        <v>0</v>
      </c>
      <c r="N1432" s="2">
        <f t="shared" si="89"/>
        <v>3</v>
      </c>
      <c r="O1432" s="2">
        <f t="shared" si="90"/>
        <v>3</v>
      </c>
      <c r="P1432" s="1" t="s">
        <v>4528</v>
      </c>
      <c r="Q1432" s="6">
        <f t="shared" si="91"/>
        <v>3</v>
      </c>
      <c r="R1432" s="6">
        <f t="shared" si="92"/>
        <v>3</v>
      </c>
    </row>
    <row r="1433" spans="1:18" x14ac:dyDescent="0.2">
      <c r="A1433" s="1" t="s">
        <v>3374</v>
      </c>
      <c r="B1433" s="1" t="s">
        <v>3374</v>
      </c>
      <c r="C1433" s="1" t="s">
        <v>3375</v>
      </c>
      <c r="D1433" s="3">
        <v>3</v>
      </c>
      <c r="E1433" s="3">
        <v>3</v>
      </c>
      <c r="F1433" s="3">
        <v>3</v>
      </c>
      <c r="G1433" s="3">
        <v>3</v>
      </c>
      <c r="H1433" s="3">
        <v>3</v>
      </c>
      <c r="I1433" s="3">
        <v>3</v>
      </c>
      <c r="J1433" s="3">
        <v>3</v>
      </c>
      <c r="L1433" s="5">
        <v>0</v>
      </c>
      <c r="N1433" s="2">
        <f t="shared" si="89"/>
        <v>3</v>
      </c>
      <c r="O1433" s="2">
        <f t="shared" si="90"/>
        <v>3</v>
      </c>
      <c r="P1433" s="1" t="s">
        <v>4528</v>
      </c>
      <c r="Q1433" s="6">
        <f t="shared" si="91"/>
        <v>3</v>
      </c>
      <c r="R1433" s="6">
        <f t="shared" si="92"/>
        <v>3</v>
      </c>
    </row>
    <row r="1434" spans="1:18" x14ac:dyDescent="0.2">
      <c r="A1434" s="1" t="s">
        <v>3378</v>
      </c>
      <c r="B1434" s="1" t="s">
        <v>3378</v>
      </c>
      <c r="C1434" s="1" t="s">
        <v>3379</v>
      </c>
      <c r="D1434" s="3">
        <v>3</v>
      </c>
      <c r="E1434" s="3">
        <v>3</v>
      </c>
      <c r="F1434" s="3">
        <v>3</v>
      </c>
      <c r="G1434" s="3">
        <v>3</v>
      </c>
      <c r="H1434" s="3">
        <v>3</v>
      </c>
      <c r="I1434" s="3">
        <v>3</v>
      </c>
      <c r="J1434" s="3">
        <v>3</v>
      </c>
      <c r="L1434" s="5">
        <v>0</v>
      </c>
      <c r="N1434" s="2">
        <f t="shared" si="89"/>
        <v>3</v>
      </c>
      <c r="O1434" s="2">
        <f t="shared" si="90"/>
        <v>3</v>
      </c>
      <c r="P1434" s="1" t="s">
        <v>4528</v>
      </c>
      <c r="Q1434" s="6">
        <f t="shared" si="91"/>
        <v>3</v>
      </c>
      <c r="R1434" s="6">
        <f t="shared" si="92"/>
        <v>3</v>
      </c>
    </row>
    <row r="1435" spans="1:18" x14ac:dyDescent="0.2">
      <c r="A1435" s="1" t="s">
        <v>3386</v>
      </c>
      <c r="B1435" s="1" t="s">
        <v>3386</v>
      </c>
      <c r="C1435" s="1" t="s">
        <v>3387</v>
      </c>
      <c r="D1435" s="3">
        <v>3</v>
      </c>
      <c r="E1435" s="3">
        <v>3</v>
      </c>
      <c r="F1435" s="3">
        <v>3</v>
      </c>
      <c r="G1435" s="3">
        <v>3</v>
      </c>
      <c r="H1435" s="3">
        <v>3</v>
      </c>
      <c r="I1435" s="3">
        <v>3</v>
      </c>
      <c r="J1435" s="3">
        <v>3</v>
      </c>
      <c r="L1435" s="5">
        <v>0</v>
      </c>
      <c r="N1435" s="2">
        <f t="shared" si="89"/>
        <v>3</v>
      </c>
      <c r="O1435" s="2">
        <f t="shared" si="90"/>
        <v>3</v>
      </c>
      <c r="P1435" s="1" t="s">
        <v>4528</v>
      </c>
      <c r="Q1435" s="6">
        <f t="shared" si="91"/>
        <v>3</v>
      </c>
      <c r="R1435" s="6">
        <f t="shared" si="92"/>
        <v>3</v>
      </c>
    </row>
    <row r="1436" spans="1:18" x14ac:dyDescent="0.2">
      <c r="A1436" s="1" t="s">
        <v>3392</v>
      </c>
      <c r="B1436" s="1" t="s">
        <v>3392</v>
      </c>
      <c r="C1436" s="1" t="s">
        <v>3393</v>
      </c>
      <c r="D1436" s="3">
        <v>3</v>
      </c>
      <c r="E1436" s="3">
        <v>3</v>
      </c>
      <c r="F1436" s="3">
        <v>3</v>
      </c>
      <c r="G1436" s="3">
        <v>3</v>
      </c>
      <c r="H1436" s="3">
        <v>3</v>
      </c>
      <c r="I1436" s="3">
        <v>3</v>
      </c>
      <c r="J1436" s="3">
        <v>3</v>
      </c>
      <c r="L1436" s="5">
        <v>0</v>
      </c>
      <c r="N1436" s="2">
        <f t="shared" si="89"/>
        <v>3</v>
      </c>
      <c r="O1436" s="2">
        <f t="shared" si="90"/>
        <v>3</v>
      </c>
      <c r="P1436" s="1" t="s">
        <v>4528</v>
      </c>
      <c r="Q1436" s="6">
        <f t="shared" si="91"/>
        <v>3</v>
      </c>
      <c r="R1436" s="6">
        <f t="shared" si="92"/>
        <v>3</v>
      </c>
    </row>
    <row r="1437" spans="1:18" x14ac:dyDescent="0.2">
      <c r="A1437" s="1" t="s">
        <v>3394</v>
      </c>
      <c r="B1437" s="1" t="s">
        <v>3394</v>
      </c>
      <c r="C1437" s="1" t="s">
        <v>3395</v>
      </c>
      <c r="D1437" s="3">
        <v>3</v>
      </c>
      <c r="E1437" s="3">
        <v>3</v>
      </c>
      <c r="F1437" s="3">
        <v>3</v>
      </c>
      <c r="G1437" s="3">
        <v>3</v>
      </c>
      <c r="H1437" s="3">
        <v>3</v>
      </c>
      <c r="I1437" s="3">
        <v>3</v>
      </c>
      <c r="J1437" s="3">
        <v>3</v>
      </c>
      <c r="L1437" s="5">
        <v>0</v>
      </c>
      <c r="N1437" s="2">
        <f t="shared" si="89"/>
        <v>3</v>
      </c>
      <c r="O1437" s="2">
        <f t="shared" si="90"/>
        <v>3</v>
      </c>
      <c r="P1437" s="1" t="s">
        <v>4528</v>
      </c>
      <c r="Q1437" s="6">
        <f t="shared" si="91"/>
        <v>3</v>
      </c>
      <c r="R1437" s="6">
        <f t="shared" si="92"/>
        <v>3</v>
      </c>
    </row>
    <row r="1438" spans="1:18" x14ac:dyDescent="0.2">
      <c r="A1438" s="1" t="s">
        <v>3396</v>
      </c>
      <c r="B1438" s="1" t="s">
        <v>3396</v>
      </c>
      <c r="C1438" s="1" t="s">
        <v>3397</v>
      </c>
      <c r="D1438" s="3">
        <v>3</v>
      </c>
      <c r="E1438" s="3">
        <v>3</v>
      </c>
      <c r="F1438" s="3">
        <v>3</v>
      </c>
      <c r="G1438" s="3">
        <v>3</v>
      </c>
      <c r="H1438" s="3">
        <v>3</v>
      </c>
      <c r="I1438" s="3">
        <v>3</v>
      </c>
      <c r="J1438" s="3">
        <v>3</v>
      </c>
      <c r="L1438" s="5">
        <v>0</v>
      </c>
      <c r="N1438" s="2">
        <f t="shared" si="89"/>
        <v>3</v>
      </c>
      <c r="O1438" s="2">
        <f t="shared" si="90"/>
        <v>3</v>
      </c>
      <c r="P1438" s="1" t="s">
        <v>4528</v>
      </c>
      <c r="Q1438" s="6">
        <f t="shared" si="91"/>
        <v>3</v>
      </c>
      <c r="R1438" s="6">
        <f t="shared" si="92"/>
        <v>3</v>
      </c>
    </row>
    <row r="1439" spans="1:18" x14ac:dyDescent="0.2">
      <c r="A1439" s="1" t="s">
        <v>3398</v>
      </c>
      <c r="B1439" s="1" t="s">
        <v>3398</v>
      </c>
      <c r="C1439" s="1" t="s">
        <v>3399</v>
      </c>
      <c r="D1439" s="3">
        <v>3</v>
      </c>
      <c r="E1439" s="3">
        <v>3</v>
      </c>
      <c r="F1439" s="3">
        <v>3</v>
      </c>
      <c r="G1439" s="3">
        <v>3</v>
      </c>
      <c r="H1439" s="3">
        <v>3</v>
      </c>
      <c r="I1439" s="3">
        <v>3</v>
      </c>
      <c r="J1439" s="3">
        <v>3</v>
      </c>
      <c r="L1439" s="5">
        <v>0</v>
      </c>
      <c r="N1439" s="2">
        <f t="shared" si="89"/>
        <v>3</v>
      </c>
      <c r="O1439" s="2">
        <f t="shared" si="90"/>
        <v>3</v>
      </c>
      <c r="P1439" s="1" t="s">
        <v>4528</v>
      </c>
      <c r="Q1439" s="6">
        <f t="shared" si="91"/>
        <v>3</v>
      </c>
      <c r="R1439" s="6">
        <f t="shared" si="92"/>
        <v>3</v>
      </c>
    </row>
    <row r="1440" spans="1:18" x14ac:dyDescent="0.2">
      <c r="A1440" s="1" t="s">
        <v>3400</v>
      </c>
      <c r="B1440" s="1" t="s">
        <v>3400</v>
      </c>
      <c r="C1440" s="1" t="s">
        <v>3401</v>
      </c>
      <c r="D1440" s="3">
        <v>3</v>
      </c>
      <c r="E1440" s="3">
        <v>3</v>
      </c>
      <c r="F1440" s="3">
        <v>3</v>
      </c>
      <c r="G1440" s="3">
        <v>3</v>
      </c>
      <c r="H1440" s="3">
        <v>3</v>
      </c>
      <c r="I1440" s="3">
        <v>3</v>
      </c>
      <c r="J1440" s="3">
        <v>3</v>
      </c>
      <c r="L1440" s="5">
        <v>0</v>
      </c>
      <c r="N1440" s="2">
        <f t="shared" si="89"/>
        <v>3</v>
      </c>
      <c r="O1440" s="2">
        <f t="shared" si="90"/>
        <v>3</v>
      </c>
      <c r="P1440" s="1" t="s">
        <v>4528</v>
      </c>
      <c r="Q1440" s="6">
        <f t="shared" si="91"/>
        <v>3</v>
      </c>
      <c r="R1440" s="6">
        <f t="shared" si="92"/>
        <v>3</v>
      </c>
    </row>
    <row r="1441" spans="1:18" x14ac:dyDescent="0.2">
      <c r="A1441" s="1" t="s">
        <v>3406</v>
      </c>
      <c r="B1441" s="1" t="s">
        <v>3406</v>
      </c>
      <c r="C1441" s="1" t="s">
        <v>3407</v>
      </c>
      <c r="D1441" s="3">
        <v>3</v>
      </c>
      <c r="E1441" s="3">
        <v>3</v>
      </c>
      <c r="F1441" s="3">
        <v>3</v>
      </c>
      <c r="G1441" s="3">
        <v>3</v>
      </c>
      <c r="H1441" s="3">
        <v>3</v>
      </c>
      <c r="I1441" s="3">
        <v>3</v>
      </c>
      <c r="J1441" s="3">
        <v>3</v>
      </c>
      <c r="L1441" s="5">
        <v>0</v>
      </c>
      <c r="N1441" s="2">
        <f t="shared" si="89"/>
        <v>3</v>
      </c>
      <c r="O1441" s="2">
        <f t="shared" si="90"/>
        <v>3</v>
      </c>
      <c r="P1441" s="1" t="s">
        <v>4528</v>
      </c>
      <c r="Q1441" s="6">
        <f t="shared" si="91"/>
        <v>3</v>
      </c>
      <c r="R1441" s="6">
        <f t="shared" si="92"/>
        <v>3</v>
      </c>
    </row>
    <row r="1442" spans="1:18" x14ac:dyDescent="0.2">
      <c r="A1442" s="1" t="s">
        <v>3410</v>
      </c>
      <c r="B1442" s="1" t="s">
        <v>3410</v>
      </c>
      <c r="C1442" s="1" t="s">
        <v>3411</v>
      </c>
      <c r="D1442" s="3">
        <v>3</v>
      </c>
      <c r="E1442" s="3">
        <v>3</v>
      </c>
      <c r="F1442" s="3">
        <v>3</v>
      </c>
      <c r="G1442" s="3">
        <v>3</v>
      </c>
      <c r="H1442" s="3">
        <v>3</v>
      </c>
      <c r="I1442" s="3">
        <v>3</v>
      </c>
      <c r="J1442" s="3">
        <v>3</v>
      </c>
      <c r="L1442" s="5">
        <v>0</v>
      </c>
      <c r="N1442" s="2">
        <f t="shared" si="89"/>
        <v>3</v>
      </c>
      <c r="O1442" s="2">
        <f t="shared" si="90"/>
        <v>3</v>
      </c>
      <c r="P1442" s="1" t="s">
        <v>4528</v>
      </c>
      <c r="Q1442" s="6">
        <f t="shared" si="91"/>
        <v>3</v>
      </c>
      <c r="R1442" s="6">
        <f t="shared" si="92"/>
        <v>3</v>
      </c>
    </row>
    <row r="1443" spans="1:18" x14ac:dyDescent="0.2">
      <c r="A1443" s="1" t="s">
        <v>3414</v>
      </c>
      <c r="B1443" s="1" t="s">
        <v>3414</v>
      </c>
      <c r="C1443" s="1" t="s">
        <v>3415</v>
      </c>
      <c r="D1443" s="3">
        <v>3</v>
      </c>
      <c r="E1443" s="3">
        <v>3</v>
      </c>
      <c r="F1443" s="3">
        <v>3</v>
      </c>
      <c r="G1443" s="3">
        <v>3</v>
      </c>
      <c r="H1443" s="3">
        <v>3</v>
      </c>
      <c r="I1443" s="3">
        <v>3</v>
      </c>
      <c r="J1443" s="3">
        <v>3</v>
      </c>
      <c r="L1443" s="5">
        <v>0</v>
      </c>
      <c r="N1443" s="2">
        <f t="shared" si="89"/>
        <v>3</v>
      </c>
      <c r="O1443" s="2">
        <f t="shared" si="90"/>
        <v>3</v>
      </c>
      <c r="P1443" s="1" t="s">
        <v>4528</v>
      </c>
      <c r="Q1443" s="6">
        <f t="shared" si="91"/>
        <v>3</v>
      </c>
      <c r="R1443" s="6">
        <f t="shared" si="92"/>
        <v>3</v>
      </c>
    </row>
    <row r="1444" spans="1:18" x14ac:dyDescent="0.2">
      <c r="A1444" s="1" t="s">
        <v>3420</v>
      </c>
      <c r="B1444" s="1" t="s">
        <v>3420</v>
      </c>
      <c r="C1444" s="1" t="s">
        <v>3421</v>
      </c>
      <c r="D1444" s="3">
        <v>3</v>
      </c>
      <c r="E1444" s="3">
        <v>3</v>
      </c>
      <c r="F1444" s="3">
        <v>3</v>
      </c>
      <c r="G1444" s="3">
        <v>3</v>
      </c>
      <c r="H1444" s="3">
        <v>3</v>
      </c>
      <c r="I1444" s="3">
        <v>3</v>
      </c>
      <c r="J1444" s="3">
        <v>3</v>
      </c>
      <c r="L1444" s="5">
        <v>0</v>
      </c>
      <c r="N1444" s="2">
        <f t="shared" si="89"/>
        <v>3</v>
      </c>
      <c r="O1444" s="2">
        <f t="shared" si="90"/>
        <v>3</v>
      </c>
      <c r="P1444" s="1" t="s">
        <v>4528</v>
      </c>
      <c r="Q1444" s="6">
        <f t="shared" si="91"/>
        <v>3</v>
      </c>
      <c r="R1444" s="6">
        <f t="shared" si="92"/>
        <v>3</v>
      </c>
    </row>
    <row r="1445" spans="1:18" x14ac:dyDescent="0.2">
      <c r="A1445" s="1" t="s">
        <v>3424</v>
      </c>
      <c r="B1445" s="1" t="s">
        <v>3424</v>
      </c>
      <c r="C1445" s="1" t="s">
        <v>3425</v>
      </c>
      <c r="D1445" s="3">
        <v>3</v>
      </c>
      <c r="E1445" s="3">
        <v>3</v>
      </c>
      <c r="F1445" s="3">
        <v>3</v>
      </c>
      <c r="G1445" s="3">
        <v>3</v>
      </c>
      <c r="H1445" s="3">
        <v>3</v>
      </c>
      <c r="I1445" s="3">
        <v>3</v>
      </c>
      <c r="J1445" s="3">
        <v>3</v>
      </c>
      <c r="L1445" s="5">
        <v>0</v>
      </c>
      <c r="N1445" s="2">
        <f t="shared" si="89"/>
        <v>3</v>
      </c>
      <c r="O1445" s="2">
        <f t="shared" si="90"/>
        <v>3</v>
      </c>
      <c r="P1445" s="1" t="s">
        <v>4528</v>
      </c>
      <c r="Q1445" s="6">
        <f t="shared" si="91"/>
        <v>3</v>
      </c>
      <c r="R1445" s="6">
        <f t="shared" si="92"/>
        <v>3</v>
      </c>
    </row>
    <row r="1446" spans="1:18" x14ac:dyDescent="0.2">
      <c r="A1446" s="1" t="s">
        <v>3438</v>
      </c>
      <c r="B1446" s="1" t="s">
        <v>3438</v>
      </c>
      <c r="C1446" s="1" t="s">
        <v>3439</v>
      </c>
      <c r="D1446" s="3">
        <v>3</v>
      </c>
      <c r="E1446" s="3">
        <v>3</v>
      </c>
      <c r="F1446" s="3">
        <v>3</v>
      </c>
      <c r="G1446" s="3">
        <v>3</v>
      </c>
      <c r="H1446" s="3">
        <v>3</v>
      </c>
      <c r="I1446" s="3">
        <v>3</v>
      </c>
      <c r="J1446" s="3">
        <v>3</v>
      </c>
      <c r="L1446" s="5">
        <v>0</v>
      </c>
      <c r="N1446" s="2">
        <f t="shared" si="89"/>
        <v>3</v>
      </c>
      <c r="O1446" s="2">
        <f t="shared" si="90"/>
        <v>3</v>
      </c>
      <c r="P1446" s="1" t="s">
        <v>4528</v>
      </c>
      <c r="Q1446" s="6">
        <f t="shared" si="91"/>
        <v>3</v>
      </c>
      <c r="R1446" s="6">
        <f t="shared" si="92"/>
        <v>3</v>
      </c>
    </row>
    <row r="1447" spans="1:18" x14ac:dyDescent="0.2">
      <c r="A1447" s="1" t="s">
        <v>3440</v>
      </c>
      <c r="B1447" s="1" t="s">
        <v>3440</v>
      </c>
      <c r="C1447" s="1" t="s">
        <v>3441</v>
      </c>
      <c r="D1447" s="3">
        <v>3</v>
      </c>
      <c r="E1447" s="3">
        <v>3</v>
      </c>
      <c r="F1447" s="3">
        <v>3</v>
      </c>
      <c r="G1447" s="3">
        <v>3</v>
      </c>
      <c r="H1447" s="3">
        <v>3</v>
      </c>
      <c r="I1447" s="3">
        <v>3</v>
      </c>
      <c r="J1447" s="3">
        <v>3</v>
      </c>
      <c r="L1447" s="5">
        <v>0</v>
      </c>
      <c r="N1447" s="2">
        <f t="shared" si="89"/>
        <v>3</v>
      </c>
      <c r="O1447" s="2">
        <f t="shared" si="90"/>
        <v>3</v>
      </c>
      <c r="P1447" s="1" t="s">
        <v>4528</v>
      </c>
      <c r="Q1447" s="6">
        <f t="shared" si="91"/>
        <v>3</v>
      </c>
      <c r="R1447" s="6">
        <f t="shared" si="92"/>
        <v>3</v>
      </c>
    </row>
    <row r="1448" spans="1:18" x14ac:dyDescent="0.2">
      <c r="A1448" s="1" t="s">
        <v>3444</v>
      </c>
      <c r="B1448" s="1" t="s">
        <v>3444</v>
      </c>
      <c r="C1448" s="1" t="s">
        <v>3445</v>
      </c>
      <c r="D1448" s="3">
        <v>3</v>
      </c>
      <c r="E1448" s="3">
        <v>3</v>
      </c>
      <c r="F1448" s="3">
        <v>3</v>
      </c>
      <c r="G1448" s="3">
        <v>3</v>
      </c>
      <c r="H1448" s="3">
        <v>3</v>
      </c>
      <c r="I1448" s="3">
        <v>3</v>
      </c>
      <c r="J1448" s="3">
        <v>3</v>
      </c>
      <c r="L1448" s="5">
        <v>0</v>
      </c>
      <c r="N1448" s="2">
        <f t="shared" si="89"/>
        <v>3</v>
      </c>
      <c r="O1448" s="2">
        <f t="shared" si="90"/>
        <v>3</v>
      </c>
      <c r="P1448" s="1" t="s">
        <v>4528</v>
      </c>
      <c r="Q1448" s="6">
        <f t="shared" si="91"/>
        <v>3</v>
      </c>
      <c r="R1448" s="6">
        <f t="shared" si="92"/>
        <v>3</v>
      </c>
    </row>
    <row r="1449" spans="1:18" x14ac:dyDescent="0.2">
      <c r="A1449" s="1" t="s">
        <v>3450</v>
      </c>
      <c r="B1449" s="1" t="s">
        <v>3450</v>
      </c>
      <c r="C1449" s="1" t="s">
        <v>3451</v>
      </c>
      <c r="D1449" s="3">
        <v>3</v>
      </c>
      <c r="E1449" s="3">
        <v>3</v>
      </c>
      <c r="F1449" s="3">
        <v>3</v>
      </c>
      <c r="G1449" s="3">
        <v>3</v>
      </c>
      <c r="H1449" s="3">
        <v>3</v>
      </c>
      <c r="I1449" s="3">
        <v>3</v>
      </c>
      <c r="J1449" s="3">
        <v>3</v>
      </c>
      <c r="L1449" s="5">
        <v>0</v>
      </c>
      <c r="N1449" s="2">
        <f t="shared" si="89"/>
        <v>3</v>
      </c>
      <c r="O1449" s="2">
        <f t="shared" si="90"/>
        <v>3</v>
      </c>
      <c r="P1449" s="1" t="s">
        <v>4528</v>
      </c>
      <c r="Q1449" s="6">
        <f t="shared" si="91"/>
        <v>3</v>
      </c>
      <c r="R1449" s="6">
        <f t="shared" si="92"/>
        <v>3</v>
      </c>
    </row>
    <row r="1450" spans="1:18" x14ac:dyDescent="0.2">
      <c r="A1450" s="1" t="s">
        <v>3452</v>
      </c>
      <c r="B1450" s="1" t="s">
        <v>3452</v>
      </c>
      <c r="C1450" s="1" t="s">
        <v>3453</v>
      </c>
      <c r="D1450" s="3">
        <v>3</v>
      </c>
      <c r="E1450" s="3">
        <v>3</v>
      </c>
      <c r="F1450" s="3">
        <v>3</v>
      </c>
      <c r="G1450" s="3">
        <v>3</v>
      </c>
      <c r="H1450" s="3">
        <v>3</v>
      </c>
      <c r="I1450" s="3">
        <v>3</v>
      </c>
      <c r="J1450" s="3">
        <v>3</v>
      </c>
      <c r="L1450" s="5">
        <v>0</v>
      </c>
      <c r="N1450" s="2">
        <f t="shared" si="89"/>
        <v>3</v>
      </c>
      <c r="O1450" s="2">
        <f t="shared" si="90"/>
        <v>3</v>
      </c>
      <c r="P1450" s="1" t="s">
        <v>4528</v>
      </c>
      <c r="Q1450" s="6">
        <f t="shared" si="91"/>
        <v>3</v>
      </c>
      <c r="R1450" s="6">
        <f t="shared" si="92"/>
        <v>3</v>
      </c>
    </row>
    <row r="1451" spans="1:18" x14ac:dyDescent="0.2">
      <c r="A1451" s="1" t="s">
        <v>3456</v>
      </c>
      <c r="B1451" s="1" t="s">
        <v>3456</v>
      </c>
      <c r="C1451" s="1" t="s">
        <v>3457</v>
      </c>
      <c r="D1451" s="3">
        <v>3</v>
      </c>
      <c r="E1451" s="3">
        <v>3</v>
      </c>
      <c r="F1451" s="3">
        <v>3</v>
      </c>
      <c r="G1451" s="3">
        <v>3</v>
      </c>
      <c r="H1451" s="3">
        <v>3</v>
      </c>
      <c r="I1451" s="3">
        <v>3</v>
      </c>
      <c r="J1451" s="3">
        <v>3</v>
      </c>
      <c r="L1451" s="5">
        <v>0</v>
      </c>
      <c r="N1451" s="2">
        <f t="shared" si="89"/>
        <v>3</v>
      </c>
      <c r="O1451" s="2">
        <f t="shared" si="90"/>
        <v>3</v>
      </c>
      <c r="P1451" s="1" t="s">
        <v>4528</v>
      </c>
      <c r="Q1451" s="6">
        <f t="shared" si="91"/>
        <v>3</v>
      </c>
      <c r="R1451" s="6">
        <f t="shared" si="92"/>
        <v>3</v>
      </c>
    </row>
    <row r="1452" spans="1:18" x14ac:dyDescent="0.2">
      <c r="A1452" s="1" t="s">
        <v>3462</v>
      </c>
      <c r="B1452" s="1" t="s">
        <v>3462</v>
      </c>
      <c r="C1452" s="1" t="s">
        <v>3463</v>
      </c>
      <c r="D1452" s="3">
        <v>3</v>
      </c>
      <c r="E1452" s="3">
        <v>3</v>
      </c>
      <c r="F1452" s="3">
        <v>3</v>
      </c>
      <c r="G1452" s="3">
        <v>3</v>
      </c>
      <c r="H1452" s="3">
        <v>3</v>
      </c>
      <c r="I1452" s="3">
        <v>3</v>
      </c>
      <c r="J1452" s="3">
        <v>3</v>
      </c>
      <c r="L1452" s="5">
        <v>0</v>
      </c>
      <c r="N1452" s="2">
        <f t="shared" si="89"/>
        <v>3</v>
      </c>
      <c r="O1452" s="2">
        <f t="shared" si="90"/>
        <v>3</v>
      </c>
      <c r="P1452" s="1" t="s">
        <v>4528</v>
      </c>
      <c r="Q1452" s="6">
        <f t="shared" si="91"/>
        <v>3</v>
      </c>
      <c r="R1452" s="6">
        <f t="shared" si="92"/>
        <v>3</v>
      </c>
    </row>
    <row r="1453" spans="1:18" x14ac:dyDescent="0.2">
      <c r="A1453" s="1" t="s">
        <v>3466</v>
      </c>
      <c r="B1453" s="1" t="s">
        <v>3466</v>
      </c>
      <c r="C1453" s="1" t="s">
        <v>3467</v>
      </c>
      <c r="D1453" s="3">
        <v>3</v>
      </c>
      <c r="E1453" s="3">
        <v>3</v>
      </c>
      <c r="F1453" s="3">
        <v>3</v>
      </c>
      <c r="G1453" s="3">
        <v>3</v>
      </c>
      <c r="H1453" s="3">
        <v>3</v>
      </c>
      <c r="I1453" s="3">
        <v>3</v>
      </c>
      <c r="J1453" s="3">
        <v>3</v>
      </c>
      <c r="L1453" s="5">
        <v>0</v>
      </c>
      <c r="N1453" s="2">
        <f t="shared" si="89"/>
        <v>3</v>
      </c>
      <c r="O1453" s="2">
        <f t="shared" si="90"/>
        <v>3</v>
      </c>
      <c r="P1453" s="1" t="s">
        <v>4528</v>
      </c>
      <c r="Q1453" s="6">
        <f t="shared" si="91"/>
        <v>3</v>
      </c>
      <c r="R1453" s="6">
        <f t="shared" si="92"/>
        <v>3</v>
      </c>
    </row>
    <row r="1454" spans="1:18" x14ac:dyDescent="0.2">
      <c r="A1454" s="1" t="s">
        <v>3468</v>
      </c>
      <c r="B1454" s="1" t="s">
        <v>3468</v>
      </c>
      <c r="C1454" s="1" t="s">
        <v>3469</v>
      </c>
      <c r="D1454" s="3">
        <v>3</v>
      </c>
      <c r="E1454" s="3">
        <v>3</v>
      </c>
      <c r="F1454" s="3">
        <v>3</v>
      </c>
      <c r="G1454" s="3">
        <v>3</v>
      </c>
      <c r="H1454" s="3">
        <v>3</v>
      </c>
      <c r="I1454" s="3">
        <v>3</v>
      </c>
      <c r="J1454" s="3">
        <v>3</v>
      </c>
      <c r="L1454" s="5">
        <v>0</v>
      </c>
      <c r="N1454" s="2">
        <f t="shared" si="89"/>
        <v>3</v>
      </c>
      <c r="O1454" s="2">
        <f t="shared" si="90"/>
        <v>3</v>
      </c>
      <c r="P1454" s="1" t="s">
        <v>4528</v>
      </c>
      <c r="Q1454" s="6">
        <f t="shared" si="91"/>
        <v>3</v>
      </c>
      <c r="R1454" s="6">
        <f t="shared" si="92"/>
        <v>3</v>
      </c>
    </row>
    <row r="1455" spans="1:18" x14ac:dyDescent="0.2">
      <c r="A1455" s="1" t="s">
        <v>3478</v>
      </c>
      <c r="B1455" s="1" t="s">
        <v>3478</v>
      </c>
      <c r="C1455" s="1" t="s">
        <v>3479</v>
      </c>
      <c r="D1455" s="3">
        <v>3</v>
      </c>
      <c r="E1455" s="3">
        <v>3</v>
      </c>
      <c r="F1455" s="3">
        <v>3</v>
      </c>
      <c r="G1455" s="3">
        <v>3</v>
      </c>
      <c r="H1455" s="3">
        <v>3</v>
      </c>
      <c r="I1455" s="3">
        <v>3</v>
      </c>
      <c r="J1455" s="3">
        <v>3</v>
      </c>
      <c r="L1455" s="5">
        <v>0</v>
      </c>
      <c r="N1455" s="2">
        <f t="shared" si="89"/>
        <v>3</v>
      </c>
      <c r="O1455" s="2">
        <f t="shared" si="90"/>
        <v>3</v>
      </c>
      <c r="P1455" s="1" t="s">
        <v>4528</v>
      </c>
      <c r="Q1455" s="6">
        <f t="shared" si="91"/>
        <v>3</v>
      </c>
      <c r="R1455" s="6">
        <f t="shared" si="92"/>
        <v>3</v>
      </c>
    </row>
    <row r="1456" spans="1:18" x14ac:dyDescent="0.2">
      <c r="A1456" s="1" t="s">
        <v>3424</v>
      </c>
      <c r="B1456" s="1" t="s">
        <v>3480</v>
      </c>
      <c r="C1456" s="1" t="s">
        <v>3425</v>
      </c>
      <c r="D1456" s="3">
        <v>3</v>
      </c>
      <c r="E1456" s="3">
        <v>3</v>
      </c>
      <c r="F1456" s="3">
        <v>3</v>
      </c>
      <c r="G1456" s="3">
        <v>3</v>
      </c>
      <c r="H1456" s="3">
        <v>3</v>
      </c>
      <c r="I1456" s="3">
        <v>3</v>
      </c>
      <c r="J1456" s="3">
        <v>3</v>
      </c>
      <c r="L1456" s="5">
        <v>0</v>
      </c>
      <c r="N1456" s="2">
        <f t="shared" si="89"/>
        <v>3</v>
      </c>
      <c r="O1456" s="2">
        <f t="shared" si="90"/>
        <v>3</v>
      </c>
      <c r="P1456" s="1" t="s">
        <v>4528</v>
      </c>
      <c r="Q1456" s="6">
        <f t="shared" si="91"/>
        <v>3</v>
      </c>
      <c r="R1456" s="6">
        <f t="shared" si="92"/>
        <v>3</v>
      </c>
    </row>
    <row r="1457" spans="1:18" x14ac:dyDescent="0.2">
      <c r="A1457" s="1" t="s">
        <v>3485</v>
      </c>
      <c r="B1457" s="1" t="s">
        <v>3485</v>
      </c>
      <c r="C1457" s="1" t="s">
        <v>3486</v>
      </c>
      <c r="D1457" s="3">
        <v>3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L1457" s="5">
        <v>0</v>
      </c>
      <c r="N1457" s="2">
        <f t="shared" si="89"/>
        <v>3</v>
      </c>
      <c r="O1457" s="2">
        <f t="shared" si="90"/>
        <v>0</v>
      </c>
      <c r="P1457" s="1" t="s">
        <v>4528</v>
      </c>
      <c r="Q1457" s="6">
        <f t="shared" si="91"/>
        <v>3</v>
      </c>
      <c r="R1457" s="6">
        <f t="shared" si="92"/>
        <v>0</v>
      </c>
    </row>
    <row r="1458" spans="1:18" x14ac:dyDescent="0.2">
      <c r="A1458" s="1" t="s">
        <v>3493</v>
      </c>
      <c r="B1458" s="1" t="s">
        <v>3493</v>
      </c>
      <c r="C1458" s="1" t="s">
        <v>3494</v>
      </c>
      <c r="D1458" s="3">
        <v>3</v>
      </c>
      <c r="E1458" s="3">
        <v>3</v>
      </c>
      <c r="F1458" s="3">
        <v>3</v>
      </c>
      <c r="G1458" s="3">
        <v>3</v>
      </c>
      <c r="H1458" s="3">
        <v>3</v>
      </c>
      <c r="I1458" s="3">
        <v>3</v>
      </c>
      <c r="J1458" s="3">
        <v>3</v>
      </c>
      <c r="L1458" s="5">
        <v>0</v>
      </c>
      <c r="N1458" s="2">
        <f t="shared" si="89"/>
        <v>3</v>
      </c>
      <c r="O1458" s="2">
        <f t="shared" si="90"/>
        <v>3</v>
      </c>
      <c r="P1458" s="1" t="s">
        <v>4528</v>
      </c>
      <c r="Q1458" s="6">
        <f t="shared" si="91"/>
        <v>3</v>
      </c>
      <c r="R1458" s="6">
        <f t="shared" si="92"/>
        <v>3</v>
      </c>
    </row>
    <row r="1459" spans="1:18" x14ac:dyDescent="0.2">
      <c r="A1459" s="1" t="s">
        <v>3495</v>
      </c>
      <c r="B1459" s="1" t="s">
        <v>3495</v>
      </c>
      <c r="C1459" s="1" t="s">
        <v>3496</v>
      </c>
      <c r="D1459" s="3">
        <v>3</v>
      </c>
      <c r="E1459" s="3">
        <v>3</v>
      </c>
      <c r="F1459" s="3">
        <v>3</v>
      </c>
      <c r="G1459" s="3">
        <v>3</v>
      </c>
      <c r="H1459" s="3">
        <v>3</v>
      </c>
      <c r="I1459" s="3">
        <v>3</v>
      </c>
      <c r="J1459" s="3">
        <v>3</v>
      </c>
      <c r="L1459" s="5">
        <v>0</v>
      </c>
      <c r="N1459" s="2">
        <f t="shared" si="89"/>
        <v>3</v>
      </c>
      <c r="O1459" s="2">
        <f t="shared" si="90"/>
        <v>3</v>
      </c>
      <c r="P1459" s="1" t="s">
        <v>4528</v>
      </c>
      <c r="Q1459" s="6">
        <f t="shared" si="91"/>
        <v>3</v>
      </c>
      <c r="R1459" s="6">
        <f t="shared" si="92"/>
        <v>3</v>
      </c>
    </row>
    <row r="1460" spans="1:18" x14ac:dyDescent="0.2">
      <c r="A1460" s="1" t="s">
        <v>3507</v>
      </c>
      <c r="B1460" s="1" t="s">
        <v>3507</v>
      </c>
      <c r="C1460" s="1" t="s">
        <v>3508</v>
      </c>
      <c r="D1460" s="3">
        <v>3</v>
      </c>
      <c r="E1460" s="3">
        <v>3</v>
      </c>
      <c r="F1460" s="3">
        <v>3</v>
      </c>
      <c r="G1460" s="3">
        <v>3</v>
      </c>
      <c r="H1460" s="3">
        <v>3</v>
      </c>
      <c r="I1460" s="3">
        <v>3</v>
      </c>
      <c r="J1460" s="3">
        <v>3</v>
      </c>
      <c r="L1460" s="5">
        <v>0</v>
      </c>
      <c r="N1460" s="2">
        <f t="shared" si="89"/>
        <v>3</v>
      </c>
      <c r="O1460" s="2">
        <f t="shared" si="90"/>
        <v>3</v>
      </c>
      <c r="P1460" s="1" t="s">
        <v>4528</v>
      </c>
      <c r="Q1460" s="6">
        <f t="shared" si="91"/>
        <v>3</v>
      </c>
      <c r="R1460" s="6">
        <f t="shared" si="92"/>
        <v>3</v>
      </c>
    </row>
    <row r="1461" spans="1:18" x14ac:dyDescent="0.2">
      <c r="A1461" s="1" t="s">
        <v>3511</v>
      </c>
      <c r="B1461" s="1" t="s">
        <v>3511</v>
      </c>
      <c r="C1461" s="1" t="s">
        <v>3512</v>
      </c>
      <c r="D1461" s="3">
        <v>3</v>
      </c>
      <c r="E1461" s="3">
        <v>3</v>
      </c>
      <c r="F1461" s="3">
        <v>3</v>
      </c>
      <c r="G1461" s="3">
        <v>3</v>
      </c>
      <c r="H1461" s="3">
        <v>3</v>
      </c>
      <c r="I1461" s="3">
        <v>3</v>
      </c>
      <c r="J1461" s="3">
        <v>3</v>
      </c>
      <c r="L1461" s="5">
        <v>0</v>
      </c>
      <c r="N1461" s="2">
        <f t="shared" si="89"/>
        <v>3</v>
      </c>
      <c r="O1461" s="2">
        <f t="shared" si="90"/>
        <v>3</v>
      </c>
      <c r="P1461" s="1" t="s">
        <v>4528</v>
      </c>
      <c r="Q1461" s="6">
        <f t="shared" si="91"/>
        <v>3</v>
      </c>
      <c r="R1461" s="6">
        <f t="shared" si="92"/>
        <v>3</v>
      </c>
    </row>
    <row r="1462" spans="1:18" x14ac:dyDescent="0.2">
      <c r="A1462" s="1" t="s">
        <v>3513</v>
      </c>
      <c r="B1462" s="1" t="s">
        <v>3513</v>
      </c>
      <c r="C1462" s="1" t="s">
        <v>3514</v>
      </c>
      <c r="D1462" s="3">
        <v>3</v>
      </c>
      <c r="E1462" s="3">
        <v>3</v>
      </c>
      <c r="F1462" s="3">
        <v>3</v>
      </c>
      <c r="G1462" s="3">
        <v>3</v>
      </c>
      <c r="H1462" s="3">
        <v>3</v>
      </c>
      <c r="I1462" s="3">
        <v>3</v>
      </c>
      <c r="J1462" s="3">
        <v>3</v>
      </c>
      <c r="L1462" s="5">
        <v>0</v>
      </c>
      <c r="N1462" s="2">
        <f t="shared" si="89"/>
        <v>3</v>
      </c>
      <c r="O1462" s="2">
        <f t="shared" si="90"/>
        <v>3</v>
      </c>
      <c r="P1462" s="1" t="s">
        <v>4528</v>
      </c>
      <c r="Q1462" s="6">
        <f t="shared" si="91"/>
        <v>3</v>
      </c>
      <c r="R1462" s="6">
        <f t="shared" si="92"/>
        <v>3</v>
      </c>
    </row>
    <row r="1463" spans="1:18" x14ac:dyDescent="0.2">
      <c r="A1463" s="1" t="s">
        <v>3515</v>
      </c>
      <c r="B1463" s="1" t="s">
        <v>3515</v>
      </c>
      <c r="C1463" s="1" t="s">
        <v>3516</v>
      </c>
      <c r="D1463" s="3">
        <v>3</v>
      </c>
      <c r="E1463" s="3">
        <v>3</v>
      </c>
      <c r="F1463" s="3">
        <v>3</v>
      </c>
      <c r="G1463" s="3">
        <v>3</v>
      </c>
      <c r="H1463" s="3">
        <v>3</v>
      </c>
      <c r="I1463" s="3">
        <v>3</v>
      </c>
      <c r="J1463" s="3">
        <v>3</v>
      </c>
      <c r="L1463" s="5">
        <v>0</v>
      </c>
      <c r="N1463" s="2">
        <f t="shared" si="89"/>
        <v>3</v>
      </c>
      <c r="O1463" s="2">
        <f t="shared" si="90"/>
        <v>3</v>
      </c>
      <c r="P1463" s="1" t="s">
        <v>4528</v>
      </c>
      <c r="Q1463" s="6">
        <f t="shared" si="91"/>
        <v>3</v>
      </c>
      <c r="R1463" s="6">
        <f t="shared" si="92"/>
        <v>3</v>
      </c>
    </row>
    <row r="1464" spans="1:18" x14ac:dyDescent="0.2">
      <c r="A1464" s="1" t="s">
        <v>3521</v>
      </c>
      <c r="B1464" s="1" t="s">
        <v>3521</v>
      </c>
      <c r="C1464" s="1" t="s">
        <v>3522</v>
      </c>
      <c r="D1464" s="3">
        <v>3</v>
      </c>
      <c r="E1464" s="3">
        <v>3</v>
      </c>
      <c r="F1464" s="3">
        <v>3</v>
      </c>
      <c r="G1464" s="3">
        <v>3</v>
      </c>
      <c r="H1464" s="3">
        <v>3</v>
      </c>
      <c r="I1464" s="3">
        <v>3</v>
      </c>
      <c r="J1464" s="3">
        <v>3</v>
      </c>
      <c r="L1464" s="5">
        <v>0</v>
      </c>
      <c r="N1464" s="2">
        <f t="shared" si="89"/>
        <v>3</v>
      </c>
      <c r="O1464" s="2">
        <f t="shared" si="90"/>
        <v>3</v>
      </c>
      <c r="P1464" s="1" t="s">
        <v>4528</v>
      </c>
      <c r="Q1464" s="6">
        <f t="shared" si="91"/>
        <v>3</v>
      </c>
      <c r="R1464" s="6">
        <f t="shared" si="92"/>
        <v>3</v>
      </c>
    </row>
    <row r="1465" spans="1:18" x14ac:dyDescent="0.2">
      <c r="A1465" s="1" t="s">
        <v>3557</v>
      </c>
      <c r="B1465" s="1" t="s">
        <v>3557</v>
      </c>
      <c r="C1465" s="1" t="s">
        <v>3558</v>
      </c>
      <c r="D1465" s="3">
        <v>3</v>
      </c>
      <c r="E1465" s="3">
        <v>3</v>
      </c>
      <c r="F1465" s="3">
        <v>3</v>
      </c>
      <c r="G1465" s="3">
        <v>3</v>
      </c>
      <c r="H1465" s="3">
        <v>3</v>
      </c>
      <c r="I1465" s="3">
        <v>3</v>
      </c>
      <c r="J1465" s="3">
        <v>3</v>
      </c>
      <c r="L1465" s="5">
        <v>0</v>
      </c>
      <c r="N1465" s="2">
        <f t="shared" si="89"/>
        <v>3</v>
      </c>
      <c r="O1465" s="2">
        <f t="shared" si="90"/>
        <v>3</v>
      </c>
      <c r="P1465" s="1" t="s">
        <v>4528</v>
      </c>
      <c r="Q1465" s="6">
        <f t="shared" si="91"/>
        <v>3</v>
      </c>
      <c r="R1465" s="6">
        <f t="shared" si="92"/>
        <v>3</v>
      </c>
    </row>
    <row r="1466" spans="1:18" x14ac:dyDescent="0.2">
      <c r="A1466" s="1" t="s">
        <v>3559</v>
      </c>
      <c r="B1466" s="1" t="s">
        <v>3559</v>
      </c>
      <c r="C1466" s="1" t="s">
        <v>3560</v>
      </c>
      <c r="D1466" s="3">
        <v>3</v>
      </c>
      <c r="E1466" s="3">
        <v>3</v>
      </c>
      <c r="F1466" s="3">
        <v>3</v>
      </c>
      <c r="G1466" s="3">
        <v>3</v>
      </c>
      <c r="H1466" s="3">
        <v>3</v>
      </c>
      <c r="I1466" s="3">
        <v>3</v>
      </c>
      <c r="J1466" s="3">
        <v>3</v>
      </c>
      <c r="L1466" s="5">
        <v>0</v>
      </c>
      <c r="N1466" s="2">
        <f t="shared" si="89"/>
        <v>3</v>
      </c>
      <c r="O1466" s="2">
        <f t="shared" si="90"/>
        <v>3</v>
      </c>
      <c r="P1466" s="1" t="s">
        <v>4528</v>
      </c>
      <c r="Q1466" s="6">
        <f t="shared" si="91"/>
        <v>3</v>
      </c>
      <c r="R1466" s="6">
        <f t="shared" si="92"/>
        <v>3</v>
      </c>
    </row>
    <row r="1467" spans="1:18" x14ac:dyDescent="0.2">
      <c r="A1467" s="1" t="s">
        <v>3593</v>
      </c>
      <c r="B1467" s="1" t="s">
        <v>3593</v>
      </c>
      <c r="C1467" s="1" t="s">
        <v>3594</v>
      </c>
      <c r="D1467" s="3">
        <v>3</v>
      </c>
      <c r="E1467" s="3">
        <v>3</v>
      </c>
      <c r="F1467" s="3">
        <v>3</v>
      </c>
      <c r="G1467" s="3">
        <v>3</v>
      </c>
      <c r="H1467" s="3">
        <v>3</v>
      </c>
      <c r="I1467" s="3">
        <v>3</v>
      </c>
      <c r="J1467" s="3">
        <v>3</v>
      </c>
      <c r="L1467" s="5">
        <v>0</v>
      </c>
      <c r="N1467" s="2">
        <f t="shared" si="89"/>
        <v>3</v>
      </c>
      <c r="O1467" s="2">
        <f t="shared" si="90"/>
        <v>3</v>
      </c>
      <c r="P1467" s="1" t="s">
        <v>4528</v>
      </c>
      <c r="Q1467" s="6">
        <f t="shared" si="91"/>
        <v>3</v>
      </c>
      <c r="R1467" s="6">
        <f t="shared" si="92"/>
        <v>3</v>
      </c>
    </row>
    <row r="1468" spans="1:18" x14ac:dyDescent="0.2">
      <c r="A1468" s="1" t="s">
        <v>3595</v>
      </c>
      <c r="B1468" s="1" t="s">
        <v>3595</v>
      </c>
      <c r="C1468" s="1" t="s">
        <v>3596</v>
      </c>
      <c r="D1468" s="3">
        <v>3</v>
      </c>
      <c r="E1468" s="3">
        <v>3</v>
      </c>
      <c r="F1468" s="3">
        <v>3</v>
      </c>
      <c r="G1468" s="3">
        <v>3</v>
      </c>
      <c r="H1468" s="3">
        <v>3</v>
      </c>
      <c r="I1468" s="3">
        <v>3</v>
      </c>
      <c r="J1468" s="3">
        <v>3</v>
      </c>
      <c r="L1468" s="5">
        <v>0</v>
      </c>
      <c r="N1468" s="2">
        <f t="shared" si="89"/>
        <v>3</v>
      </c>
      <c r="O1468" s="2">
        <f t="shared" si="90"/>
        <v>3</v>
      </c>
      <c r="P1468" s="1" t="s">
        <v>4528</v>
      </c>
      <c r="Q1468" s="6">
        <f t="shared" si="91"/>
        <v>3</v>
      </c>
      <c r="R1468" s="6">
        <f t="shared" si="92"/>
        <v>3</v>
      </c>
    </row>
    <row r="1469" spans="1:18" x14ac:dyDescent="0.2">
      <c r="A1469" s="1" t="s">
        <v>3611</v>
      </c>
      <c r="B1469" s="1" t="s">
        <v>3611</v>
      </c>
      <c r="C1469" s="1" t="s">
        <v>3612</v>
      </c>
      <c r="D1469" s="3">
        <v>3</v>
      </c>
      <c r="E1469" s="3">
        <v>3</v>
      </c>
      <c r="F1469" s="3">
        <v>3</v>
      </c>
      <c r="G1469" s="3">
        <v>3</v>
      </c>
      <c r="H1469" s="3">
        <v>3</v>
      </c>
      <c r="I1469" s="3">
        <v>3</v>
      </c>
      <c r="J1469" s="3">
        <v>3</v>
      </c>
      <c r="L1469" s="5">
        <v>0</v>
      </c>
      <c r="N1469" s="2">
        <f t="shared" si="89"/>
        <v>3</v>
      </c>
      <c r="O1469" s="2">
        <f t="shared" si="90"/>
        <v>3</v>
      </c>
      <c r="P1469" s="1" t="s">
        <v>4528</v>
      </c>
      <c r="Q1469" s="6">
        <f t="shared" si="91"/>
        <v>3</v>
      </c>
      <c r="R1469" s="6">
        <f t="shared" si="92"/>
        <v>3</v>
      </c>
    </row>
    <row r="1470" spans="1:18" x14ac:dyDescent="0.2">
      <c r="A1470" s="1" t="s">
        <v>3623</v>
      </c>
      <c r="B1470" s="1" t="s">
        <v>3623</v>
      </c>
      <c r="C1470" s="1" t="s">
        <v>3624</v>
      </c>
      <c r="D1470" s="3">
        <v>3</v>
      </c>
      <c r="E1470" s="3">
        <v>3</v>
      </c>
      <c r="F1470" s="3">
        <v>3</v>
      </c>
      <c r="G1470" s="3">
        <v>3</v>
      </c>
      <c r="H1470" s="3">
        <v>3</v>
      </c>
      <c r="I1470" s="3">
        <v>3</v>
      </c>
      <c r="J1470" s="3">
        <v>3</v>
      </c>
      <c r="L1470" s="5">
        <v>0</v>
      </c>
      <c r="N1470" s="2">
        <f t="shared" si="89"/>
        <v>3</v>
      </c>
      <c r="O1470" s="2">
        <f t="shared" si="90"/>
        <v>3</v>
      </c>
      <c r="P1470" s="1" t="s">
        <v>4528</v>
      </c>
      <c r="Q1470" s="6">
        <f t="shared" si="91"/>
        <v>3</v>
      </c>
      <c r="R1470" s="6">
        <f t="shared" si="92"/>
        <v>3</v>
      </c>
    </row>
    <row r="1471" spans="1:18" x14ac:dyDescent="0.2">
      <c r="A1471" s="1" t="s">
        <v>3627</v>
      </c>
      <c r="B1471" s="1" t="s">
        <v>3627</v>
      </c>
      <c r="C1471" s="1" t="s">
        <v>3628</v>
      </c>
      <c r="D1471" s="3">
        <v>3</v>
      </c>
      <c r="E1471" s="3">
        <v>3</v>
      </c>
      <c r="F1471" s="3">
        <v>3</v>
      </c>
      <c r="G1471" s="3">
        <v>3</v>
      </c>
      <c r="H1471" s="3">
        <v>3</v>
      </c>
      <c r="I1471" s="3">
        <v>3</v>
      </c>
      <c r="J1471" s="3">
        <v>3</v>
      </c>
      <c r="L1471" s="5">
        <v>0</v>
      </c>
      <c r="N1471" s="2">
        <f t="shared" si="89"/>
        <v>3</v>
      </c>
      <c r="O1471" s="2">
        <f t="shared" si="90"/>
        <v>3</v>
      </c>
      <c r="P1471" s="1" t="s">
        <v>4528</v>
      </c>
      <c r="Q1471" s="6">
        <f t="shared" si="91"/>
        <v>3</v>
      </c>
      <c r="R1471" s="6">
        <f t="shared" si="92"/>
        <v>3</v>
      </c>
    </row>
    <row r="1472" spans="1:18" x14ac:dyDescent="0.2">
      <c r="A1472" s="1" t="s">
        <v>3653</v>
      </c>
      <c r="B1472" s="1" t="s">
        <v>3653</v>
      </c>
      <c r="C1472" s="1" t="s">
        <v>3654</v>
      </c>
      <c r="D1472" s="3">
        <v>3</v>
      </c>
      <c r="E1472" s="3">
        <v>3</v>
      </c>
      <c r="F1472" s="3">
        <v>3</v>
      </c>
      <c r="G1472" s="3">
        <v>3</v>
      </c>
      <c r="H1472" s="3">
        <v>3</v>
      </c>
      <c r="I1472" s="3">
        <v>3</v>
      </c>
      <c r="J1472" s="3">
        <v>3</v>
      </c>
      <c r="L1472" s="5">
        <v>0</v>
      </c>
      <c r="N1472" s="2">
        <f t="shared" si="89"/>
        <v>3</v>
      </c>
      <c r="O1472" s="2">
        <f t="shared" si="90"/>
        <v>3</v>
      </c>
      <c r="P1472" s="1" t="s">
        <v>4528</v>
      </c>
      <c r="Q1472" s="6">
        <f t="shared" si="91"/>
        <v>3</v>
      </c>
      <c r="R1472" s="6">
        <f t="shared" si="92"/>
        <v>3</v>
      </c>
    </row>
    <row r="1473" spans="1:18" x14ac:dyDescent="0.2">
      <c r="A1473" s="1" t="s">
        <v>3661</v>
      </c>
      <c r="B1473" s="1" t="s">
        <v>3661</v>
      </c>
      <c r="C1473" s="1" t="s">
        <v>3662</v>
      </c>
      <c r="D1473" s="3">
        <v>3</v>
      </c>
      <c r="E1473" s="3">
        <v>3</v>
      </c>
      <c r="F1473" s="3">
        <v>3</v>
      </c>
      <c r="G1473" s="3">
        <v>3</v>
      </c>
      <c r="H1473" s="3">
        <v>3</v>
      </c>
      <c r="I1473" s="3">
        <v>3</v>
      </c>
      <c r="J1473" s="3">
        <v>3</v>
      </c>
      <c r="L1473" s="5">
        <v>0</v>
      </c>
      <c r="N1473" s="2">
        <f t="shared" si="89"/>
        <v>3</v>
      </c>
      <c r="O1473" s="2">
        <f t="shared" si="90"/>
        <v>3</v>
      </c>
      <c r="P1473" s="1" t="s">
        <v>4528</v>
      </c>
      <c r="Q1473" s="6">
        <f t="shared" si="91"/>
        <v>3</v>
      </c>
      <c r="R1473" s="6">
        <f t="shared" si="92"/>
        <v>3</v>
      </c>
    </row>
    <row r="1474" spans="1:18" x14ac:dyDescent="0.2">
      <c r="A1474" s="1" t="s">
        <v>3677</v>
      </c>
      <c r="B1474" s="1" t="s">
        <v>3677</v>
      </c>
      <c r="C1474" s="1" t="s">
        <v>3678</v>
      </c>
      <c r="D1474" s="3">
        <v>3</v>
      </c>
      <c r="E1474" s="3">
        <v>3</v>
      </c>
      <c r="F1474" s="3">
        <v>3</v>
      </c>
      <c r="G1474" s="3">
        <v>3</v>
      </c>
      <c r="H1474" s="3">
        <v>3</v>
      </c>
      <c r="I1474" s="3">
        <v>3</v>
      </c>
      <c r="J1474" s="3">
        <v>3</v>
      </c>
      <c r="L1474" s="5">
        <v>0</v>
      </c>
      <c r="N1474" s="2">
        <f t="shared" si="89"/>
        <v>3</v>
      </c>
      <c r="O1474" s="2">
        <f t="shared" si="90"/>
        <v>3</v>
      </c>
      <c r="P1474" s="1" t="s">
        <v>4528</v>
      </c>
      <c r="Q1474" s="6">
        <f t="shared" si="91"/>
        <v>3</v>
      </c>
      <c r="R1474" s="6">
        <f t="shared" si="92"/>
        <v>3</v>
      </c>
    </row>
    <row r="1475" spans="1:18" x14ac:dyDescent="0.2">
      <c r="A1475" s="1" t="s">
        <v>3703</v>
      </c>
      <c r="B1475" s="1" t="s">
        <v>3703</v>
      </c>
      <c r="C1475" s="1" t="s">
        <v>3704</v>
      </c>
      <c r="D1475" s="3">
        <v>3</v>
      </c>
      <c r="E1475" s="3">
        <v>3</v>
      </c>
      <c r="F1475" s="3">
        <v>3</v>
      </c>
      <c r="G1475" s="3">
        <v>3</v>
      </c>
      <c r="H1475" s="3">
        <v>3</v>
      </c>
      <c r="I1475" s="3">
        <v>3</v>
      </c>
      <c r="J1475" s="3">
        <v>3</v>
      </c>
      <c r="L1475" s="5">
        <v>0</v>
      </c>
      <c r="N1475" s="2">
        <f t="shared" ref="N1475:N1538" si="93">MAX(D1475:F1475)</f>
        <v>3</v>
      </c>
      <c r="O1475" s="2">
        <f t="shared" ref="O1475:O1538" si="94">MAX(G1475:J1475)</f>
        <v>3</v>
      </c>
      <c r="P1475" s="1" t="s">
        <v>4528</v>
      </c>
      <c r="Q1475" s="6">
        <f t="shared" si="91"/>
        <v>3</v>
      </c>
      <c r="R1475" s="6">
        <f t="shared" si="92"/>
        <v>3</v>
      </c>
    </row>
    <row r="1476" spans="1:18" x14ac:dyDescent="0.2">
      <c r="A1476" s="1" t="s">
        <v>3705</v>
      </c>
      <c r="B1476" s="1" t="s">
        <v>3705</v>
      </c>
      <c r="C1476" s="1" t="s">
        <v>3706</v>
      </c>
      <c r="D1476" s="3">
        <v>3</v>
      </c>
      <c r="E1476" s="3">
        <v>3</v>
      </c>
      <c r="F1476" s="3">
        <v>3</v>
      </c>
      <c r="G1476" s="3">
        <v>3</v>
      </c>
      <c r="H1476" s="3">
        <v>3</v>
      </c>
      <c r="I1476" s="3">
        <v>3</v>
      </c>
      <c r="J1476" s="3">
        <v>3</v>
      </c>
      <c r="L1476" s="5">
        <v>0</v>
      </c>
      <c r="N1476" s="2">
        <f t="shared" si="93"/>
        <v>3</v>
      </c>
      <c r="O1476" s="2">
        <f t="shared" si="94"/>
        <v>3</v>
      </c>
      <c r="P1476" s="1" t="s">
        <v>4528</v>
      </c>
      <c r="Q1476" s="6">
        <f t="shared" ref="Q1476:Q1539" si="95">D1476</f>
        <v>3</v>
      </c>
      <c r="R1476" s="6">
        <f t="shared" ref="R1476:R1539" si="96">IF(AND(L1476&gt;89,O1476&gt;0,O1476&lt;11),13,O1476)</f>
        <v>3</v>
      </c>
    </row>
    <row r="1477" spans="1:18" x14ac:dyDescent="0.2">
      <c r="A1477" s="1" t="s">
        <v>3711</v>
      </c>
      <c r="B1477" s="1" t="s">
        <v>3711</v>
      </c>
      <c r="C1477" s="1" t="s">
        <v>3712</v>
      </c>
      <c r="D1477" s="3">
        <v>3</v>
      </c>
      <c r="E1477" s="3">
        <v>3</v>
      </c>
      <c r="F1477" s="3">
        <v>3</v>
      </c>
      <c r="G1477" s="3">
        <v>3</v>
      </c>
      <c r="H1477" s="3">
        <v>3</v>
      </c>
      <c r="I1477" s="3">
        <v>3</v>
      </c>
      <c r="J1477" s="3">
        <v>3</v>
      </c>
      <c r="L1477" s="5">
        <v>0</v>
      </c>
      <c r="N1477" s="2">
        <f t="shared" si="93"/>
        <v>3</v>
      </c>
      <c r="O1477" s="2">
        <f t="shared" si="94"/>
        <v>3</v>
      </c>
      <c r="P1477" s="1" t="s">
        <v>4528</v>
      </c>
      <c r="Q1477" s="6">
        <f t="shared" si="95"/>
        <v>3</v>
      </c>
      <c r="R1477" s="6">
        <f t="shared" si="96"/>
        <v>3</v>
      </c>
    </row>
    <row r="1478" spans="1:18" x14ac:dyDescent="0.2">
      <c r="A1478" s="1" t="s">
        <v>3713</v>
      </c>
      <c r="B1478" s="1" t="s">
        <v>3713</v>
      </c>
      <c r="C1478" s="1" t="s">
        <v>3714</v>
      </c>
      <c r="D1478" s="3">
        <v>3</v>
      </c>
      <c r="E1478" s="3">
        <v>3</v>
      </c>
      <c r="F1478" s="3">
        <v>3</v>
      </c>
      <c r="G1478" s="3">
        <v>3</v>
      </c>
      <c r="H1478" s="3">
        <v>3</v>
      </c>
      <c r="I1478" s="3">
        <v>3</v>
      </c>
      <c r="J1478" s="3">
        <v>3</v>
      </c>
      <c r="L1478" s="5">
        <v>0</v>
      </c>
      <c r="N1478" s="2">
        <f t="shared" si="93"/>
        <v>3</v>
      </c>
      <c r="O1478" s="2">
        <f t="shared" si="94"/>
        <v>3</v>
      </c>
      <c r="P1478" s="1" t="s">
        <v>4528</v>
      </c>
      <c r="Q1478" s="6">
        <f t="shared" si="95"/>
        <v>3</v>
      </c>
      <c r="R1478" s="6">
        <f t="shared" si="96"/>
        <v>3</v>
      </c>
    </row>
    <row r="1479" spans="1:18" x14ac:dyDescent="0.2">
      <c r="A1479" s="1" t="s">
        <v>3715</v>
      </c>
      <c r="B1479" s="1" t="s">
        <v>3715</v>
      </c>
      <c r="C1479" s="1" t="s">
        <v>3716</v>
      </c>
      <c r="D1479" s="3">
        <v>3</v>
      </c>
      <c r="E1479" s="3">
        <v>3</v>
      </c>
      <c r="F1479" s="3">
        <v>3</v>
      </c>
      <c r="G1479" s="3">
        <v>3</v>
      </c>
      <c r="H1479" s="3">
        <v>3</v>
      </c>
      <c r="I1479" s="3">
        <v>3</v>
      </c>
      <c r="J1479" s="3">
        <v>3</v>
      </c>
      <c r="L1479" s="5">
        <v>0</v>
      </c>
      <c r="N1479" s="2">
        <f t="shared" si="93"/>
        <v>3</v>
      </c>
      <c r="O1479" s="2">
        <f t="shared" si="94"/>
        <v>3</v>
      </c>
      <c r="P1479" s="1" t="s">
        <v>4528</v>
      </c>
      <c r="Q1479" s="6">
        <f t="shared" si="95"/>
        <v>3</v>
      </c>
      <c r="R1479" s="6">
        <f t="shared" si="96"/>
        <v>3</v>
      </c>
    </row>
    <row r="1480" spans="1:18" x14ac:dyDescent="0.2">
      <c r="A1480" s="1" t="s">
        <v>3717</v>
      </c>
      <c r="B1480" s="1" t="s">
        <v>3717</v>
      </c>
      <c r="C1480" s="1" t="s">
        <v>3718</v>
      </c>
      <c r="D1480" s="3">
        <v>3</v>
      </c>
      <c r="E1480" s="3">
        <v>3</v>
      </c>
      <c r="F1480" s="3">
        <v>3</v>
      </c>
      <c r="G1480" s="3">
        <v>3</v>
      </c>
      <c r="H1480" s="3">
        <v>3</v>
      </c>
      <c r="I1480" s="3">
        <v>3</v>
      </c>
      <c r="J1480" s="3">
        <v>3</v>
      </c>
      <c r="L1480" s="5">
        <v>0</v>
      </c>
      <c r="N1480" s="2">
        <f t="shared" si="93"/>
        <v>3</v>
      </c>
      <c r="O1480" s="2">
        <f t="shared" si="94"/>
        <v>3</v>
      </c>
      <c r="P1480" s="1" t="s">
        <v>4528</v>
      </c>
      <c r="Q1480" s="6">
        <f t="shared" si="95"/>
        <v>3</v>
      </c>
      <c r="R1480" s="6">
        <f t="shared" si="96"/>
        <v>3</v>
      </c>
    </row>
    <row r="1481" spans="1:18" x14ac:dyDescent="0.2">
      <c r="A1481" s="1" t="s">
        <v>3721</v>
      </c>
      <c r="B1481" s="1" t="s">
        <v>3721</v>
      </c>
      <c r="C1481" s="1" t="s">
        <v>3722</v>
      </c>
      <c r="D1481" s="3">
        <v>3</v>
      </c>
      <c r="E1481" s="3">
        <v>3</v>
      </c>
      <c r="F1481" s="3">
        <v>3</v>
      </c>
      <c r="G1481" s="3">
        <v>3</v>
      </c>
      <c r="H1481" s="3">
        <v>3</v>
      </c>
      <c r="I1481" s="3">
        <v>3</v>
      </c>
      <c r="J1481" s="3">
        <v>3</v>
      </c>
      <c r="L1481" s="5">
        <v>0</v>
      </c>
      <c r="N1481" s="2">
        <f t="shared" si="93"/>
        <v>3</v>
      </c>
      <c r="O1481" s="2">
        <f t="shared" si="94"/>
        <v>3</v>
      </c>
      <c r="P1481" s="1" t="s">
        <v>4528</v>
      </c>
      <c r="Q1481" s="6">
        <f t="shared" si="95"/>
        <v>3</v>
      </c>
      <c r="R1481" s="6">
        <f t="shared" si="96"/>
        <v>3</v>
      </c>
    </row>
    <row r="1482" spans="1:18" x14ac:dyDescent="0.2">
      <c r="A1482" s="1" t="s">
        <v>3723</v>
      </c>
      <c r="B1482" s="1" t="s">
        <v>3723</v>
      </c>
      <c r="C1482" s="1" t="s">
        <v>3724</v>
      </c>
      <c r="D1482" s="3">
        <v>3</v>
      </c>
      <c r="E1482" s="3">
        <v>3</v>
      </c>
      <c r="F1482" s="3">
        <v>3</v>
      </c>
      <c r="G1482" s="3">
        <v>3</v>
      </c>
      <c r="H1482" s="3">
        <v>3</v>
      </c>
      <c r="I1482" s="3">
        <v>5</v>
      </c>
      <c r="J1482" s="3">
        <v>5</v>
      </c>
      <c r="L1482" s="5">
        <v>0</v>
      </c>
      <c r="N1482" s="2">
        <f t="shared" si="93"/>
        <v>3</v>
      </c>
      <c r="O1482" s="2">
        <f t="shared" si="94"/>
        <v>5</v>
      </c>
      <c r="P1482" s="1" t="s">
        <v>4528</v>
      </c>
      <c r="Q1482" s="6">
        <f t="shared" si="95"/>
        <v>3</v>
      </c>
      <c r="R1482" s="6">
        <f t="shared" si="96"/>
        <v>5</v>
      </c>
    </row>
    <row r="1483" spans="1:18" x14ac:dyDescent="0.2">
      <c r="A1483" s="1" t="s">
        <v>3725</v>
      </c>
      <c r="B1483" s="1" t="s">
        <v>3725</v>
      </c>
      <c r="C1483" s="1" t="s">
        <v>3726</v>
      </c>
      <c r="D1483" s="3">
        <v>3</v>
      </c>
      <c r="E1483" s="3">
        <v>3</v>
      </c>
      <c r="F1483" s="3">
        <v>3</v>
      </c>
      <c r="G1483" s="3">
        <v>3</v>
      </c>
      <c r="H1483" s="3">
        <v>3</v>
      </c>
      <c r="I1483" s="3">
        <v>3</v>
      </c>
      <c r="J1483" s="3">
        <v>3</v>
      </c>
      <c r="L1483" s="5">
        <v>0</v>
      </c>
      <c r="N1483" s="2">
        <f t="shared" si="93"/>
        <v>3</v>
      </c>
      <c r="O1483" s="2">
        <f t="shared" si="94"/>
        <v>3</v>
      </c>
      <c r="P1483" s="1" t="s">
        <v>4528</v>
      </c>
      <c r="Q1483" s="6">
        <f t="shared" si="95"/>
        <v>3</v>
      </c>
      <c r="R1483" s="6">
        <f t="shared" si="96"/>
        <v>3</v>
      </c>
    </row>
    <row r="1484" spans="1:18" x14ac:dyDescent="0.2">
      <c r="A1484" s="1" t="s">
        <v>3735</v>
      </c>
      <c r="B1484" s="1" t="s">
        <v>3735</v>
      </c>
      <c r="C1484" s="1" t="s">
        <v>3736</v>
      </c>
      <c r="D1484" s="3">
        <v>3</v>
      </c>
      <c r="E1484" s="3">
        <v>3</v>
      </c>
      <c r="F1484" s="3">
        <v>3</v>
      </c>
      <c r="G1484" s="3">
        <v>3</v>
      </c>
      <c r="H1484" s="3">
        <v>3</v>
      </c>
      <c r="I1484" s="3">
        <v>3</v>
      </c>
      <c r="J1484" s="3">
        <v>3</v>
      </c>
      <c r="L1484" s="5">
        <v>0</v>
      </c>
      <c r="N1484" s="2">
        <f t="shared" si="93"/>
        <v>3</v>
      </c>
      <c r="O1484" s="2">
        <f t="shared" si="94"/>
        <v>3</v>
      </c>
      <c r="P1484" s="1" t="s">
        <v>4528</v>
      </c>
      <c r="Q1484" s="6">
        <f t="shared" si="95"/>
        <v>3</v>
      </c>
      <c r="R1484" s="6">
        <f t="shared" si="96"/>
        <v>3</v>
      </c>
    </row>
    <row r="1485" spans="1:18" x14ac:dyDescent="0.2">
      <c r="A1485" s="1" t="s">
        <v>3741</v>
      </c>
      <c r="B1485" s="1" t="s">
        <v>3741</v>
      </c>
      <c r="C1485" s="1" t="s">
        <v>3742</v>
      </c>
      <c r="D1485" s="3">
        <v>3</v>
      </c>
      <c r="E1485" s="3">
        <v>3</v>
      </c>
      <c r="F1485" s="3">
        <v>3</v>
      </c>
      <c r="G1485" s="3">
        <v>3</v>
      </c>
      <c r="H1485" s="3">
        <v>3</v>
      </c>
      <c r="I1485" s="3">
        <v>3</v>
      </c>
      <c r="J1485" s="3">
        <v>3</v>
      </c>
      <c r="L1485" s="5">
        <v>0</v>
      </c>
      <c r="N1485" s="2">
        <f t="shared" si="93"/>
        <v>3</v>
      </c>
      <c r="O1485" s="2">
        <f t="shared" si="94"/>
        <v>3</v>
      </c>
      <c r="P1485" s="1" t="s">
        <v>4528</v>
      </c>
      <c r="Q1485" s="6">
        <f t="shared" si="95"/>
        <v>3</v>
      </c>
      <c r="R1485" s="6">
        <f t="shared" si="96"/>
        <v>3</v>
      </c>
    </row>
    <row r="1486" spans="1:18" x14ac:dyDescent="0.2">
      <c r="A1486" s="1" t="s">
        <v>3743</v>
      </c>
      <c r="B1486" s="1" t="s">
        <v>3743</v>
      </c>
      <c r="C1486" s="1" t="s">
        <v>3744</v>
      </c>
      <c r="D1486" s="3">
        <v>3</v>
      </c>
      <c r="E1486" s="3">
        <v>3</v>
      </c>
      <c r="F1486" s="3">
        <v>3</v>
      </c>
      <c r="G1486" s="3">
        <v>3</v>
      </c>
      <c r="H1486" s="3">
        <v>3</v>
      </c>
      <c r="I1486" s="3">
        <v>3</v>
      </c>
      <c r="J1486" s="3">
        <v>3</v>
      </c>
      <c r="L1486" s="5">
        <v>0</v>
      </c>
      <c r="N1486" s="2">
        <f t="shared" si="93"/>
        <v>3</v>
      </c>
      <c r="O1486" s="2">
        <f t="shared" si="94"/>
        <v>3</v>
      </c>
      <c r="P1486" s="1" t="s">
        <v>4528</v>
      </c>
      <c r="Q1486" s="6">
        <f t="shared" si="95"/>
        <v>3</v>
      </c>
      <c r="R1486" s="6">
        <f t="shared" si="96"/>
        <v>3</v>
      </c>
    </row>
    <row r="1487" spans="1:18" x14ac:dyDescent="0.2">
      <c r="A1487" s="1" t="s">
        <v>3751</v>
      </c>
      <c r="B1487" s="1" t="s">
        <v>3751</v>
      </c>
      <c r="C1487" s="1" t="s">
        <v>3752</v>
      </c>
      <c r="D1487" s="3">
        <v>3</v>
      </c>
      <c r="E1487" s="3">
        <v>3</v>
      </c>
      <c r="F1487" s="3">
        <v>3</v>
      </c>
      <c r="G1487" s="3">
        <v>3</v>
      </c>
      <c r="H1487" s="3">
        <v>3</v>
      </c>
      <c r="I1487" s="3">
        <v>3</v>
      </c>
      <c r="J1487" s="3">
        <v>3</v>
      </c>
      <c r="L1487" s="5">
        <v>0</v>
      </c>
      <c r="N1487" s="2">
        <f t="shared" si="93"/>
        <v>3</v>
      </c>
      <c r="O1487" s="2">
        <f t="shared" si="94"/>
        <v>3</v>
      </c>
      <c r="P1487" s="1" t="s">
        <v>4528</v>
      </c>
      <c r="Q1487" s="6">
        <f t="shared" si="95"/>
        <v>3</v>
      </c>
      <c r="R1487" s="6">
        <f t="shared" si="96"/>
        <v>3</v>
      </c>
    </row>
    <row r="1488" spans="1:18" x14ac:dyDescent="0.2">
      <c r="A1488" s="1" t="s">
        <v>3755</v>
      </c>
      <c r="B1488" s="1" t="s">
        <v>3755</v>
      </c>
      <c r="C1488" s="1" t="s">
        <v>3756</v>
      </c>
      <c r="D1488" s="3">
        <v>3</v>
      </c>
      <c r="E1488" s="3">
        <v>3</v>
      </c>
      <c r="F1488" s="3">
        <v>3</v>
      </c>
      <c r="G1488" s="3">
        <v>3</v>
      </c>
      <c r="H1488" s="3">
        <v>3</v>
      </c>
      <c r="I1488" s="3">
        <v>3</v>
      </c>
      <c r="J1488" s="3">
        <v>3</v>
      </c>
      <c r="L1488" s="5">
        <v>0</v>
      </c>
      <c r="N1488" s="2">
        <f t="shared" si="93"/>
        <v>3</v>
      </c>
      <c r="O1488" s="2">
        <f t="shared" si="94"/>
        <v>3</v>
      </c>
      <c r="P1488" s="1" t="s">
        <v>4528</v>
      </c>
      <c r="Q1488" s="6">
        <f t="shared" si="95"/>
        <v>3</v>
      </c>
      <c r="R1488" s="6">
        <f t="shared" si="96"/>
        <v>3</v>
      </c>
    </row>
    <row r="1489" spans="1:18" x14ac:dyDescent="0.2">
      <c r="A1489" s="1" t="s">
        <v>3757</v>
      </c>
      <c r="B1489" s="1" t="s">
        <v>3757</v>
      </c>
      <c r="C1489" s="1" t="s">
        <v>3758</v>
      </c>
      <c r="D1489" s="3">
        <v>3</v>
      </c>
      <c r="E1489" s="3">
        <v>3</v>
      </c>
      <c r="F1489" s="3">
        <v>0</v>
      </c>
      <c r="G1489" s="3">
        <v>0</v>
      </c>
      <c r="H1489" s="3">
        <v>0</v>
      </c>
      <c r="I1489" s="3">
        <v>0</v>
      </c>
      <c r="J1489" s="3">
        <v>6</v>
      </c>
      <c r="L1489" s="5">
        <v>0</v>
      </c>
      <c r="N1489" s="2">
        <f t="shared" si="93"/>
        <v>3</v>
      </c>
      <c r="O1489" s="2">
        <f t="shared" si="94"/>
        <v>6</v>
      </c>
      <c r="P1489" s="1" t="s">
        <v>4528</v>
      </c>
      <c r="Q1489" s="6">
        <f t="shared" si="95"/>
        <v>3</v>
      </c>
      <c r="R1489" s="6">
        <f t="shared" si="96"/>
        <v>6</v>
      </c>
    </row>
    <row r="1490" spans="1:18" x14ac:dyDescent="0.2">
      <c r="A1490" s="1" t="s">
        <v>3761</v>
      </c>
      <c r="B1490" s="1" t="s">
        <v>3761</v>
      </c>
      <c r="C1490" s="1" t="s">
        <v>3762</v>
      </c>
      <c r="D1490" s="3">
        <v>3</v>
      </c>
      <c r="E1490" s="3">
        <v>3</v>
      </c>
      <c r="F1490" s="3">
        <v>3</v>
      </c>
      <c r="G1490" s="3">
        <v>3</v>
      </c>
      <c r="H1490" s="3">
        <v>3</v>
      </c>
      <c r="I1490" s="3">
        <v>3</v>
      </c>
      <c r="J1490" s="3">
        <v>3</v>
      </c>
      <c r="L1490" s="5">
        <v>0</v>
      </c>
      <c r="N1490" s="2">
        <f t="shared" si="93"/>
        <v>3</v>
      </c>
      <c r="O1490" s="2">
        <f t="shared" si="94"/>
        <v>3</v>
      </c>
      <c r="P1490" s="1" t="s">
        <v>4528</v>
      </c>
      <c r="Q1490" s="6">
        <f t="shared" si="95"/>
        <v>3</v>
      </c>
      <c r="R1490" s="6">
        <f t="shared" si="96"/>
        <v>3</v>
      </c>
    </row>
    <row r="1491" spans="1:18" x14ac:dyDescent="0.2">
      <c r="A1491" s="1" t="s">
        <v>3763</v>
      </c>
      <c r="B1491" s="1" t="s">
        <v>3763</v>
      </c>
      <c r="C1491" s="1" t="s">
        <v>3764</v>
      </c>
      <c r="D1491" s="3">
        <v>3</v>
      </c>
      <c r="E1491" s="3">
        <v>3</v>
      </c>
      <c r="F1491" s="3">
        <v>3</v>
      </c>
      <c r="G1491" s="3">
        <v>3</v>
      </c>
      <c r="H1491" s="3">
        <v>3</v>
      </c>
      <c r="I1491" s="3">
        <v>3</v>
      </c>
      <c r="J1491" s="3">
        <v>0</v>
      </c>
      <c r="L1491" s="5">
        <v>0</v>
      </c>
      <c r="N1491" s="2">
        <f t="shared" si="93"/>
        <v>3</v>
      </c>
      <c r="O1491" s="2">
        <f t="shared" si="94"/>
        <v>3</v>
      </c>
      <c r="P1491" s="1" t="s">
        <v>4528</v>
      </c>
      <c r="Q1491" s="6">
        <f t="shared" si="95"/>
        <v>3</v>
      </c>
      <c r="R1491" s="6">
        <f t="shared" si="96"/>
        <v>3</v>
      </c>
    </row>
    <row r="1492" spans="1:18" x14ac:dyDescent="0.2">
      <c r="A1492" s="1" t="s">
        <v>3765</v>
      </c>
      <c r="B1492" s="1" t="s">
        <v>3765</v>
      </c>
      <c r="C1492" s="1" t="s">
        <v>3766</v>
      </c>
      <c r="D1492" s="3">
        <v>3</v>
      </c>
      <c r="E1492" s="3">
        <v>3</v>
      </c>
      <c r="F1492" s="3">
        <v>3</v>
      </c>
      <c r="G1492" s="3">
        <v>3</v>
      </c>
      <c r="H1492" s="3">
        <v>3</v>
      </c>
      <c r="I1492" s="3">
        <v>3</v>
      </c>
      <c r="J1492" s="3">
        <v>3</v>
      </c>
      <c r="L1492" s="5">
        <v>0</v>
      </c>
      <c r="N1492" s="2">
        <f t="shared" si="93"/>
        <v>3</v>
      </c>
      <c r="O1492" s="2">
        <f t="shared" si="94"/>
        <v>3</v>
      </c>
      <c r="P1492" s="1" t="s">
        <v>4528</v>
      </c>
      <c r="Q1492" s="6">
        <f t="shared" si="95"/>
        <v>3</v>
      </c>
      <c r="R1492" s="6">
        <f t="shared" si="96"/>
        <v>3</v>
      </c>
    </row>
    <row r="1493" spans="1:18" x14ac:dyDescent="0.2">
      <c r="A1493" s="1" t="s">
        <v>3767</v>
      </c>
      <c r="B1493" s="1" t="s">
        <v>3767</v>
      </c>
      <c r="C1493" s="1" t="s">
        <v>3768</v>
      </c>
      <c r="D1493" s="3">
        <v>3</v>
      </c>
      <c r="E1493" s="3">
        <v>3</v>
      </c>
      <c r="F1493" s="3">
        <v>3</v>
      </c>
      <c r="G1493" s="3">
        <v>3</v>
      </c>
      <c r="H1493" s="3">
        <v>3</v>
      </c>
      <c r="I1493" s="3">
        <v>3</v>
      </c>
      <c r="J1493" s="3">
        <v>3</v>
      </c>
      <c r="L1493" s="5">
        <v>0</v>
      </c>
      <c r="N1493" s="2">
        <f t="shared" si="93"/>
        <v>3</v>
      </c>
      <c r="O1493" s="2">
        <f t="shared" si="94"/>
        <v>3</v>
      </c>
      <c r="P1493" s="1" t="s">
        <v>4528</v>
      </c>
      <c r="Q1493" s="6">
        <f t="shared" si="95"/>
        <v>3</v>
      </c>
      <c r="R1493" s="6">
        <f t="shared" si="96"/>
        <v>3</v>
      </c>
    </row>
    <row r="1494" spans="1:18" x14ac:dyDescent="0.2">
      <c r="A1494" s="1" t="s">
        <v>3769</v>
      </c>
      <c r="B1494" s="1" t="s">
        <v>3769</v>
      </c>
      <c r="C1494" s="1" t="s">
        <v>3770</v>
      </c>
      <c r="D1494" s="3">
        <v>3</v>
      </c>
      <c r="E1494" s="3">
        <v>3</v>
      </c>
      <c r="F1494" s="3">
        <v>3</v>
      </c>
      <c r="G1494" s="3">
        <v>3</v>
      </c>
      <c r="H1494" s="3">
        <v>3</v>
      </c>
      <c r="I1494" s="3">
        <v>3</v>
      </c>
      <c r="J1494" s="3">
        <v>3</v>
      </c>
      <c r="L1494" s="5">
        <v>0</v>
      </c>
      <c r="N1494" s="2">
        <f t="shared" si="93"/>
        <v>3</v>
      </c>
      <c r="O1494" s="2">
        <f t="shared" si="94"/>
        <v>3</v>
      </c>
      <c r="P1494" s="1" t="s">
        <v>4528</v>
      </c>
      <c r="Q1494" s="6">
        <f t="shared" si="95"/>
        <v>3</v>
      </c>
      <c r="R1494" s="6">
        <f t="shared" si="96"/>
        <v>3</v>
      </c>
    </row>
    <row r="1495" spans="1:18" x14ac:dyDescent="0.2">
      <c r="A1495" s="1" t="s">
        <v>3771</v>
      </c>
      <c r="B1495" s="1" t="s">
        <v>3771</v>
      </c>
      <c r="C1495" s="1" t="s">
        <v>3772</v>
      </c>
      <c r="D1495" s="3">
        <v>3</v>
      </c>
      <c r="E1495" s="3">
        <v>3</v>
      </c>
      <c r="F1495" s="3">
        <v>3</v>
      </c>
      <c r="G1495" s="3">
        <v>3</v>
      </c>
      <c r="H1495" s="3">
        <v>3</v>
      </c>
      <c r="I1495" s="3">
        <v>3</v>
      </c>
      <c r="J1495" s="3">
        <v>3</v>
      </c>
      <c r="L1495" s="5">
        <v>0</v>
      </c>
      <c r="N1495" s="2">
        <f t="shared" si="93"/>
        <v>3</v>
      </c>
      <c r="O1495" s="2">
        <f t="shared" si="94"/>
        <v>3</v>
      </c>
      <c r="P1495" s="1" t="s">
        <v>4528</v>
      </c>
      <c r="Q1495" s="6">
        <f t="shared" si="95"/>
        <v>3</v>
      </c>
      <c r="R1495" s="6">
        <f t="shared" si="96"/>
        <v>3</v>
      </c>
    </row>
    <row r="1496" spans="1:18" x14ac:dyDescent="0.2">
      <c r="A1496" s="1" t="s">
        <v>3773</v>
      </c>
      <c r="B1496" s="1" t="s">
        <v>3773</v>
      </c>
      <c r="C1496" s="1" t="s">
        <v>3774</v>
      </c>
      <c r="D1496" s="3">
        <v>3</v>
      </c>
      <c r="E1496" s="3">
        <v>3</v>
      </c>
      <c r="F1496" s="3">
        <v>3</v>
      </c>
      <c r="G1496" s="3">
        <v>3</v>
      </c>
      <c r="H1496" s="3">
        <v>3</v>
      </c>
      <c r="I1496" s="3">
        <v>3</v>
      </c>
      <c r="J1496" s="3">
        <v>3</v>
      </c>
      <c r="L1496" s="5">
        <v>0</v>
      </c>
      <c r="N1496" s="2">
        <f t="shared" si="93"/>
        <v>3</v>
      </c>
      <c r="O1496" s="2">
        <f t="shared" si="94"/>
        <v>3</v>
      </c>
      <c r="P1496" s="1" t="s">
        <v>4528</v>
      </c>
      <c r="Q1496" s="6">
        <f t="shared" si="95"/>
        <v>3</v>
      </c>
      <c r="R1496" s="6">
        <f t="shared" si="96"/>
        <v>3</v>
      </c>
    </row>
    <row r="1497" spans="1:18" x14ac:dyDescent="0.2">
      <c r="A1497" s="1" t="s">
        <v>3775</v>
      </c>
      <c r="B1497" s="1" t="s">
        <v>3775</v>
      </c>
      <c r="C1497" s="1" t="s">
        <v>3776</v>
      </c>
      <c r="D1497" s="3">
        <v>3</v>
      </c>
      <c r="E1497" s="3">
        <v>3</v>
      </c>
      <c r="F1497" s="3">
        <v>3</v>
      </c>
      <c r="G1497" s="3">
        <v>3</v>
      </c>
      <c r="H1497" s="3">
        <v>3</v>
      </c>
      <c r="I1497" s="3">
        <v>3</v>
      </c>
      <c r="J1497" s="3">
        <v>3</v>
      </c>
      <c r="L1497" s="5">
        <v>0</v>
      </c>
      <c r="N1497" s="2">
        <f t="shared" si="93"/>
        <v>3</v>
      </c>
      <c r="O1497" s="2">
        <f t="shared" si="94"/>
        <v>3</v>
      </c>
      <c r="P1497" s="1" t="s">
        <v>4528</v>
      </c>
      <c r="Q1497" s="6">
        <f t="shared" si="95"/>
        <v>3</v>
      </c>
      <c r="R1497" s="6">
        <f t="shared" si="96"/>
        <v>3</v>
      </c>
    </row>
    <row r="1498" spans="1:18" x14ac:dyDescent="0.2">
      <c r="A1498" s="1" t="s">
        <v>3777</v>
      </c>
      <c r="B1498" s="1" t="s">
        <v>3777</v>
      </c>
      <c r="C1498" s="1" t="s">
        <v>3778</v>
      </c>
      <c r="D1498" s="3">
        <v>3</v>
      </c>
      <c r="E1498" s="3">
        <v>3</v>
      </c>
      <c r="F1498" s="3">
        <v>3</v>
      </c>
      <c r="G1498" s="3">
        <v>3</v>
      </c>
      <c r="H1498" s="3">
        <v>3</v>
      </c>
      <c r="I1498" s="3">
        <v>3</v>
      </c>
      <c r="J1498" s="3">
        <v>3</v>
      </c>
      <c r="L1498" s="5">
        <v>0</v>
      </c>
      <c r="N1498" s="2">
        <f t="shared" si="93"/>
        <v>3</v>
      </c>
      <c r="O1498" s="2">
        <f t="shared" si="94"/>
        <v>3</v>
      </c>
      <c r="P1498" s="1" t="s">
        <v>4528</v>
      </c>
      <c r="Q1498" s="6">
        <f t="shared" si="95"/>
        <v>3</v>
      </c>
      <c r="R1498" s="6">
        <f t="shared" si="96"/>
        <v>3</v>
      </c>
    </row>
    <row r="1499" spans="1:18" x14ac:dyDescent="0.2">
      <c r="A1499" s="1" t="s">
        <v>3779</v>
      </c>
      <c r="B1499" s="1" t="s">
        <v>3779</v>
      </c>
      <c r="C1499" s="1" t="s">
        <v>3780</v>
      </c>
      <c r="D1499" s="3">
        <v>3</v>
      </c>
      <c r="E1499" s="3">
        <v>3</v>
      </c>
      <c r="F1499" s="3">
        <v>3</v>
      </c>
      <c r="G1499" s="3">
        <v>3</v>
      </c>
      <c r="H1499" s="3">
        <v>3</v>
      </c>
      <c r="I1499" s="3">
        <v>3</v>
      </c>
      <c r="J1499" s="3">
        <v>3</v>
      </c>
      <c r="L1499" s="5">
        <v>0</v>
      </c>
      <c r="N1499" s="2">
        <f t="shared" si="93"/>
        <v>3</v>
      </c>
      <c r="O1499" s="2">
        <f t="shared" si="94"/>
        <v>3</v>
      </c>
      <c r="P1499" s="1" t="s">
        <v>4528</v>
      </c>
      <c r="Q1499" s="6">
        <f t="shared" si="95"/>
        <v>3</v>
      </c>
      <c r="R1499" s="6">
        <f t="shared" si="96"/>
        <v>3</v>
      </c>
    </row>
    <row r="1500" spans="1:18" x14ac:dyDescent="0.2">
      <c r="A1500" s="1" t="s">
        <v>3781</v>
      </c>
      <c r="B1500" s="1" t="s">
        <v>3781</v>
      </c>
      <c r="C1500" s="1" t="s">
        <v>3782</v>
      </c>
      <c r="D1500" s="3">
        <v>3</v>
      </c>
      <c r="E1500" s="3">
        <v>3</v>
      </c>
      <c r="F1500" s="3">
        <v>3</v>
      </c>
      <c r="G1500" s="3">
        <v>3</v>
      </c>
      <c r="H1500" s="3">
        <v>3</v>
      </c>
      <c r="I1500" s="3">
        <v>3</v>
      </c>
      <c r="J1500" s="3">
        <v>3</v>
      </c>
      <c r="L1500" s="5">
        <v>0</v>
      </c>
      <c r="N1500" s="2">
        <f t="shared" si="93"/>
        <v>3</v>
      </c>
      <c r="O1500" s="2">
        <f t="shared" si="94"/>
        <v>3</v>
      </c>
      <c r="P1500" s="1" t="s">
        <v>4528</v>
      </c>
      <c r="Q1500" s="6">
        <f t="shared" si="95"/>
        <v>3</v>
      </c>
      <c r="R1500" s="6">
        <f t="shared" si="96"/>
        <v>3</v>
      </c>
    </row>
    <row r="1501" spans="1:18" x14ac:dyDescent="0.2">
      <c r="A1501" s="1" t="s">
        <v>3785</v>
      </c>
      <c r="B1501" s="1" t="s">
        <v>3785</v>
      </c>
      <c r="C1501" s="1" t="s">
        <v>3786</v>
      </c>
      <c r="D1501" s="3">
        <v>3</v>
      </c>
      <c r="E1501" s="3">
        <v>3</v>
      </c>
      <c r="F1501" s="3">
        <v>3</v>
      </c>
      <c r="G1501" s="3">
        <v>3</v>
      </c>
      <c r="H1501" s="3">
        <v>3</v>
      </c>
      <c r="I1501" s="3">
        <v>3</v>
      </c>
      <c r="J1501" s="3">
        <v>3</v>
      </c>
      <c r="L1501" s="5">
        <v>0</v>
      </c>
      <c r="N1501" s="2">
        <f t="shared" si="93"/>
        <v>3</v>
      </c>
      <c r="O1501" s="2">
        <f t="shared" si="94"/>
        <v>3</v>
      </c>
      <c r="P1501" s="1" t="s">
        <v>4528</v>
      </c>
      <c r="Q1501" s="6">
        <f t="shared" si="95"/>
        <v>3</v>
      </c>
      <c r="R1501" s="6">
        <f t="shared" si="96"/>
        <v>3</v>
      </c>
    </row>
    <row r="1502" spans="1:18" x14ac:dyDescent="0.2">
      <c r="A1502" s="1" t="s">
        <v>3787</v>
      </c>
      <c r="B1502" s="1" t="s">
        <v>3787</v>
      </c>
      <c r="C1502" s="1" t="s">
        <v>3788</v>
      </c>
      <c r="D1502" s="3">
        <v>3</v>
      </c>
      <c r="E1502" s="3">
        <v>3</v>
      </c>
      <c r="F1502" s="3">
        <v>3</v>
      </c>
      <c r="G1502" s="3">
        <v>3</v>
      </c>
      <c r="H1502" s="3">
        <v>3</v>
      </c>
      <c r="I1502" s="3">
        <v>3</v>
      </c>
      <c r="J1502" s="3">
        <v>3</v>
      </c>
      <c r="L1502" s="5">
        <v>0</v>
      </c>
      <c r="N1502" s="2">
        <f t="shared" si="93"/>
        <v>3</v>
      </c>
      <c r="O1502" s="2">
        <f t="shared" si="94"/>
        <v>3</v>
      </c>
      <c r="P1502" s="1" t="s">
        <v>4528</v>
      </c>
      <c r="Q1502" s="6">
        <f t="shared" si="95"/>
        <v>3</v>
      </c>
      <c r="R1502" s="6">
        <f t="shared" si="96"/>
        <v>3</v>
      </c>
    </row>
    <row r="1503" spans="1:18" x14ac:dyDescent="0.2">
      <c r="A1503" s="1" t="s">
        <v>3789</v>
      </c>
      <c r="B1503" s="1" t="s">
        <v>3789</v>
      </c>
      <c r="C1503" s="1" t="s">
        <v>3790</v>
      </c>
      <c r="D1503" s="3">
        <v>3</v>
      </c>
      <c r="E1503" s="3">
        <v>3</v>
      </c>
      <c r="F1503" s="3">
        <v>3</v>
      </c>
      <c r="G1503" s="3">
        <v>3</v>
      </c>
      <c r="H1503" s="3">
        <v>3</v>
      </c>
      <c r="I1503" s="3">
        <v>3</v>
      </c>
      <c r="J1503" s="3">
        <v>3</v>
      </c>
      <c r="L1503" s="5">
        <v>0</v>
      </c>
      <c r="N1503" s="2">
        <f t="shared" si="93"/>
        <v>3</v>
      </c>
      <c r="O1503" s="2">
        <f t="shared" si="94"/>
        <v>3</v>
      </c>
      <c r="P1503" s="1" t="s">
        <v>4528</v>
      </c>
      <c r="Q1503" s="6">
        <f t="shared" si="95"/>
        <v>3</v>
      </c>
      <c r="R1503" s="6">
        <f t="shared" si="96"/>
        <v>3</v>
      </c>
    </row>
    <row r="1504" spans="1:18" x14ac:dyDescent="0.2">
      <c r="A1504" s="1" t="s">
        <v>3791</v>
      </c>
      <c r="B1504" s="1" t="s">
        <v>3791</v>
      </c>
      <c r="C1504" s="1" t="s">
        <v>3792</v>
      </c>
      <c r="D1504" s="3">
        <v>3</v>
      </c>
      <c r="E1504" s="3">
        <v>3</v>
      </c>
      <c r="F1504" s="3">
        <v>3</v>
      </c>
      <c r="G1504" s="3">
        <v>3</v>
      </c>
      <c r="H1504" s="3">
        <v>3</v>
      </c>
      <c r="I1504" s="3">
        <v>3</v>
      </c>
      <c r="J1504" s="3">
        <v>3</v>
      </c>
      <c r="L1504" s="5">
        <v>0</v>
      </c>
      <c r="N1504" s="2">
        <f t="shared" si="93"/>
        <v>3</v>
      </c>
      <c r="O1504" s="2">
        <f t="shared" si="94"/>
        <v>3</v>
      </c>
      <c r="P1504" s="1" t="s">
        <v>4528</v>
      </c>
      <c r="Q1504" s="6">
        <f t="shared" si="95"/>
        <v>3</v>
      </c>
      <c r="R1504" s="6">
        <f t="shared" si="96"/>
        <v>3</v>
      </c>
    </row>
    <row r="1505" spans="1:18" x14ac:dyDescent="0.2">
      <c r="A1505" s="1" t="s">
        <v>3793</v>
      </c>
      <c r="B1505" s="1" t="s">
        <v>3793</v>
      </c>
      <c r="C1505" s="1" t="s">
        <v>3794</v>
      </c>
      <c r="D1505" s="3">
        <v>3</v>
      </c>
      <c r="E1505" s="3">
        <v>3</v>
      </c>
      <c r="F1505" s="3">
        <v>3</v>
      </c>
      <c r="G1505" s="3">
        <v>3</v>
      </c>
      <c r="H1505" s="3">
        <v>3</v>
      </c>
      <c r="I1505" s="3">
        <v>3</v>
      </c>
      <c r="J1505" s="3">
        <v>3</v>
      </c>
      <c r="L1505" s="5">
        <v>0</v>
      </c>
      <c r="N1505" s="2">
        <f t="shared" si="93"/>
        <v>3</v>
      </c>
      <c r="O1505" s="2">
        <f t="shared" si="94"/>
        <v>3</v>
      </c>
      <c r="P1505" s="1" t="s">
        <v>4528</v>
      </c>
      <c r="Q1505" s="6">
        <f t="shared" si="95"/>
        <v>3</v>
      </c>
      <c r="R1505" s="6">
        <f t="shared" si="96"/>
        <v>3</v>
      </c>
    </row>
    <row r="1506" spans="1:18" x14ac:dyDescent="0.2">
      <c r="A1506" s="1" t="s">
        <v>3795</v>
      </c>
      <c r="B1506" s="1" t="s">
        <v>3795</v>
      </c>
      <c r="C1506" s="1" t="s">
        <v>3796</v>
      </c>
      <c r="D1506" s="3">
        <v>3</v>
      </c>
      <c r="E1506" s="3">
        <v>3</v>
      </c>
      <c r="F1506" s="3">
        <v>3</v>
      </c>
      <c r="G1506" s="3">
        <v>3</v>
      </c>
      <c r="H1506" s="3">
        <v>3</v>
      </c>
      <c r="I1506" s="3">
        <v>3</v>
      </c>
      <c r="J1506" s="3">
        <v>3</v>
      </c>
      <c r="L1506" s="5">
        <v>0</v>
      </c>
      <c r="N1506" s="2">
        <f t="shared" si="93"/>
        <v>3</v>
      </c>
      <c r="O1506" s="2">
        <f t="shared" si="94"/>
        <v>3</v>
      </c>
      <c r="P1506" s="1" t="s">
        <v>4528</v>
      </c>
      <c r="Q1506" s="6">
        <f t="shared" si="95"/>
        <v>3</v>
      </c>
      <c r="R1506" s="6">
        <f t="shared" si="96"/>
        <v>3</v>
      </c>
    </row>
    <row r="1507" spans="1:18" x14ac:dyDescent="0.2">
      <c r="A1507" s="1" t="s">
        <v>3799</v>
      </c>
      <c r="B1507" s="1" t="s">
        <v>3799</v>
      </c>
      <c r="C1507" s="1" t="s">
        <v>3800</v>
      </c>
      <c r="D1507" s="3">
        <v>3</v>
      </c>
      <c r="E1507" s="3">
        <v>3</v>
      </c>
      <c r="F1507" s="3">
        <v>3</v>
      </c>
      <c r="G1507" s="3">
        <v>3</v>
      </c>
      <c r="H1507" s="3">
        <v>3</v>
      </c>
      <c r="I1507" s="3">
        <v>3</v>
      </c>
      <c r="J1507" s="3">
        <v>3</v>
      </c>
      <c r="L1507" s="5">
        <v>0</v>
      </c>
      <c r="N1507" s="2">
        <f t="shared" si="93"/>
        <v>3</v>
      </c>
      <c r="O1507" s="2">
        <f t="shared" si="94"/>
        <v>3</v>
      </c>
      <c r="P1507" s="1" t="s">
        <v>4528</v>
      </c>
      <c r="Q1507" s="6">
        <f t="shared" si="95"/>
        <v>3</v>
      </c>
      <c r="R1507" s="6">
        <f t="shared" si="96"/>
        <v>3</v>
      </c>
    </row>
    <row r="1508" spans="1:18" x14ac:dyDescent="0.2">
      <c r="A1508" s="1" t="s">
        <v>3801</v>
      </c>
      <c r="B1508" s="1" t="s">
        <v>3801</v>
      </c>
      <c r="C1508" s="1" t="s">
        <v>3802</v>
      </c>
      <c r="D1508" s="3">
        <v>3</v>
      </c>
      <c r="E1508" s="3">
        <v>3</v>
      </c>
      <c r="F1508" s="3">
        <v>3</v>
      </c>
      <c r="G1508" s="3">
        <v>3</v>
      </c>
      <c r="H1508" s="3">
        <v>3</v>
      </c>
      <c r="I1508" s="3">
        <v>3</v>
      </c>
      <c r="J1508" s="3">
        <v>3</v>
      </c>
      <c r="L1508" s="5">
        <v>0</v>
      </c>
      <c r="N1508" s="2">
        <f t="shared" si="93"/>
        <v>3</v>
      </c>
      <c r="O1508" s="2">
        <f t="shared" si="94"/>
        <v>3</v>
      </c>
      <c r="P1508" s="1" t="s">
        <v>4528</v>
      </c>
      <c r="Q1508" s="6">
        <f t="shared" si="95"/>
        <v>3</v>
      </c>
      <c r="R1508" s="6">
        <f t="shared" si="96"/>
        <v>3</v>
      </c>
    </row>
    <row r="1509" spans="1:18" x14ac:dyDescent="0.2">
      <c r="A1509" s="1" t="s">
        <v>3803</v>
      </c>
      <c r="B1509" s="1" t="s">
        <v>3803</v>
      </c>
      <c r="C1509" s="1" t="s">
        <v>3804</v>
      </c>
      <c r="D1509" s="3">
        <v>3</v>
      </c>
      <c r="E1509" s="3">
        <v>3</v>
      </c>
      <c r="F1509" s="3">
        <v>3</v>
      </c>
      <c r="G1509" s="3">
        <v>3</v>
      </c>
      <c r="H1509" s="3">
        <v>3</v>
      </c>
      <c r="I1509" s="3">
        <v>3</v>
      </c>
      <c r="J1509" s="3">
        <v>3</v>
      </c>
      <c r="L1509" s="5">
        <v>0</v>
      </c>
      <c r="N1509" s="2">
        <f t="shared" si="93"/>
        <v>3</v>
      </c>
      <c r="O1509" s="2">
        <f t="shared" si="94"/>
        <v>3</v>
      </c>
      <c r="P1509" s="1" t="s">
        <v>4528</v>
      </c>
      <c r="Q1509" s="6">
        <f t="shared" si="95"/>
        <v>3</v>
      </c>
      <c r="R1509" s="6">
        <f t="shared" si="96"/>
        <v>3</v>
      </c>
    </row>
    <row r="1510" spans="1:18" x14ac:dyDescent="0.2">
      <c r="A1510" s="1" t="s">
        <v>3741</v>
      </c>
      <c r="B1510" s="1" t="s">
        <v>3805</v>
      </c>
      <c r="C1510" s="1" t="e">
        <v>#N/A</v>
      </c>
      <c r="D1510" s="3">
        <v>3</v>
      </c>
      <c r="E1510" s="3">
        <v>3</v>
      </c>
      <c r="F1510" s="3">
        <v>3</v>
      </c>
      <c r="G1510" s="3">
        <v>3</v>
      </c>
      <c r="H1510" s="3">
        <v>3</v>
      </c>
      <c r="I1510" s="3">
        <v>3</v>
      </c>
      <c r="J1510" s="3">
        <v>3</v>
      </c>
      <c r="L1510" s="5">
        <v>0</v>
      </c>
      <c r="N1510" s="2">
        <f t="shared" si="93"/>
        <v>3</v>
      </c>
      <c r="O1510" s="2">
        <f t="shared" si="94"/>
        <v>3</v>
      </c>
      <c r="P1510" s="1" t="s">
        <v>4528</v>
      </c>
      <c r="Q1510" s="6">
        <f t="shared" si="95"/>
        <v>3</v>
      </c>
      <c r="R1510" s="6">
        <f t="shared" si="96"/>
        <v>3</v>
      </c>
    </row>
    <row r="1511" spans="1:18" x14ac:dyDescent="0.2">
      <c r="A1511" s="1" t="s">
        <v>3806</v>
      </c>
      <c r="B1511" s="1" t="s">
        <v>3806</v>
      </c>
      <c r="C1511" s="1" t="s">
        <v>3807</v>
      </c>
      <c r="D1511" s="3">
        <v>3</v>
      </c>
      <c r="E1511" s="3">
        <v>3</v>
      </c>
      <c r="F1511" s="3">
        <v>3</v>
      </c>
      <c r="G1511" s="3">
        <v>3</v>
      </c>
      <c r="H1511" s="3">
        <v>3</v>
      </c>
      <c r="I1511" s="3">
        <v>3</v>
      </c>
      <c r="J1511" s="3">
        <v>3</v>
      </c>
      <c r="L1511" s="5">
        <v>0</v>
      </c>
      <c r="N1511" s="2">
        <f t="shared" si="93"/>
        <v>3</v>
      </c>
      <c r="O1511" s="2">
        <f t="shared" si="94"/>
        <v>3</v>
      </c>
      <c r="P1511" s="1" t="s">
        <v>4528</v>
      </c>
      <c r="Q1511" s="6">
        <f t="shared" si="95"/>
        <v>3</v>
      </c>
      <c r="R1511" s="6">
        <f t="shared" si="96"/>
        <v>3</v>
      </c>
    </row>
    <row r="1512" spans="1:18" x14ac:dyDescent="0.2">
      <c r="A1512" s="1" t="s">
        <v>3808</v>
      </c>
      <c r="B1512" s="1" t="s">
        <v>3808</v>
      </c>
      <c r="C1512" s="1" t="s">
        <v>3809</v>
      </c>
      <c r="D1512" s="3">
        <v>3</v>
      </c>
      <c r="E1512" s="3">
        <v>3</v>
      </c>
      <c r="F1512" s="3">
        <v>3</v>
      </c>
      <c r="G1512" s="3">
        <v>3</v>
      </c>
      <c r="H1512" s="3">
        <v>3</v>
      </c>
      <c r="I1512" s="3">
        <v>3</v>
      </c>
      <c r="J1512" s="3">
        <v>3</v>
      </c>
      <c r="L1512" s="5">
        <v>0</v>
      </c>
      <c r="N1512" s="2">
        <f t="shared" si="93"/>
        <v>3</v>
      </c>
      <c r="O1512" s="2">
        <f t="shared" si="94"/>
        <v>3</v>
      </c>
      <c r="P1512" s="1" t="s">
        <v>4528</v>
      </c>
      <c r="Q1512" s="6">
        <f t="shared" si="95"/>
        <v>3</v>
      </c>
      <c r="R1512" s="6">
        <f t="shared" si="96"/>
        <v>3</v>
      </c>
    </row>
    <row r="1513" spans="1:18" x14ac:dyDescent="0.2">
      <c r="A1513" s="1" t="s">
        <v>3810</v>
      </c>
      <c r="B1513" s="1" t="s">
        <v>3810</v>
      </c>
      <c r="C1513" s="1" t="s">
        <v>3811</v>
      </c>
      <c r="D1513" s="3">
        <v>3</v>
      </c>
      <c r="E1513" s="3">
        <v>3</v>
      </c>
      <c r="F1513" s="3">
        <v>3</v>
      </c>
      <c r="G1513" s="3">
        <v>3</v>
      </c>
      <c r="H1513" s="3">
        <v>3</v>
      </c>
      <c r="I1513" s="3">
        <v>3</v>
      </c>
      <c r="J1513" s="3">
        <v>3</v>
      </c>
      <c r="L1513" s="5">
        <v>0</v>
      </c>
      <c r="N1513" s="2">
        <f t="shared" si="93"/>
        <v>3</v>
      </c>
      <c r="O1513" s="2">
        <f t="shared" si="94"/>
        <v>3</v>
      </c>
      <c r="P1513" s="1" t="s">
        <v>4528</v>
      </c>
      <c r="Q1513" s="6">
        <f t="shared" si="95"/>
        <v>3</v>
      </c>
      <c r="R1513" s="6">
        <f t="shared" si="96"/>
        <v>3</v>
      </c>
    </row>
    <row r="1514" spans="1:18" x14ac:dyDescent="0.2">
      <c r="A1514" s="1" t="s">
        <v>3812</v>
      </c>
      <c r="B1514" s="1" t="s">
        <v>3812</v>
      </c>
      <c r="C1514" s="1" t="s">
        <v>3813</v>
      </c>
      <c r="D1514" s="3">
        <v>3</v>
      </c>
      <c r="E1514" s="3">
        <v>3</v>
      </c>
      <c r="F1514" s="3">
        <v>3</v>
      </c>
      <c r="G1514" s="3">
        <v>3</v>
      </c>
      <c r="H1514" s="3">
        <v>3</v>
      </c>
      <c r="I1514" s="3">
        <v>3</v>
      </c>
      <c r="J1514" s="3">
        <v>3</v>
      </c>
      <c r="L1514" s="5">
        <v>0</v>
      </c>
      <c r="N1514" s="2">
        <f t="shared" si="93"/>
        <v>3</v>
      </c>
      <c r="O1514" s="2">
        <f t="shared" si="94"/>
        <v>3</v>
      </c>
      <c r="P1514" s="1" t="s">
        <v>4528</v>
      </c>
      <c r="Q1514" s="6">
        <f t="shared" si="95"/>
        <v>3</v>
      </c>
      <c r="R1514" s="6">
        <f t="shared" si="96"/>
        <v>3</v>
      </c>
    </row>
    <row r="1515" spans="1:18" x14ac:dyDescent="0.2">
      <c r="A1515" s="1" t="s">
        <v>3814</v>
      </c>
      <c r="B1515" s="1" t="s">
        <v>3814</v>
      </c>
      <c r="C1515" s="1" t="s">
        <v>3815</v>
      </c>
      <c r="D1515" s="3">
        <v>3</v>
      </c>
      <c r="E1515" s="3">
        <v>3</v>
      </c>
      <c r="F1515" s="3">
        <v>3</v>
      </c>
      <c r="G1515" s="3">
        <v>3</v>
      </c>
      <c r="H1515" s="3">
        <v>3</v>
      </c>
      <c r="I1515" s="3">
        <v>3</v>
      </c>
      <c r="J1515" s="3">
        <v>3</v>
      </c>
      <c r="L1515" s="5">
        <v>0</v>
      </c>
      <c r="N1515" s="2">
        <f t="shared" si="93"/>
        <v>3</v>
      </c>
      <c r="O1515" s="2">
        <f t="shared" si="94"/>
        <v>3</v>
      </c>
      <c r="P1515" s="1" t="s">
        <v>4528</v>
      </c>
      <c r="Q1515" s="6">
        <f t="shared" si="95"/>
        <v>3</v>
      </c>
      <c r="R1515" s="6">
        <f t="shared" si="96"/>
        <v>3</v>
      </c>
    </row>
    <row r="1516" spans="1:18" x14ac:dyDescent="0.2">
      <c r="A1516" s="1" t="s">
        <v>3816</v>
      </c>
      <c r="B1516" s="1" t="s">
        <v>3816</v>
      </c>
      <c r="C1516" s="1" t="s">
        <v>3817</v>
      </c>
      <c r="D1516" s="3">
        <v>3</v>
      </c>
      <c r="E1516" s="3">
        <v>3</v>
      </c>
      <c r="F1516" s="3">
        <v>3</v>
      </c>
      <c r="G1516" s="3">
        <v>3</v>
      </c>
      <c r="H1516" s="3">
        <v>3</v>
      </c>
      <c r="I1516" s="3">
        <v>3</v>
      </c>
      <c r="J1516" s="3">
        <v>3</v>
      </c>
      <c r="L1516" s="5">
        <v>0</v>
      </c>
      <c r="N1516" s="2">
        <f t="shared" si="93"/>
        <v>3</v>
      </c>
      <c r="O1516" s="2">
        <f t="shared" si="94"/>
        <v>3</v>
      </c>
      <c r="P1516" s="1" t="s">
        <v>4528</v>
      </c>
      <c r="Q1516" s="6">
        <f t="shared" si="95"/>
        <v>3</v>
      </c>
      <c r="R1516" s="6">
        <f t="shared" si="96"/>
        <v>3</v>
      </c>
    </row>
    <row r="1517" spans="1:18" x14ac:dyDescent="0.2">
      <c r="A1517" s="1" t="s">
        <v>3818</v>
      </c>
      <c r="B1517" s="1" t="s">
        <v>3818</v>
      </c>
      <c r="C1517" s="1" t="s">
        <v>3819</v>
      </c>
      <c r="D1517" s="3">
        <v>3</v>
      </c>
      <c r="E1517" s="3">
        <v>3</v>
      </c>
      <c r="F1517" s="3">
        <v>3</v>
      </c>
      <c r="G1517" s="3">
        <v>3</v>
      </c>
      <c r="H1517" s="3">
        <v>3</v>
      </c>
      <c r="I1517" s="3">
        <v>3</v>
      </c>
      <c r="J1517" s="3">
        <v>3</v>
      </c>
      <c r="L1517" s="5">
        <v>0</v>
      </c>
      <c r="N1517" s="2">
        <f t="shared" si="93"/>
        <v>3</v>
      </c>
      <c r="O1517" s="2">
        <f t="shared" si="94"/>
        <v>3</v>
      </c>
      <c r="P1517" s="1" t="s">
        <v>4528</v>
      </c>
      <c r="Q1517" s="6">
        <f t="shared" si="95"/>
        <v>3</v>
      </c>
      <c r="R1517" s="6">
        <f t="shared" si="96"/>
        <v>3</v>
      </c>
    </row>
    <row r="1518" spans="1:18" x14ac:dyDescent="0.2">
      <c r="A1518" s="1" t="s">
        <v>3820</v>
      </c>
      <c r="B1518" s="1" t="s">
        <v>3820</v>
      </c>
      <c r="C1518" s="1" t="s">
        <v>3821</v>
      </c>
      <c r="D1518" s="3">
        <v>3</v>
      </c>
      <c r="E1518" s="3">
        <v>3</v>
      </c>
      <c r="F1518" s="3">
        <v>3</v>
      </c>
      <c r="G1518" s="3">
        <v>3</v>
      </c>
      <c r="H1518" s="3">
        <v>3</v>
      </c>
      <c r="I1518" s="3">
        <v>3</v>
      </c>
      <c r="J1518" s="3">
        <v>3</v>
      </c>
      <c r="L1518" s="5">
        <v>0</v>
      </c>
      <c r="N1518" s="2">
        <f t="shared" si="93"/>
        <v>3</v>
      </c>
      <c r="O1518" s="2">
        <f t="shared" si="94"/>
        <v>3</v>
      </c>
      <c r="P1518" s="1" t="s">
        <v>4528</v>
      </c>
      <c r="Q1518" s="6">
        <f t="shared" si="95"/>
        <v>3</v>
      </c>
      <c r="R1518" s="6">
        <f t="shared" si="96"/>
        <v>3</v>
      </c>
    </row>
    <row r="1519" spans="1:18" x14ac:dyDescent="0.2">
      <c r="A1519" s="1" t="s">
        <v>3822</v>
      </c>
      <c r="B1519" s="1" t="s">
        <v>3822</v>
      </c>
      <c r="C1519" s="1" t="s">
        <v>3823</v>
      </c>
      <c r="D1519" s="3">
        <v>3</v>
      </c>
      <c r="E1519" s="3">
        <v>3</v>
      </c>
      <c r="F1519" s="3">
        <v>3</v>
      </c>
      <c r="G1519" s="3">
        <v>3</v>
      </c>
      <c r="H1519" s="3">
        <v>3</v>
      </c>
      <c r="I1519" s="3">
        <v>3</v>
      </c>
      <c r="J1519" s="3">
        <v>3</v>
      </c>
      <c r="L1519" s="5">
        <v>0</v>
      </c>
      <c r="N1519" s="2">
        <f t="shared" si="93"/>
        <v>3</v>
      </c>
      <c r="O1519" s="2">
        <f t="shared" si="94"/>
        <v>3</v>
      </c>
      <c r="P1519" s="1" t="s">
        <v>4528</v>
      </c>
      <c r="Q1519" s="6">
        <f t="shared" si="95"/>
        <v>3</v>
      </c>
      <c r="R1519" s="6">
        <f t="shared" si="96"/>
        <v>3</v>
      </c>
    </row>
    <row r="1520" spans="1:18" x14ac:dyDescent="0.2">
      <c r="A1520" s="1" t="s">
        <v>3824</v>
      </c>
      <c r="B1520" s="1" t="s">
        <v>3824</v>
      </c>
      <c r="C1520" s="1" t="s">
        <v>3825</v>
      </c>
      <c r="D1520" s="3">
        <v>3</v>
      </c>
      <c r="E1520" s="3">
        <v>3</v>
      </c>
      <c r="F1520" s="3">
        <v>3</v>
      </c>
      <c r="G1520" s="3">
        <v>3</v>
      </c>
      <c r="H1520" s="3">
        <v>3</v>
      </c>
      <c r="I1520" s="3">
        <v>3</v>
      </c>
      <c r="J1520" s="3">
        <v>3</v>
      </c>
      <c r="L1520" s="5">
        <v>0</v>
      </c>
      <c r="N1520" s="2">
        <f t="shared" si="93"/>
        <v>3</v>
      </c>
      <c r="O1520" s="2">
        <f t="shared" si="94"/>
        <v>3</v>
      </c>
      <c r="P1520" s="1" t="s">
        <v>4528</v>
      </c>
      <c r="Q1520" s="6">
        <f t="shared" si="95"/>
        <v>3</v>
      </c>
      <c r="R1520" s="6">
        <f t="shared" si="96"/>
        <v>3</v>
      </c>
    </row>
    <row r="1521" spans="1:18" x14ac:dyDescent="0.2">
      <c r="A1521" s="1" t="s">
        <v>3826</v>
      </c>
      <c r="B1521" s="1" t="s">
        <v>3826</v>
      </c>
      <c r="C1521" s="1" t="s">
        <v>3827</v>
      </c>
      <c r="D1521" s="3">
        <v>3</v>
      </c>
      <c r="E1521" s="3">
        <v>3</v>
      </c>
      <c r="F1521" s="3">
        <v>3</v>
      </c>
      <c r="G1521" s="3">
        <v>3</v>
      </c>
      <c r="H1521" s="3">
        <v>3</v>
      </c>
      <c r="I1521" s="3">
        <v>3</v>
      </c>
      <c r="J1521" s="3">
        <v>3</v>
      </c>
      <c r="L1521" s="5">
        <v>0</v>
      </c>
      <c r="N1521" s="2">
        <f t="shared" si="93"/>
        <v>3</v>
      </c>
      <c r="O1521" s="2">
        <f t="shared" si="94"/>
        <v>3</v>
      </c>
      <c r="P1521" s="1" t="s">
        <v>4528</v>
      </c>
      <c r="Q1521" s="6">
        <f t="shared" si="95"/>
        <v>3</v>
      </c>
      <c r="R1521" s="6">
        <f t="shared" si="96"/>
        <v>3</v>
      </c>
    </row>
    <row r="1522" spans="1:18" x14ac:dyDescent="0.2">
      <c r="A1522" s="1" t="s">
        <v>3828</v>
      </c>
      <c r="B1522" s="1" t="s">
        <v>3828</v>
      </c>
      <c r="C1522" s="1" t="s">
        <v>3829</v>
      </c>
      <c r="D1522" s="3">
        <v>3</v>
      </c>
      <c r="E1522" s="3">
        <v>3</v>
      </c>
      <c r="F1522" s="3">
        <v>3</v>
      </c>
      <c r="G1522" s="3">
        <v>3</v>
      </c>
      <c r="H1522" s="3">
        <v>3</v>
      </c>
      <c r="I1522" s="3">
        <v>3</v>
      </c>
      <c r="J1522" s="3">
        <v>3</v>
      </c>
      <c r="L1522" s="5">
        <v>0</v>
      </c>
      <c r="N1522" s="2">
        <f t="shared" si="93"/>
        <v>3</v>
      </c>
      <c r="O1522" s="2">
        <f t="shared" si="94"/>
        <v>3</v>
      </c>
      <c r="P1522" s="1" t="s">
        <v>4528</v>
      </c>
      <c r="Q1522" s="6">
        <f t="shared" si="95"/>
        <v>3</v>
      </c>
      <c r="R1522" s="6">
        <f t="shared" si="96"/>
        <v>3</v>
      </c>
    </row>
    <row r="1523" spans="1:18" x14ac:dyDescent="0.2">
      <c r="A1523" s="1" t="s">
        <v>3830</v>
      </c>
      <c r="B1523" s="1" t="s">
        <v>3830</v>
      </c>
      <c r="C1523" s="1" t="s">
        <v>3831</v>
      </c>
      <c r="D1523" s="3">
        <v>3</v>
      </c>
      <c r="E1523" s="3">
        <v>3</v>
      </c>
      <c r="F1523" s="3">
        <v>3</v>
      </c>
      <c r="G1523" s="3">
        <v>3</v>
      </c>
      <c r="H1523" s="3">
        <v>3</v>
      </c>
      <c r="I1523" s="3">
        <v>3</v>
      </c>
      <c r="J1523" s="3">
        <v>3</v>
      </c>
      <c r="L1523" s="5">
        <v>0</v>
      </c>
      <c r="N1523" s="2">
        <f t="shared" si="93"/>
        <v>3</v>
      </c>
      <c r="O1523" s="2">
        <f t="shared" si="94"/>
        <v>3</v>
      </c>
      <c r="P1523" s="1" t="s">
        <v>4528</v>
      </c>
      <c r="Q1523" s="6">
        <f t="shared" si="95"/>
        <v>3</v>
      </c>
      <c r="R1523" s="6">
        <f t="shared" si="96"/>
        <v>3</v>
      </c>
    </row>
    <row r="1524" spans="1:18" x14ac:dyDescent="0.2">
      <c r="A1524" s="1" t="s">
        <v>3832</v>
      </c>
      <c r="B1524" s="1" t="s">
        <v>3832</v>
      </c>
      <c r="C1524" s="1" t="s">
        <v>3833</v>
      </c>
      <c r="D1524" s="3">
        <v>3</v>
      </c>
      <c r="E1524" s="3">
        <v>3</v>
      </c>
      <c r="F1524" s="3">
        <v>3</v>
      </c>
      <c r="G1524" s="3">
        <v>3</v>
      </c>
      <c r="H1524" s="3">
        <v>3</v>
      </c>
      <c r="I1524" s="3">
        <v>3</v>
      </c>
      <c r="J1524" s="3">
        <v>3</v>
      </c>
      <c r="L1524" s="5">
        <v>0</v>
      </c>
      <c r="N1524" s="2">
        <f t="shared" si="93"/>
        <v>3</v>
      </c>
      <c r="O1524" s="2">
        <f t="shared" si="94"/>
        <v>3</v>
      </c>
      <c r="P1524" s="1" t="s">
        <v>4528</v>
      </c>
      <c r="Q1524" s="6">
        <f t="shared" si="95"/>
        <v>3</v>
      </c>
      <c r="R1524" s="6">
        <f t="shared" si="96"/>
        <v>3</v>
      </c>
    </row>
    <row r="1525" spans="1:18" x14ac:dyDescent="0.2">
      <c r="A1525" s="1" t="s">
        <v>3835</v>
      </c>
      <c r="B1525" s="1" t="s">
        <v>3835</v>
      </c>
      <c r="C1525" s="1" t="s">
        <v>3836</v>
      </c>
      <c r="D1525" s="3">
        <v>3</v>
      </c>
      <c r="E1525" s="3">
        <v>3</v>
      </c>
      <c r="F1525" s="3">
        <v>3</v>
      </c>
      <c r="G1525" s="3">
        <v>3</v>
      </c>
      <c r="H1525" s="3">
        <v>3</v>
      </c>
      <c r="I1525" s="3">
        <v>3</v>
      </c>
      <c r="J1525" s="3">
        <v>3</v>
      </c>
      <c r="L1525" s="5">
        <v>0</v>
      </c>
      <c r="N1525" s="2">
        <f t="shared" si="93"/>
        <v>3</v>
      </c>
      <c r="O1525" s="2">
        <f t="shared" si="94"/>
        <v>3</v>
      </c>
      <c r="P1525" s="1" t="s">
        <v>4528</v>
      </c>
      <c r="Q1525" s="6">
        <f t="shared" si="95"/>
        <v>3</v>
      </c>
      <c r="R1525" s="6">
        <f t="shared" si="96"/>
        <v>3</v>
      </c>
    </row>
    <row r="1526" spans="1:18" x14ac:dyDescent="0.2">
      <c r="A1526" s="1" t="s">
        <v>3779</v>
      </c>
      <c r="B1526" s="1" t="s">
        <v>3837</v>
      </c>
      <c r="C1526" s="1" t="e">
        <v>#N/A</v>
      </c>
      <c r="D1526" s="3">
        <v>3</v>
      </c>
      <c r="E1526" s="3">
        <v>3</v>
      </c>
      <c r="F1526" s="3">
        <v>3</v>
      </c>
      <c r="G1526" s="3">
        <v>3</v>
      </c>
      <c r="H1526" s="3">
        <v>3</v>
      </c>
      <c r="I1526" s="3">
        <v>3</v>
      </c>
      <c r="J1526" s="3">
        <v>3</v>
      </c>
      <c r="L1526" s="5">
        <v>0</v>
      </c>
      <c r="N1526" s="2">
        <f t="shared" si="93"/>
        <v>3</v>
      </c>
      <c r="O1526" s="2">
        <f t="shared" si="94"/>
        <v>3</v>
      </c>
      <c r="P1526" s="1" t="s">
        <v>4528</v>
      </c>
      <c r="Q1526" s="6">
        <f t="shared" si="95"/>
        <v>3</v>
      </c>
      <c r="R1526" s="6">
        <f t="shared" si="96"/>
        <v>3</v>
      </c>
    </row>
    <row r="1527" spans="1:18" x14ac:dyDescent="0.2">
      <c r="A1527" s="1" t="s">
        <v>3838</v>
      </c>
      <c r="B1527" s="1" t="s">
        <v>3838</v>
      </c>
      <c r="C1527" s="1" t="s">
        <v>3839</v>
      </c>
      <c r="D1527" s="3">
        <v>3</v>
      </c>
      <c r="E1527" s="3">
        <v>3</v>
      </c>
      <c r="F1527" s="3">
        <v>3</v>
      </c>
      <c r="G1527" s="3">
        <v>3</v>
      </c>
      <c r="H1527" s="3">
        <v>3</v>
      </c>
      <c r="I1527" s="3">
        <v>3</v>
      </c>
      <c r="J1527" s="3">
        <v>3</v>
      </c>
      <c r="L1527" s="5">
        <v>0</v>
      </c>
      <c r="N1527" s="2">
        <f t="shared" si="93"/>
        <v>3</v>
      </c>
      <c r="O1527" s="2">
        <f t="shared" si="94"/>
        <v>3</v>
      </c>
      <c r="P1527" s="1" t="s">
        <v>4528</v>
      </c>
      <c r="Q1527" s="6">
        <f t="shared" si="95"/>
        <v>3</v>
      </c>
      <c r="R1527" s="6">
        <f t="shared" si="96"/>
        <v>3</v>
      </c>
    </row>
    <row r="1528" spans="1:18" x14ac:dyDescent="0.2">
      <c r="A1528" s="1" t="s">
        <v>3840</v>
      </c>
      <c r="B1528" s="1" t="s">
        <v>3840</v>
      </c>
      <c r="C1528" s="1" t="s">
        <v>3841</v>
      </c>
      <c r="D1528" s="3">
        <v>3</v>
      </c>
      <c r="E1528" s="3">
        <v>3</v>
      </c>
      <c r="F1528" s="3">
        <v>3</v>
      </c>
      <c r="G1528" s="3">
        <v>3</v>
      </c>
      <c r="H1528" s="3">
        <v>3</v>
      </c>
      <c r="I1528" s="3">
        <v>3</v>
      </c>
      <c r="J1528" s="3">
        <v>3</v>
      </c>
      <c r="L1528" s="5">
        <v>0</v>
      </c>
      <c r="N1528" s="2">
        <f t="shared" si="93"/>
        <v>3</v>
      </c>
      <c r="O1528" s="2">
        <f t="shared" si="94"/>
        <v>3</v>
      </c>
      <c r="P1528" s="1" t="s">
        <v>4528</v>
      </c>
      <c r="Q1528" s="6">
        <f t="shared" si="95"/>
        <v>3</v>
      </c>
      <c r="R1528" s="6">
        <f t="shared" si="96"/>
        <v>3</v>
      </c>
    </row>
    <row r="1529" spans="1:18" x14ac:dyDescent="0.2">
      <c r="A1529" s="1" t="s">
        <v>3844</v>
      </c>
      <c r="B1529" s="1" t="s">
        <v>3844</v>
      </c>
      <c r="C1529" s="1" t="s">
        <v>3845</v>
      </c>
      <c r="D1529" s="3">
        <v>3</v>
      </c>
      <c r="E1529" s="3">
        <v>3</v>
      </c>
      <c r="F1529" s="3">
        <v>3</v>
      </c>
      <c r="G1529" s="3">
        <v>3</v>
      </c>
      <c r="H1529" s="3">
        <v>3</v>
      </c>
      <c r="I1529" s="3">
        <v>3</v>
      </c>
      <c r="J1529" s="3">
        <v>3</v>
      </c>
      <c r="L1529" s="5">
        <v>0</v>
      </c>
      <c r="N1529" s="2">
        <f t="shared" si="93"/>
        <v>3</v>
      </c>
      <c r="O1529" s="2">
        <f t="shared" si="94"/>
        <v>3</v>
      </c>
      <c r="P1529" s="1" t="s">
        <v>4528</v>
      </c>
      <c r="Q1529" s="6">
        <f t="shared" si="95"/>
        <v>3</v>
      </c>
      <c r="R1529" s="6">
        <f t="shared" si="96"/>
        <v>3</v>
      </c>
    </row>
    <row r="1530" spans="1:18" x14ac:dyDescent="0.2">
      <c r="A1530" s="1" t="s">
        <v>3846</v>
      </c>
      <c r="B1530" s="1" t="s">
        <v>3846</v>
      </c>
      <c r="C1530" s="1" t="s">
        <v>3847</v>
      </c>
      <c r="D1530" s="3">
        <v>3</v>
      </c>
      <c r="E1530" s="3">
        <v>3</v>
      </c>
      <c r="F1530" s="3">
        <v>3</v>
      </c>
      <c r="G1530" s="3">
        <v>3</v>
      </c>
      <c r="H1530" s="3">
        <v>3</v>
      </c>
      <c r="I1530" s="3">
        <v>3</v>
      </c>
      <c r="J1530" s="3">
        <v>3</v>
      </c>
      <c r="L1530" s="5">
        <v>0</v>
      </c>
      <c r="N1530" s="2">
        <f t="shared" si="93"/>
        <v>3</v>
      </c>
      <c r="O1530" s="2">
        <f t="shared" si="94"/>
        <v>3</v>
      </c>
      <c r="P1530" s="1" t="s">
        <v>4528</v>
      </c>
      <c r="Q1530" s="6">
        <f t="shared" si="95"/>
        <v>3</v>
      </c>
      <c r="R1530" s="6">
        <f t="shared" si="96"/>
        <v>3</v>
      </c>
    </row>
    <row r="1531" spans="1:18" x14ac:dyDescent="0.2">
      <c r="A1531" s="1" t="s">
        <v>3848</v>
      </c>
      <c r="B1531" s="1" t="s">
        <v>3848</v>
      </c>
      <c r="C1531" s="1" t="s">
        <v>3849</v>
      </c>
      <c r="D1531" s="3">
        <v>3</v>
      </c>
      <c r="E1531" s="3">
        <v>3</v>
      </c>
      <c r="F1531" s="3">
        <v>3</v>
      </c>
      <c r="G1531" s="3">
        <v>3</v>
      </c>
      <c r="H1531" s="3">
        <v>3</v>
      </c>
      <c r="I1531" s="3">
        <v>3</v>
      </c>
      <c r="J1531" s="3">
        <v>3</v>
      </c>
      <c r="L1531" s="5">
        <v>0</v>
      </c>
      <c r="N1531" s="2">
        <f t="shared" si="93"/>
        <v>3</v>
      </c>
      <c r="O1531" s="2">
        <f t="shared" si="94"/>
        <v>3</v>
      </c>
      <c r="P1531" s="1" t="s">
        <v>4528</v>
      </c>
      <c r="Q1531" s="6">
        <f t="shared" si="95"/>
        <v>3</v>
      </c>
      <c r="R1531" s="6">
        <f t="shared" si="96"/>
        <v>3</v>
      </c>
    </row>
    <row r="1532" spans="1:18" x14ac:dyDescent="0.2">
      <c r="A1532" s="1" t="s">
        <v>3850</v>
      </c>
      <c r="B1532" s="1" t="s">
        <v>3850</v>
      </c>
      <c r="C1532" s="1" t="s">
        <v>3851</v>
      </c>
      <c r="D1532" s="3">
        <v>3</v>
      </c>
      <c r="E1532" s="3">
        <v>3</v>
      </c>
      <c r="F1532" s="3">
        <v>3</v>
      </c>
      <c r="G1532" s="3">
        <v>3</v>
      </c>
      <c r="H1532" s="3">
        <v>3</v>
      </c>
      <c r="I1532" s="3">
        <v>3</v>
      </c>
      <c r="J1532" s="3">
        <v>3</v>
      </c>
      <c r="L1532" s="5">
        <v>0</v>
      </c>
      <c r="N1532" s="2">
        <f t="shared" si="93"/>
        <v>3</v>
      </c>
      <c r="O1532" s="2">
        <f t="shared" si="94"/>
        <v>3</v>
      </c>
      <c r="P1532" s="1" t="s">
        <v>4528</v>
      </c>
      <c r="Q1532" s="6">
        <f t="shared" si="95"/>
        <v>3</v>
      </c>
      <c r="R1532" s="6">
        <f t="shared" si="96"/>
        <v>3</v>
      </c>
    </row>
    <row r="1533" spans="1:18" x14ac:dyDescent="0.2">
      <c r="A1533" s="1" t="s">
        <v>3852</v>
      </c>
      <c r="B1533" s="1" t="s">
        <v>3852</v>
      </c>
      <c r="C1533" s="1" t="s">
        <v>3853</v>
      </c>
      <c r="D1533" s="3">
        <v>3</v>
      </c>
      <c r="E1533" s="3">
        <v>3</v>
      </c>
      <c r="F1533" s="3">
        <v>3</v>
      </c>
      <c r="G1533" s="3">
        <v>3</v>
      </c>
      <c r="H1533" s="3">
        <v>3</v>
      </c>
      <c r="I1533" s="3">
        <v>3</v>
      </c>
      <c r="J1533" s="3">
        <v>3</v>
      </c>
      <c r="L1533" s="5">
        <v>0</v>
      </c>
      <c r="N1533" s="2">
        <f t="shared" si="93"/>
        <v>3</v>
      </c>
      <c r="O1533" s="2">
        <f t="shared" si="94"/>
        <v>3</v>
      </c>
      <c r="P1533" s="1" t="s">
        <v>4528</v>
      </c>
      <c r="Q1533" s="6">
        <f t="shared" si="95"/>
        <v>3</v>
      </c>
      <c r="R1533" s="6">
        <f t="shared" si="96"/>
        <v>3</v>
      </c>
    </row>
    <row r="1534" spans="1:18" x14ac:dyDescent="0.2">
      <c r="A1534" s="1" t="s">
        <v>3854</v>
      </c>
      <c r="B1534" s="1" t="s">
        <v>3854</v>
      </c>
      <c r="C1534" s="1" t="s">
        <v>3855</v>
      </c>
      <c r="D1534" s="3">
        <v>3</v>
      </c>
      <c r="E1534" s="3">
        <v>3</v>
      </c>
      <c r="F1534" s="3">
        <v>3</v>
      </c>
      <c r="G1534" s="3">
        <v>3</v>
      </c>
      <c r="H1534" s="3">
        <v>3</v>
      </c>
      <c r="I1534" s="3">
        <v>3</v>
      </c>
      <c r="J1534" s="3">
        <v>3</v>
      </c>
      <c r="L1534" s="5">
        <v>0</v>
      </c>
      <c r="N1534" s="2">
        <f t="shared" si="93"/>
        <v>3</v>
      </c>
      <c r="O1534" s="2">
        <f t="shared" si="94"/>
        <v>3</v>
      </c>
      <c r="P1534" s="1" t="s">
        <v>4528</v>
      </c>
      <c r="Q1534" s="6">
        <f t="shared" si="95"/>
        <v>3</v>
      </c>
      <c r="R1534" s="6">
        <f t="shared" si="96"/>
        <v>3</v>
      </c>
    </row>
    <row r="1535" spans="1:18" x14ac:dyDescent="0.2">
      <c r="A1535" s="1" t="s">
        <v>3856</v>
      </c>
      <c r="B1535" s="1" t="s">
        <v>3856</v>
      </c>
      <c r="C1535" s="1" t="s">
        <v>3857</v>
      </c>
      <c r="D1535" s="3">
        <v>3</v>
      </c>
      <c r="E1535" s="3">
        <v>3</v>
      </c>
      <c r="F1535" s="3">
        <v>3</v>
      </c>
      <c r="G1535" s="3">
        <v>3</v>
      </c>
      <c r="H1535" s="3">
        <v>3</v>
      </c>
      <c r="I1535" s="3">
        <v>3</v>
      </c>
      <c r="J1535" s="3">
        <v>3</v>
      </c>
      <c r="L1535" s="5">
        <v>0</v>
      </c>
      <c r="N1535" s="2">
        <f t="shared" si="93"/>
        <v>3</v>
      </c>
      <c r="O1535" s="2">
        <f t="shared" si="94"/>
        <v>3</v>
      </c>
      <c r="P1535" s="1" t="s">
        <v>4528</v>
      </c>
      <c r="Q1535" s="6">
        <f t="shared" si="95"/>
        <v>3</v>
      </c>
      <c r="R1535" s="6">
        <f t="shared" si="96"/>
        <v>3</v>
      </c>
    </row>
    <row r="1536" spans="1:18" x14ac:dyDescent="0.2">
      <c r="A1536" s="1" t="s">
        <v>3858</v>
      </c>
      <c r="B1536" s="1" t="s">
        <v>3858</v>
      </c>
      <c r="C1536" s="1" t="s">
        <v>3859</v>
      </c>
      <c r="D1536" s="3">
        <v>3</v>
      </c>
      <c r="E1536" s="3">
        <v>3</v>
      </c>
      <c r="F1536" s="3">
        <v>3</v>
      </c>
      <c r="G1536" s="3">
        <v>3</v>
      </c>
      <c r="H1536" s="3">
        <v>3</v>
      </c>
      <c r="I1536" s="3">
        <v>3</v>
      </c>
      <c r="J1536" s="3">
        <v>3</v>
      </c>
      <c r="L1536" s="5">
        <v>0</v>
      </c>
      <c r="N1536" s="2">
        <f t="shared" si="93"/>
        <v>3</v>
      </c>
      <c r="O1536" s="2">
        <f t="shared" si="94"/>
        <v>3</v>
      </c>
      <c r="P1536" s="1" t="s">
        <v>4528</v>
      </c>
      <c r="Q1536" s="6">
        <f t="shared" si="95"/>
        <v>3</v>
      </c>
      <c r="R1536" s="6">
        <f t="shared" si="96"/>
        <v>3</v>
      </c>
    </row>
    <row r="1537" spans="1:18" x14ac:dyDescent="0.2">
      <c r="A1537" s="1" t="s">
        <v>3860</v>
      </c>
      <c r="B1537" s="1" t="s">
        <v>3860</v>
      </c>
      <c r="C1537" s="1" t="s">
        <v>3861</v>
      </c>
      <c r="D1537" s="3">
        <v>3</v>
      </c>
      <c r="E1537" s="3">
        <v>3</v>
      </c>
      <c r="F1537" s="3">
        <v>3</v>
      </c>
      <c r="G1537" s="3">
        <v>3</v>
      </c>
      <c r="H1537" s="3">
        <v>3</v>
      </c>
      <c r="I1537" s="3">
        <v>3</v>
      </c>
      <c r="J1537" s="3">
        <v>3</v>
      </c>
      <c r="L1537" s="5">
        <v>0</v>
      </c>
      <c r="N1537" s="2">
        <f t="shared" si="93"/>
        <v>3</v>
      </c>
      <c r="O1537" s="2">
        <f t="shared" si="94"/>
        <v>3</v>
      </c>
      <c r="P1537" s="1" t="s">
        <v>4528</v>
      </c>
      <c r="Q1537" s="6">
        <f t="shared" si="95"/>
        <v>3</v>
      </c>
      <c r="R1537" s="6">
        <f t="shared" si="96"/>
        <v>3</v>
      </c>
    </row>
    <row r="1538" spans="1:18" x14ac:dyDescent="0.2">
      <c r="A1538" s="1" t="s">
        <v>3864</v>
      </c>
      <c r="B1538" s="1" t="s">
        <v>3864</v>
      </c>
      <c r="C1538" s="1" t="s">
        <v>3865</v>
      </c>
      <c r="D1538" s="3">
        <v>3</v>
      </c>
      <c r="E1538" s="3">
        <v>3</v>
      </c>
      <c r="F1538" s="3">
        <v>3</v>
      </c>
      <c r="G1538" s="3">
        <v>3</v>
      </c>
      <c r="H1538" s="3">
        <v>3</v>
      </c>
      <c r="I1538" s="3">
        <v>3</v>
      </c>
      <c r="J1538" s="3">
        <v>3</v>
      </c>
      <c r="L1538" s="5">
        <v>0</v>
      </c>
      <c r="N1538" s="2">
        <f t="shared" si="93"/>
        <v>3</v>
      </c>
      <c r="O1538" s="2">
        <f t="shared" si="94"/>
        <v>3</v>
      </c>
      <c r="P1538" s="1" t="s">
        <v>4528</v>
      </c>
      <c r="Q1538" s="6">
        <f t="shared" si="95"/>
        <v>3</v>
      </c>
      <c r="R1538" s="6">
        <f t="shared" si="96"/>
        <v>3</v>
      </c>
    </row>
    <row r="1539" spans="1:18" x14ac:dyDescent="0.2">
      <c r="A1539" s="1" t="s">
        <v>3866</v>
      </c>
      <c r="B1539" s="1" t="s">
        <v>3866</v>
      </c>
      <c r="C1539" s="1" t="s">
        <v>3867</v>
      </c>
      <c r="D1539" s="3">
        <v>3</v>
      </c>
      <c r="E1539" s="3">
        <v>3</v>
      </c>
      <c r="F1539" s="3">
        <v>3</v>
      </c>
      <c r="G1539" s="3">
        <v>3</v>
      </c>
      <c r="H1539" s="3">
        <v>3</v>
      </c>
      <c r="I1539" s="3">
        <v>3</v>
      </c>
      <c r="J1539" s="3">
        <v>3</v>
      </c>
      <c r="L1539" s="5">
        <v>0</v>
      </c>
      <c r="N1539" s="2">
        <f t="shared" ref="N1539:N1602" si="97">MAX(D1539:F1539)</f>
        <v>3</v>
      </c>
      <c r="O1539" s="2">
        <f t="shared" ref="O1539:O1602" si="98">MAX(G1539:J1539)</f>
        <v>3</v>
      </c>
      <c r="P1539" s="1" t="s">
        <v>4528</v>
      </c>
      <c r="Q1539" s="6">
        <f t="shared" si="95"/>
        <v>3</v>
      </c>
      <c r="R1539" s="6">
        <f t="shared" si="96"/>
        <v>3</v>
      </c>
    </row>
    <row r="1540" spans="1:18" x14ac:dyDescent="0.2">
      <c r="A1540" s="1" t="s">
        <v>3868</v>
      </c>
      <c r="B1540" s="1" t="s">
        <v>3868</v>
      </c>
      <c r="C1540" s="1" t="s">
        <v>3869</v>
      </c>
      <c r="D1540" s="3">
        <v>3</v>
      </c>
      <c r="E1540" s="3">
        <v>3</v>
      </c>
      <c r="F1540" s="3">
        <v>3</v>
      </c>
      <c r="G1540" s="3">
        <v>3</v>
      </c>
      <c r="H1540" s="3">
        <v>3</v>
      </c>
      <c r="I1540" s="3">
        <v>3</v>
      </c>
      <c r="J1540" s="3">
        <v>3</v>
      </c>
      <c r="L1540" s="5">
        <v>0</v>
      </c>
      <c r="N1540" s="2">
        <f t="shared" si="97"/>
        <v>3</v>
      </c>
      <c r="O1540" s="2">
        <f t="shared" si="98"/>
        <v>3</v>
      </c>
      <c r="P1540" s="1" t="s">
        <v>4528</v>
      </c>
      <c r="Q1540" s="6">
        <f t="shared" ref="Q1540:Q1603" si="99">D1540</f>
        <v>3</v>
      </c>
      <c r="R1540" s="6">
        <f t="shared" ref="R1540:R1603" si="100">IF(AND(L1540&gt;89,O1540&gt;0,O1540&lt;11),13,O1540)</f>
        <v>3</v>
      </c>
    </row>
    <row r="1541" spans="1:18" x14ac:dyDescent="0.2">
      <c r="A1541" s="1" t="s">
        <v>3870</v>
      </c>
      <c r="B1541" s="1" t="s">
        <v>3870</v>
      </c>
      <c r="C1541" s="1" t="s">
        <v>3871</v>
      </c>
      <c r="D1541" s="3">
        <v>3</v>
      </c>
      <c r="E1541" s="3">
        <v>3</v>
      </c>
      <c r="F1541" s="3">
        <v>3</v>
      </c>
      <c r="G1541" s="3">
        <v>0</v>
      </c>
      <c r="H1541" s="3">
        <v>0</v>
      </c>
      <c r="I1541" s="3">
        <v>0</v>
      </c>
      <c r="J1541" s="3">
        <v>0</v>
      </c>
      <c r="L1541" s="5">
        <v>0</v>
      </c>
      <c r="N1541" s="2">
        <f t="shared" si="97"/>
        <v>3</v>
      </c>
      <c r="O1541" s="2">
        <f t="shared" si="98"/>
        <v>0</v>
      </c>
      <c r="P1541" s="1" t="s">
        <v>4528</v>
      </c>
      <c r="Q1541" s="6">
        <f t="shared" si="99"/>
        <v>3</v>
      </c>
      <c r="R1541" s="6">
        <f t="shared" si="100"/>
        <v>0</v>
      </c>
    </row>
    <row r="1542" spans="1:18" x14ac:dyDescent="0.2">
      <c r="A1542" s="1" t="s">
        <v>3874</v>
      </c>
      <c r="B1542" s="1" t="s">
        <v>3874</v>
      </c>
      <c r="C1542" s="1" t="s">
        <v>3875</v>
      </c>
      <c r="D1542" s="3">
        <v>3</v>
      </c>
      <c r="E1542" s="3">
        <v>3</v>
      </c>
      <c r="F1542" s="3">
        <v>3</v>
      </c>
      <c r="G1542" s="3">
        <v>3</v>
      </c>
      <c r="H1542" s="3">
        <v>3</v>
      </c>
      <c r="I1542" s="3">
        <v>3</v>
      </c>
      <c r="J1542" s="3">
        <v>3</v>
      </c>
      <c r="L1542" s="5">
        <v>0</v>
      </c>
      <c r="N1542" s="2">
        <f t="shared" si="97"/>
        <v>3</v>
      </c>
      <c r="O1542" s="2">
        <f t="shared" si="98"/>
        <v>3</v>
      </c>
      <c r="P1542" s="1" t="s">
        <v>4528</v>
      </c>
      <c r="Q1542" s="6">
        <f t="shared" si="99"/>
        <v>3</v>
      </c>
      <c r="R1542" s="6">
        <f t="shared" si="100"/>
        <v>3</v>
      </c>
    </row>
    <row r="1543" spans="1:18" x14ac:dyDescent="0.2">
      <c r="A1543" s="1" t="s">
        <v>3876</v>
      </c>
      <c r="B1543" s="1" t="s">
        <v>3876</v>
      </c>
      <c r="C1543" s="1" t="s">
        <v>3877</v>
      </c>
      <c r="D1543" s="3">
        <v>3</v>
      </c>
      <c r="E1543" s="3">
        <v>3</v>
      </c>
      <c r="F1543" s="3">
        <v>3</v>
      </c>
      <c r="G1543" s="3">
        <v>3</v>
      </c>
      <c r="H1543" s="3">
        <v>3</v>
      </c>
      <c r="I1543" s="3">
        <v>3</v>
      </c>
      <c r="J1543" s="3">
        <v>3</v>
      </c>
      <c r="L1543" s="5">
        <v>0</v>
      </c>
      <c r="N1543" s="2">
        <f t="shared" si="97"/>
        <v>3</v>
      </c>
      <c r="O1543" s="2">
        <f t="shared" si="98"/>
        <v>3</v>
      </c>
      <c r="P1543" s="1" t="s">
        <v>4528</v>
      </c>
      <c r="Q1543" s="6">
        <f t="shared" si="99"/>
        <v>3</v>
      </c>
      <c r="R1543" s="6">
        <f t="shared" si="100"/>
        <v>3</v>
      </c>
    </row>
    <row r="1544" spans="1:18" x14ac:dyDescent="0.2">
      <c r="A1544" s="1" t="s">
        <v>3878</v>
      </c>
      <c r="B1544" s="1" t="s">
        <v>3878</v>
      </c>
      <c r="C1544" s="1" t="s">
        <v>3879</v>
      </c>
      <c r="D1544" s="3">
        <v>3</v>
      </c>
      <c r="E1544" s="3">
        <v>3</v>
      </c>
      <c r="F1544" s="3">
        <v>3</v>
      </c>
      <c r="G1544" s="3">
        <v>3</v>
      </c>
      <c r="H1544" s="3">
        <v>3</v>
      </c>
      <c r="I1544" s="3">
        <v>3</v>
      </c>
      <c r="J1544" s="3">
        <v>3</v>
      </c>
      <c r="L1544" s="5">
        <v>0</v>
      </c>
      <c r="N1544" s="2">
        <f t="shared" si="97"/>
        <v>3</v>
      </c>
      <c r="O1544" s="2">
        <f t="shared" si="98"/>
        <v>3</v>
      </c>
      <c r="P1544" s="1" t="s">
        <v>4528</v>
      </c>
      <c r="Q1544" s="6">
        <f t="shared" si="99"/>
        <v>3</v>
      </c>
      <c r="R1544" s="6">
        <f t="shared" si="100"/>
        <v>3</v>
      </c>
    </row>
    <row r="1545" spans="1:18" x14ac:dyDescent="0.2">
      <c r="A1545" s="1" t="s">
        <v>3880</v>
      </c>
      <c r="B1545" s="1" t="s">
        <v>3880</v>
      </c>
      <c r="C1545" s="1" t="s">
        <v>3881</v>
      </c>
      <c r="D1545" s="3">
        <v>3</v>
      </c>
      <c r="E1545" s="3">
        <v>3</v>
      </c>
      <c r="F1545" s="3">
        <v>3</v>
      </c>
      <c r="G1545" s="3">
        <v>3</v>
      </c>
      <c r="H1545" s="3">
        <v>3</v>
      </c>
      <c r="I1545" s="3">
        <v>3</v>
      </c>
      <c r="J1545" s="3">
        <v>0</v>
      </c>
      <c r="L1545" s="5">
        <v>0</v>
      </c>
      <c r="N1545" s="2">
        <f t="shared" si="97"/>
        <v>3</v>
      </c>
      <c r="O1545" s="2">
        <f t="shared" si="98"/>
        <v>3</v>
      </c>
      <c r="P1545" s="1" t="s">
        <v>4528</v>
      </c>
      <c r="Q1545" s="6">
        <f t="shared" si="99"/>
        <v>3</v>
      </c>
      <c r="R1545" s="6">
        <f t="shared" si="100"/>
        <v>3</v>
      </c>
    </row>
    <row r="1546" spans="1:18" x14ac:dyDescent="0.2">
      <c r="A1546" s="1" t="s">
        <v>3882</v>
      </c>
      <c r="B1546" s="1" t="s">
        <v>3882</v>
      </c>
      <c r="C1546" s="1" t="s">
        <v>3883</v>
      </c>
      <c r="D1546" s="3">
        <v>3</v>
      </c>
      <c r="E1546" s="3">
        <v>3</v>
      </c>
      <c r="F1546" s="3">
        <v>3</v>
      </c>
      <c r="G1546" s="3">
        <v>3</v>
      </c>
      <c r="H1546" s="3">
        <v>3</v>
      </c>
      <c r="I1546" s="3">
        <v>3</v>
      </c>
      <c r="J1546" s="3">
        <v>3</v>
      </c>
      <c r="L1546" s="5">
        <v>0</v>
      </c>
      <c r="N1546" s="2">
        <f t="shared" si="97"/>
        <v>3</v>
      </c>
      <c r="O1546" s="2">
        <f t="shared" si="98"/>
        <v>3</v>
      </c>
      <c r="P1546" s="1" t="s">
        <v>4528</v>
      </c>
      <c r="Q1546" s="6">
        <f t="shared" si="99"/>
        <v>3</v>
      </c>
      <c r="R1546" s="6">
        <f t="shared" si="100"/>
        <v>3</v>
      </c>
    </row>
    <row r="1547" spans="1:18" x14ac:dyDescent="0.2">
      <c r="A1547" s="1" t="s">
        <v>3884</v>
      </c>
      <c r="B1547" s="1" t="s">
        <v>3884</v>
      </c>
      <c r="C1547" s="1" t="s">
        <v>3885</v>
      </c>
      <c r="D1547" s="3">
        <v>3</v>
      </c>
      <c r="E1547" s="3">
        <v>3</v>
      </c>
      <c r="F1547" s="3">
        <v>3</v>
      </c>
      <c r="G1547" s="3">
        <v>3</v>
      </c>
      <c r="H1547" s="3">
        <v>3</v>
      </c>
      <c r="I1547" s="3">
        <v>3</v>
      </c>
      <c r="J1547" s="3">
        <v>3</v>
      </c>
      <c r="L1547" s="5">
        <v>0</v>
      </c>
      <c r="N1547" s="2">
        <f t="shared" si="97"/>
        <v>3</v>
      </c>
      <c r="O1547" s="2">
        <f t="shared" si="98"/>
        <v>3</v>
      </c>
      <c r="P1547" s="1" t="s">
        <v>4528</v>
      </c>
      <c r="Q1547" s="6">
        <f t="shared" si="99"/>
        <v>3</v>
      </c>
      <c r="R1547" s="6">
        <f t="shared" si="100"/>
        <v>3</v>
      </c>
    </row>
    <row r="1548" spans="1:18" x14ac:dyDescent="0.2">
      <c r="A1548" s="1" t="s">
        <v>3886</v>
      </c>
      <c r="B1548" s="1" t="s">
        <v>3886</v>
      </c>
      <c r="C1548" s="1" t="s">
        <v>3887</v>
      </c>
      <c r="D1548" s="3">
        <v>3</v>
      </c>
      <c r="E1548" s="3">
        <v>3</v>
      </c>
      <c r="F1548" s="3">
        <v>3</v>
      </c>
      <c r="G1548" s="3">
        <v>3</v>
      </c>
      <c r="H1548" s="3">
        <v>3</v>
      </c>
      <c r="I1548" s="3">
        <v>3</v>
      </c>
      <c r="J1548" s="3">
        <v>3</v>
      </c>
      <c r="L1548" s="5">
        <v>0</v>
      </c>
      <c r="N1548" s="2">
        <f t="shared" si="97"/>
        <v>3</v>
      </c>
      <c r="O1548" s="2">
        <f t="shared" si="98"/>
        <v>3</v>
      </c>
      <c r="P1548" s="1" t="s">
        <v>4528</v>
      </c>
      <c r="Q1548" s="6">
        <f t="shared" si="99"/>
        <v>3</v>
      </c>
      <c r="R1548" s="6">
        <f t="shared" si="100"/>
        <v>3</v>
      </c>
    </row>
    <row r="1549" spans="1:18" x14ac:dyDescent="0.2">
      <c r="A1549" s="1" t="s">
        <v>3888</v>
      </c>
      <c r="B1549" s="1" t="s">
        <v>3888</v>
      </c>
      <c r="C1549" s="1" t="s">
        <v>3889</v>
      </c>
      <c r="D1549" s="3">
        <v>3</v>
      </c>
      <c r="E1549" s="3">
        <v>3</v>
      </c>
      <c r="F1549" s="3">
        <v>3</v>
      </c>
      <c r="G1549" s="3">
        <v>3</v>
      </c>
      <c r="H1549" s="3">
        <v>3</v>
      </c>
      <c r="I1549" s="3">
        <v>3</v>
      </c>
      <c r="J1549" s="3">
        <v>3</v>
      </c>
      <c r="L1549" s="5">
        <v>0</v>
      </c>
      <c r="N1549" s="2">
        <f t="shared" si="97"/>
        <v>3</v>
      </c>
      <c r="O1549" s="2">
        <f t="shared" si="98"/>
        <v>3</v>
      </c>
      <c r="P1549" s="1" t="s">
        <v>4528</v>
      </c>
      <c r="Q1549" s="6">
        <f t="shared" si="99"/>
        <v>3</v>
      </c>
      <c r="R1549" s="6">
        <f t="shared" si="100"/>
        <v>3</v>
      </c>
    </row>
    <row r="1550" spans="1:18" x14ac:dyDescent="0.2">
      <c r="A1550" s="1" t="s">
        <v>3890</v>
      </c>
      <c r="B1550" s="1" t="s">
        <v>3890</v>
      </c>
      <c r="C1550" s="1" t="s">
        <v>3891</v>
      </c>
      <c r="D1550" s="3">
        <v>3</v>
      </c>
      <c r="E1550" s="3">
        <v>3</v>
      </c>
      <c r="F1550" s="3">
        <v>3</v>
      </c>
      <c r="G1550" s="3">
        <v>3</v>
      </c>
      <c r="H1550" s="3">
        <v>3</v>
      </c>
      <c r="I1550" s="3">
        <v>3</v>
      </c>
      <c r="J1550" s="3">
        <v>3</v>
      </c>
      <c r="L1550" s="5">
        <v>0</v>
      </c>
      <c r="N1550" s="2">
        <f t="shared" si="97"/>
        <v>3</v>
      </c>
      <c r="O1550" s="2">
        <f t="shared" si="98"/>
        <v>3</v>
      </c>
      <c r="P1550" s="1" t="s">
        <v>4528</v>
      </c>
      <c r="Q1550" s="6">
        <f t="shared" si="99"/>
        <v>3</v>
      </c>
      <c r="R1550" s="6">
        <f t="shared" si="100"/>
        <v>3</v>
      </c>
    </row>
    <row r="1551" spans="1:18" x14ac:dyDescent="0.2">
      <c r="A1551" s="1" t="s">
        <v>3892</v>
      </c>
      <c r="B1551" s="1" t="s">
        <v>3892</v>
      </c>
      <c r="C1551" s="1" t="s">
        <v>3893</v>
      </c>
      <c r="D1551" s="3">
        <v>3</v>
      </c>
      <c r="E1551" s="3">
        <v>3</v>
      </c>
      <c r="F1551" s="3">
        <v>3</v>
      </c>
      <c r="G1551" s="3">
        <v>3</v>
      </c>
      <c r="H1551" s="3">
        <v>3</v>
      </c>
      <c r="I1551" s="3">
        <v>3</v>
      </c>
      <c r="J1551" s="3">
        <v>3</v>
      </c>
      <c r="L1551" s="5">
        <v>0</v>
      </c>
      <c r="N1551" s="2">
        <f t="shared" si="97"/>
        <v>3</v>
      </c>
      <c r="O1551" s="2">
        <f t="shared" si="98"/>
        <v>3</v>
      </c>
      <c r="P1551" s="1" t="s">
        <v>4528</v>
      </c>
      <c r="Q1551" s="6">
        <f t="shared" si="99"/>
        <v>3</v>
      </c>
      <c r="R1551" s="6">
        <f t="shared" si="100"/>
        <v>3</v>
      </c>
    </row>
    <row r="1552" spans="1:18" x14ac:dyDescent="0.2">
      <c r="A1552" s="1" t="s">
        <v>3894</v>
      </c>
      <c r="B1552" s="1" t="s">
        <v>3894</v>
      </c>
      <c r="C1552" s="1" t="s">
        <v>3895</v>
      </c>
      <c r="D1552" s="3">
        <v>3</v>
      </c>
      <c r="E1552" s="3">
        <v>3</v>
      </c>
      <c r="F1552" s="3">
        <v>3</v>
      </c>
      <c r="G1552" s="3">
        <v>3</v>
      </c>
      <c r="H1552" s="3">
        <v>5</v>
      </c>
      <c r="I1552" s="3">
        <v>5</v>
      </c>
      <c r="J1552" s="3">
        <v>5</v>
      </c>
      <c r="L1552" s="5">
        <v>0</v>
      </c>
      <c r="N1552" s="2">
        <f t="shared" si="97"/>
        <v>3</v>
      </c>
      <c r="O1552" s="2">
        <f t="shared" si="98"/>
        <v>5</v>
      </c>
      <c r="P1552" s="1" t="s">
        <v>4528</v>
      </c>
      <c r="Q1552" s="6">
        <f t="shared" si="99"/>
        <v>3</v>
      </c>
      <c r="R1552" s="6">
        <f t="shared" si="100"/>
        <v>5</v>
      </c>
    </row>
    <row r="1553" spans="1:18" x14ac:dyDescent="0.2">
      <c r="A1553" s="1" t="s">
        <v>3896</v>
      </c>
      <c r="B1553" s="1" t="s">
        <v>3896</v>
      </c>
      <c r="C1553" s="1" t="s">
        <v>3897</v>
      </c>
      <c r="D1553" s="3">
        <v>3</v>
      </c>
      <c r="E1553" s="3">
        <v>3</v>
      </c>
      <c r="F1553" s="3">
        <v>3</v>
      </c>
      <c r="G1553" s="3">
        <v>3</v>
      </c>
      <c r="H1553" s="3">
        <v>0</v>
      </c>
      <c r="I1553" s="3">
        <v>0</v>
      </c>
      <c r="J1553" s="3">
        <v>0</v>
      </c>
      <c r="L1553" s="5">
        <v>0</v>
      </c>
      <c r="N1553" s="2">
        <f t="shared" si="97"/>
        <v>3</v>
      </c>
      <c r="O1553" s="2">
        <f t="shared" si="98"/>
        <v>3</v>
      </c>
      <c r="P1553" s="1" t="s">
        <v>4528</v>
      </c>
      <c r="Q1553" s="6">
        <f t="shared" si="99"/>
        <v>3</v>
      </c>
      <c r="R1553" s="6">
        <f t="shared" si="100"/>
        <v>3</v>
      </c>
    </row>
    <row r="1554" spans="1:18" x14ac:dyDescent="0.2">
      <c r="A1554" s="1" t="s">
        <v>3900</v>
      </c>
      <c r="B1554" s="1" t="s">
        <v>3900</v>
      </c>
      <c r="C1554" s="1" t="s">
        <v>3901</v>
      </c>
      <c r="D1554" s="3">
        <v>3</v>
      </c>
      <c r="E1554" s="3">
        <v>3</v>
      </c>
      <c r="F1554" s="3">
        <v>3</v>
      </c>
      <c r="G1554" s="3">
        <v>3</v>
      </c>
      <c r="H1554" s="3">
        <v>3</v>
      </c>
      <c r="I1554" s="3">
        <v>3</v>
      </c>
      <c r="J1554" s="3">
        <v>3</v>
      </c>
      <c r="L1554" s="5">
        <v>0</v>
      </c>
      <c r="N1554" s="2">
        <f t="shared" si="97"/>
        <v>3</v>
      </c>
      <c r="O1554" s="2">
        <f t="shared" si="98"/>
        <v>3</v>
      </c>
      <c r="P1554" s="1" t="s">
        <v>4528</v>
      </c>
      <c r="Q1554" s="6">
        <f t="shared" si="99"/>
        <v>3</v>
      </c>
      <c r="R1554" s="6">
        <f t="shared" si="100"/>
        <v>3</v>
      </c>
    </row>
    <row r="1555" spans="1:18" x14ac:dyDescent="0.2">
      <c r="A1555" s="1" t="s">
        <v>3902</v>
      </c>
      <c r="B1555" s="1" t="s">
        <v>3902</v>
      </c>
      <c r="C1555" s="1" t="s">
        <v>3903</v>
      </c>
      <c r="D1555" s="3">
        <v>3</v>
      </c>
      <c r="E1555" s="3">
        <v>3</v>
      </c>
      <c r="F1555" s="3">
        <v>3</v>
      </c>
      <c r="G1555" s="3">
        <v>3</v>
      </c>
      <c r="H1555" s="3">
        <v>3</v>
      </c>
      <c r="I1555" s="3">
        <v>3</v>
      </c>
      <c r="J1555" s="3">
        <v>3</v>
      </c>
      <c r="L1555" s="5">
        <v>0</v>
      </c>
      <c r="N1555" s="2">
        <f t="shared" si="97"/>
        <v>3</v>
      </c>
      <c r="O1555" s="2">
        <f t="shared" si="98"/>
        <v>3</v>
      </c>
      <c r="P1555" s="1" t="s">
        <v>4528</v>
      </c>
      <c r="Q1555" s="6">
        <f t="shared" si="99"/>
        <v>3</v>
      </c>
      <c r="R1555" s="6">
        <f t="shared" si="100"/>
        <v>3</v>
      </c>
    </row>
    <row r="1556" spans="1:18" x14ac:dyDescent="0.2">
      <c r="A1556" s="1" t="s">
        <v>3908</v>
      </c>
      <c r="B1556" s="1" t="s">
        <v>3908</v>
      </c>
      <c r="C1556" s="1" t="s">
        <v>3909</v>
      </c>
      <c r="D1556" s="3">
        <v>3</v>
      </c>
      <c r="E1556" s="3">
        <v>3</v>
      </c>
      <c r="F1556" s="3">
        <v>3</v>
      </c>
      <c r="G1556" s="3">
        <v>3</v>
      </c>
      <c r="H1556" s="3">
        <v>3</v>
      </c>
      <c r="I1556" s="3">
        <v>3</v>
      </c>
      <c r="J1556" s="3">
        <v>3</v>
      </c>
      <c r="L1556" s="5">
        <v>0</v>
      </c>
      <c r="N1556" s="2">
        <f t="shared" si="97"/>
        <v>3</v>
      </c>
      <c r="O1556" s="2">
        <f t="shared" si="98"/>
        <v>3</v>
      </c>
      <c r="P1556" s="1" t="s">
        <v>4528</v>
      </c>
      <c r="Q1556" s="6">
        <f t="shared" si="99"/>
        <v>3</v>
      </c>
      <c r="R1556" s="6">
        <f t="shared" si="100"/>
        <v>3</v>
      </c>
    </row>
    <row r="1557" spans="1:18" x14ac:dyDescent="0.2">
      <c r="A1557" s="1" t="s">
        <v>3910</v>
      </c>
      <c r="B1557" s="1" t="s">
        <v>3910</v>
      </c>
      <c r="C1557" s="1" t="s">
        <v>3911</v>
      </c>
      <c r="D1557" s="3">
        <v>3</v>
      </c>
      <c r="E1557" s="3">
        <v>3</v>
      </c>
      <c r="F1557" s="3">
        <v>3</v>
      </c>
      <c r="G1557" s="3">
        <v>3</v>
      </c>
      <c r="H1557" s="3">
        <v>3</v>
      </c>
      <c r="I1557" s="3">
        <v>3</v>
      </c>
      <c r="J1557" s="3">
        <v>3</v>
      </c>
      <c r="L1557" s="5">
        <v>0</v>
      </c>
      <c r="N1557" s="2">
        <f t="shared" si="97"/>
        <v>3</v>
      </c>
      <c r="O1557" s="2">
        <f t="shared" si="98"/>
        <v>3</v>
      </c>
      <c r="P1557" s="1" t="s">
        <v>4528</v>
      </c>
      <c r="Q1557" s="6">
        <f t="shared" si="99"/>
        <v>3</v>
      </c>
      <c r="R1557" s="6">
        <f t="shared" si="100"/>
        <v>3</v>
      </c>
    </row>
    <row r="1558" spans="1:18" x14ac:dyDescent="0.2">
      <c r="A1558" s="1" t="s">
        <v>3912</v>
      </c>
      <c r="B1558" s="1" t="s">
        <v>3912</v>
      </c>
      <c r="C1558" s="1" t="s">
        <v>3913</v>
      </c>
      <c r="D1558" s="3">
        <v>0</v>
      </c>
      <c r="E1558" s="3">
        <v>3</v>
      </c>
      <c r="F1558" s="3">
        <v>3</v>
      </c>
      <c r="G1558" s="3">
        <v>3</v>
      </c>
      <c r="H1558" s="3">
        <v>3</v>
      </c>
      <c r="I1558" s="3">
        <v>3</v>
      </c>
      <c r="J1558" s="3">
        <v>3</v>
      </c>
      <c r="L1558" s="5">
        <v>0</v>
      </c>
      <c r="N1558" s="2">
        <f t="shared" si="97"/>
        <v>3</v>
      </c>
      <c r="O1558" s="2">
        <f t="shared" si="98"/>
        <v>3</v>
      </c>
      <c r="P1558" s="1" t="s">
        <v>4528</v>
      </c>
      <c r="Q1558" s="6">
        <f t="shared" si="99"/>
        <v>0</v>
      </c>
      <c r="R1558" s="6">
        <f t="shared" si="100"/>
        <v>3</v>
      </c>
    </row>
    <row r="1559" spans="1:18" x14ac:dyDescent="0.2">
      <c r="A1559" s="1" t="s">
        <v>3916</v>
      </c>
      <c r="B1559" s="1" t="s">
        <v>3916</v>
      </c>
      <c r="C1559" s="1" t="s">
        <v>3917</v>
      </c>
      <c r="D1559" s="3">
        <v>0</v>
      </c>
      <c r="E1559" s="3">
        <v>3</v>
      </c>
      <c r="F1559" s="3">
        <v>3</v>
      </c>
      <c r="G1559" s="3">
        <v>3</v>
      </c>
      <c r="H1559" s="3">
        <v>3</v>
      </c>
      <c r="I1559" s="3">
        <v>3</v>
      </c>
      <c r="J1559" s="3">
        <v>3</v>
      </c>
      <c r="L1559" s="5">
        <v>0</v>
      </c>
      <c r="N1559" s="2">
        <f t="shared" si="97"/>
        <v>3</v>
      </c>
      <c r="O1559" s="2">
        <f t="shared" si="98"/>
        <v>3</v>
      </c>
      <c r="P1559" s="1" t="s">
        <v>4528</v>
      </c>
      <c r="Q1559" s="6">
        <f t="shared" si="99"/>
        <v>0</v>
      </c>
      <c r="R1559" s="6">
        <f t="shared" si="100"/>
        <v>3</v>
      </c>
    </row>
    <row r="1560" spans="1:18" x14ac:dyDescent="0.2">
      <c r="A1560" s="1" t="s">
        <v>3918</v>
      </c>
      <c r="B1560" s="1" t="s">
        <v>3918</v>
      </c>
      <c r="C1560" s="1" t="s">
        <v>3919</v>
      </c>
      <c r="D1560" s="3">
        <v>0</v>
      </c>
      <c r="E1560" s="3">
        <v>3</v>
      </c>
      <c r="F1560" s="3">
        <v>3</v>
      </c>
      <c r="G1560" s="3">
        <v>3</v>
      </c>
      <c r="H1560" s="3">
        <v>3</v>
      </c>
      <c r="I1560" s="3">
        <v>3</v>
      </c>
      <c r="J1560" s="3">
        <v>3</v>
      </c>
      <c r="L1560" s="5">
        <v>0</v>
      </c>
      <c r="N1560" s="2">
        <f t="shared" si="97"/>
        <v>3</v>
      </c>
      <c r="O1560" s="2">
        <f t="shared" si="98"/>
        <v>3</v>
      </c>
      <c r="P1560" s="1" t="s">
        <v>4528</v>
      </c>
      <c r="Q1560" s="6">
        <f t="shared" si="99"/>
        <v>0</v>
      </c>
      <c r="R1560" s="6">
        <f t="shared" si="100"/>
        <v>3</v>
      </c>
    </row>
    <row r="1561" spans="1:18" x14ac:dyDescent="0.2">
      <c r="A1561" s="1" t="s">
        <v>3922</v>
      </c>
      <c r="B1561" s="1" t="s">
        <v>3922</v>
      </c>
      <c r="C1561" s="1" t="s">
        <v>3923</v>
      </c>
      <c r="D1561" s="3">
        <v>0</v>
      </c>
      <c r="E1561" s="3">
        <v>3</v>
      </c>
      <c r="F1561" s="3">
        <v>3</v>
      </c>
      <c r="G1561" s="3">
        <v>3</v>
      </c>
      <c r="H1561" s="3">
        <v>3</v>
      </c>
      <c r="I1561" s="3">
        <v>3</v>
      </c>
      <c r="J1561" s="3">
        <v>3</v>
      </c>
      <c r="L1561" s="5">
        <v>0</v>
      </c>
      <c r="N1561" s="2">
        <f t="shared" si="97"/>
        <v>3</v>
      </c>
      <c r="O1561" s="2">
        <f t="shared" si="98"/>
        <v>3</v>
      </c>
      <c r="P1561" s="1" t="s">
        <v>4528</v>
      </c>
      <c r="Q1561" s="6">
        <f t="shared" si="99"/>
        <v>0</v>
      </c>
      <c r="R1561" s="6">
        <f t="shared" si="100"/>
        <v>3</v>
      </c>
    </row>
    <row r="1562" spans="1:18" x14ac:dyDescent="0.2">
      <c r="A1562" s="1" t="s">
        <v>3924</v>
      </c>
      <c r="B1562" s="1" t="s">
        <v>3924</v>
      </c>
      <c r="C1562" s="1" t="s">
        <v>3925</v>
      </c>
      <c r="D1562" s="3">
        <v>0</v>
      </c>
      <c r="E1562" s="3">
        <v>3</v>
      </c>
      <c r="F1562" s="3">
        <v>3</v>
      </c>
      <c r="G1562" s="3">
        <v>3</v>
      </c>
      <c r="H1562" s="3">
        <v>3</v>
      </c>
      <c r="I1562" s="3">
        <v>3</v>
      </c>
      <c r="J1562" s="3">
        <v>3</v>
      </c>
      <c r="L1562" s="5">
        <v>0</v>
      </c>
      <c r="N1562" s="2">
        <f t="shared" si="97"/>
        <v>3</v>
      </c>
      <c r="O1562" s="2">
        <f t="shared" si="98"/>
        <v>3</v>
      </c>
      <c r="P1562" s="1" t="s">
        <v>4528</v>
      </c>
      <c r="Q1562" s="6">
        <f t="shared" si="99"/>
        <v>0</v>
      </c>
      <c r="R1562" s="6">
        <f t="shared" si="100"/>
        <v>3</v>
      </c>
    </row>
    <row r="1563" spans="1:18" x14ac:dyDescent="0.2">
      <c r="A1563" s="1" t="s">
        <v>3926</v>
      </c>
      <c r="B1563" s="1" t="s">
        <v>3926</v>
      </c>
      <c r="C1563" s="1" t="s">
        <v>3927</v>
      </c>
      <c r="D1563" s="3">
        <v>0</v>
      </c>
      <c r="E1563" s="3">
        <v>3</v>
      </c>
      <c r="F1563" s="3">
        <v>3</v>
      </c>
      <c r="G1563" s="3">
        <v>3</v>
      </c>
      <c r="H1563" s="3">
        <v>3</v>
      </c>
      <c r="I1563" s="3">
        <v>3</v>
      </c>
      <c r="J1563" s="3">
        <v>3</v>
      </c>
      <c r="L1563" s="5">
        <v>0</v>
      </c>
      <c r="N1563" s="2">
        <f t="shared" si="97"/>
        <v>3</v>
      </c>
      <c r="O1563" s="2">
        <f t="shared" si="98"/>
        <v>3</v>
      </c>
      <c r="P1563" s="1" t="s">
        <v>4528</v>
      </c>
      <c r="Q1563" s="6">
        <f t="shared" si="99"/>
        <v>0</v>
      </c>
      <c r="R1563" s="6">
        <f t="shared" si="100"/>
        <v>3</v>
      </c>
    </row>
    <row r="1564" spans="1:18" x14ac:dyDescent="0.2">
      <c r="A1564" s="1" t="s">
        <v>3928</v>
      </c>
      <c r="B1564" s="1" t="s">
        <v>3928</v>
      </c>
      <c r="C1564" s="1" t="s">
        <v>3929</v>
      </c>
      <c r="D1564" s="3">
        <v>0</v>
      </c>
      <c r="E1564" s="3">
        <v>3</v>
      </c>
      <c r="F1564" s="3">
        <v>3</v>
      </c>
      <c r="G1564" s="3">
        <v>3</v>
      </c>
      <c r="H1564" s="3">
        <v>3</v>
      </c>
      <c r="I1564" s="3">
        <v>3</v>
      </c>
      <c r="J1564" s="3">
        <v>3</v>
      </c>
      <c r="L1564" s="5">
        <v>0</v>
      </c>
      <c r="N1564" s="2">
        <f t="shared" si="97"/>
        <v>3</v>
      </c>
      <c r="O1564" s="2">
        <f t="shared" si="98"/>
        <v>3</v>
      </c>
      <c r="P1564" s="1" t="s">
        <v>4528</v>
      </c>
      <c r="Q1564" s="6">
        <f t="shared" si="99"/>
        <v>0</v>
      </c>
      <c r="R1564" s="6">
        <f t="shared" si="100"/>
        <v>3</v>
      </c>
    </row>
    <row r="1565" spans="1:18" x14ac:dyDescent="0.2">
      <c r="A1565" s="1" t="s">
        <v>3930</v>
      </c>
      <c r="B1565" s="1" t="s">
        <v>3930</v>
      </c>
      <c r="C1565" s="1" t="s">
        <v>3931</v>
      </c>
      <c r="D1565" s="3">
        <v>0</v>
      </c>
      <c r="E1565" s="3">
        <v>3</v>
      </c>
      <c r="F1565" s="3">
        <v>3</v>
      </c>
      <c r="G1565" s="3">
        <v>3</v>
      </c>
      <c r="H1565" s="3">
        <v>3</v>
      </c>
      <c r="I1565" s="3">
        <v>3</v>
      </c>
      <c r="J1565" s="3">
        <v>3</v>
      </c>
      <c r="L1565" s="5">
        <v>0</v>
      </c>
      <c r="N1565" s="2">
        <f t="shared" si="97"/>
        <v>3</v>
      </c>
      <c r="O1565" s="2">
        <f t="shared" si="98"/>
        <v>3</v>
      </c>
      <c r="P1565" s="1" t="s">
        <v>4528</v>
      </c>
      <c r="Q1565" s="6">
        <f t="shared" si="99"/>
        <v>0</v>
      </c>
      <c r="R1565" s="6">
        <f t="shared" si="100"/>
        <v>3</v>
      </c>
    </row>
    <row r="1566" spans="1:18" x14ac:dyDescent="0.2">
      <c r="A1566" s="1" t="s">
        <v>3932</v>
      </c>
      <c r="B1566" s="1" t="s">
        <v>3932</v>
      </c>
      <c r="C1566" s="1" t="s">
        <v>3933</v>
      </c>
      <c r="D1566" s="3">
        <v>0</v>
      </c>
      <c r="E1566" s="3">
        <v>0</v>
      </c>
      <c r="F1566" s="3">
        <v>3</v>
      </c>
      <c r="G1566" s="3">
        <v>3</v>
      </c>
      <c r="H1566" s="3">
        <v>3</v>
      </c>
      <c r="I1566" s="3">
        <v>3</v>
      </c>
      <c r="J1566" s="3">
        <v>3</v>
      </c>
      <c r="L1566" s="5">
        <v>0</v>
      </c>
      <c r="N1566" s="2">
        <f t="shared" si="97"/>
        <v>3</v>
      </c>
      <c r="O1566" s="2">
        <f t="shared" si="98"/>
        <v>3</v>
      </c>
      <c r="P1566" s="1" t="s">
        <v>4528</v>
      </c>
      <c r="Q1566" s="6">
        <f t="shared" si="99"/>
        <v>0</v>
      </c>
      <c r="R1566" s="6">
        <f t="shared" si="100"/>
        <v>3</v>
      </c>
    </row>
    <row r="1567" spans="1:18" x14ac:dyDescent="0.2">
      <c r="A1567" s="1" t="s">
        <v>3934</v>
      </c>
      <c r="B1567" s="1" t="s">
        <v>3934</v>
      </c>
      <c r="C1567" s="1" t="s">
        <v>3935</v>
      </c>
      <c r="D1567" s="3">
        <v>0</v>
      </c>
      <c r="E1567" s="3">
        <v>0</v>
      </c>
      <c r="F1567" s="3">
        <v>3</v>
      </c>
      <c r="G1567" s="3">
        <v>3</v>
      </c>
      <c r="H1567" s="3">
        <v>3</v>
      </c>
      <c r="I1567" s="3">
        <v>3</v>
      </c>
      <c r="J1567" s="3">
        <v>3</v>
      </c>
      <c r="L1567" s="5">
        <v>0</v>
      </c>
      <c r="N1567" s="2">
        <f t="shared" si="97"/>
        <v>3</v>
      </c>
      <c r="O1567" s="2">
        <f t="shared" si="98"/>
        <v>3</v>
      </c>
      <c r="P1567" s="1" t="s">
        <v>4528</v>
      </c>
      <c r="Q1567" s="6">
        <f t="shared" si="99"/>
        <v>0</v>
      </c>
      <c r="R1567" s="6">
        <f t="shared" si="100"/>
        <v>3</v>
      </c>
    </row>
    <row r="1568" spans="1:18" x14ac:dyDescent="0.2">
      <c r="A1568" s="1" t="s">
        <v>3936</v>
      </c>
      <c r="B1568" s="1" t="s">
        <v>3936</v>
      </c>
      <c r="C1568" s="1" t="s">
        <v>3937</v>
      </c>
      <c r="D1568" s="3">
        <v>0</v>
      </c>
      <c r="E1568" s="3">
        <v>0</v>
      </c>
      <c r="F1568" s="3">
        <v>3</v>
      </c>
      <c r="G1568" s="3">
        <v>3</v>
      </c>
      <c r="H1568" s="3">
        <v>3</v>
      </c>
      <c r="I1568" s="3">
        <v>3</v>
      </c>
      <c r="J1568" s="3">
        <v>3</v>
      </c>
      <c r="L1568" s="5">
        <v>0</v>
      </c>
      <c r="N1568" s="2">
        <f t="shared" si="97"/>
        <v>3</v>
      </c>
      <c r="O1568" s="2">
        <f t="shared" si="98"/>
        <v>3</v>
      </c>
      <c r="P1568" s="1" t="s">
        <v>4528</v>
      </c>
      <c r="Q1568" s="6">
        <f t="shared" si="99"/>
        <v>0</v>
      </c>
      <c r="R1568" s="6">
        <f t="shared" si="100"/>
        <v>3</v>
      </c>
    </row>
    <row r="1569" spans="1:18" x14ac:dyDescent="0.2">
      <c r="A1569" s="1" t="s">
        <v>3938</v>
      </c>
      <c r="B1569" s="1" t="s">
        <v>3938</v>
      </c>
      <c r="C1569" s="1" t="s">
        <v>3939</v>
      </c>
      <c r="D1569" s="3">
        <v>0</v>
      </c>
      <c r="E1569" s="3">
        <v>0</v>
      </c>
      <c r="F1569" s="3">
        <v>3</v>
      </c>
      <c r="G1569" s="3">
        <v>3</v>
      </c>
      <c r="H1569" s="3">
        <v>3</v>
      </c>
      <c r="I1569" s="3">
        <v>3</v>
      </c>
      <c r="J1569" s="3">
        <v>3</v>
      </c>
      <c r="L1569" s="5">
        <v>0</v>
      </c>
      <c r="N1569" s="2">
        <f t="shared" si="97"/>
        <v>3</v>
      </c>
      <c r="O1569" s="2">
        <f t="shared" si="98"/>
        <v>3</v>
      </c>
      <c r="P1569" s="1" t="s">
        <v>4528</v>
      </c>
      <c r="Q1569" s="6">
        <f t="shared" si="99"/>
        <v>0</v>
      </c>
      <c r="R1569" s="6">
        <f t="shared" si="100"/>
        <v>3</v>
      </c>
    </row>
    <row r="1570" spans="1:18" x14ac:dyDescent="0.2">
      <c r="A1570" s="1" t="s">
        <v>3940</v>
      </c>
      <c r="B1570" s="1" t="s">
        <v>3940</v>
      </c>
      <c r="C1570" s="1" t="s">
        <v>3941</v>
      </c>
      <c r="D1570" s="3">
        <v>0</v>
      </c>
      <c r="E1570" s="3">
        <v>0</v>
      </c>
      <c r="F1570" s="3">
        <v>3</v>
      </c>
      <c r="G1570" s="3">
        <v>3</v>
      </c>
      <c r="H1570" s="3">
        <v>3</v>
      </c>
      <c r="I1570" s="3">
        <v>3</v>
      </c>
      <c r="J1570" s="3">
        <v>3</v>
      </c>
      <c r="L1570" s="5">
        <v>0</v>
      </c>
      <c r="N1570" s="2">
        <f t="shared" si="97"/>
        <v>3</v>
      </c>
      <c r="O1570" s="2">
        <f t="shared" si="98"/>
        <v>3</v>
      </c>
      <c r="P1570" s="1" t="s">
        <v>4528</v>
      </c>
      <c r="Q1570" s="6">
        <f t="shared" si="99"/>
        <v>0</v>
      </c>
      <c r="R1570" s="6">
        <f t="shared" si="100"/>
        <v>3</v>
      </c>
    </row>
    <row r="1571" spans="1:18" x14ac:dyDescent="0.2">
      <c r="A1571" s="1" t="s">
        <v>3942</v>
      </c>
      <c r="B1571" s="1" t="s">
        <v>3942</v>
      </c>
      <c r="C1571" s="1" t="s">
        <v>3943</v>
      </c>
      <c r="D1571" s="3">
        <v>0</v>
      </c>
      <c r="E1571" s="3">
        <v>0</v>
      </c>
      <c r="F1571" s="3">
        <v>3</v>
      </c>
      <c r="G1571" s="3">
        <v>3</v>
      </c>
      <c r="H1571" s="3">
        <v>3</v>
      </c>
      <c r="I1571" s="3">
        <v>3</v>
      </c>
      <c r="J1571" s="3">
        <v>3</v>
      </c>
      <c r="L1571" s="5">
        <v>0</v>
      </c>
      <c r="N1571" s="2">
        <f t="shared" si="97"/>
        <v>3</v>
      </c>
      <c r="O1571" s="2">
        <f t="shared" si="98"/>
        <v>3</v>
      </c>
      <c r="P1571" s="1" t="s">
        <v>4528</v>
      </c>
      <c r="Q1571" s="6">
        <f t="shared" si="99"/>
        <v>0</v>
      </c>
      <c r="R1571" s="6">
        <f t="shared" si="100"/>
        <v>3</v>
      </c>
    </row>
    <row r="1572" spans="1:18" x14ac:dyDescent="0.2">
      <c r="A1572" s="1" t="s">
        <v>3944</v>
      </c>
      <c r="B1572" s="1" t="s">
        <v>3944</v>
      </c>
      <c r="C1572" s="1" t="s">
        <v>3945</v>
      </c>
      <c r="D1572" s="3">
        <v>0</v>
      </c>
      <c r="E1572" s="3">
        <v>0</v>
      </c>
      <c r="F1572" s="3">
        <v>3</v>
      </c>
      <c r="G1572" s="3">
        <v>3</v>
      </c>
      <c r="H1572" s="3">
        <v>3</v>
      </c>
      <c r="I1572" s="3">
        <v>3</v>
      </c>
      <c r="J1572" s="3">
        <v>3</v>
      </c>
      <c r="L1572" s="5">
        <v>0</v>
      </c>
      <c r="N1572" s="2">
        <f t="shared" si="97"/>
        <v>3</v>
      </c>
      <c r="O1572" s="2">
        <f t="shared" si="98"/>
        <v>3</v>
      </c>
      <c r="P1572" s="1" t="s">
        <v>4528</v>
      </c>
      <c r="Q1572" s="6">
        <f t="shared" si="99"/>
        <v>0</v>
      </c>
      <c r="R1572" s="6">
        <f t="shared" si="100"/>
        <v>3</v>
      </c>
    </row>
    <row r="1573" spans="1:18" x14ac:dyDescent="0.2">
      <c r="A1573" s="1" t="s">
        <v>3948</v>
      </c>
      <c r="B1573" s="1" t="s">
        <v>3948</v>
      </c>
      <c r="C1573" s="1" t="s">
        <v>3949</v>
      </c>
      <c r="D1573" s="3">
        <v>3</v>
      </c>
      <c r="E1573" s="3">
        <v>3</v>
      </c>
      <c r="F1573" s="3">
        <v>3</v>
      </c>
      <c r="G1573" s="3">
        <v>6</v>
      </c>
      <c r="H1573" s="3">
        <v>6</v>
      </c>
      <c r="I1573" s="3">
        <v>6</v>
      </c>
      <c r="J1573" s="3">
        <v>6</v>
      </c>
      <c r="L1573" s="5">
        <v>0</v>
      </c>
      <c r="N1573" s="2">
        <f t="shared" si="97"/>
        <v>3</v>
      </c>
      <c r="O1573" s="2">
        <f t="shared" si="98"/>
        <v>6</v>
      </c>
      <c r="P1573" s="1" t="s">
        <v>4528</v>
      </c>
      <c r="Q1573" s="6">
        <f t="shared" si="99"/>
        <v>3</v>
      </c>
      <c r="R1573" s="6">
        <f t="shared" si="100"/>
        <v>6</v>
      </c>
    </row>
    <row r="1574" spans="1:18" x14ac:dyDescent="0.2">
      <c r="A1574" s="1" t="s">
        <v>3950</v>
      </c>
      <c r="B1574" s="1" t="s">
        <v>3950</v>
      </c>
      <c r="C1574" s="1" t="s">
        <v>3951</v>
      </c>
      <c r="D1574" s="3">
        <v>0</v>
      </c>
      <c r="E1574" s="3">
        <v>0</v>
      </c>
      <c r="F1574" s="3">
        <v>3</v>
      </c>
      <c r="G1574" s="3">
        <v>3</v>
      </c>
      <c r="H1574" s="3">
        <v>3</v>
      </c>
      <c r="I1574" s="3">
        <v>3</v>
      </c>
      <c r="J1574" s="3">
        <v>3</v>
      </c>
      <c r="L1574" s="5">
        <v>0</v>
      </c>
      <c r="N1574" s="2">
        <f t="shared" si="97"/>
        <v>3</v>
      </c>
      <c r="O1574" s="2">
        <f t="shared" si="98"/>
        <v>3</v>
      </c>
      <c r="P1574" s="1" t="s">
        <v>4528</v>
      </c>
      <c r="Q1574" s="6">
        <f t="shared" si="99"/>
        <v>0</v>
      </c>
      <c r="R1574" s="6">
        <f t="shared" si="100"/>
        <v>3</v>
      </c>
    </row>
    <row r="1575" spans="1:18" x14ac:dyDescent="0.2">
      <c r="A1575" s="1" t="s">
        <v>3952</v>
      </c>
      <c r="B1575" s="1" t="s">
        <v>3952</v>
      </c>
      <c r="C1575" s="1" t="s">
        <v>3953</v>
      </c>
      <c r="D1575" s="3">
        <v>0</v>
      </c>
      <c r="E1575" s="3">
        <v>3</v>
      </c>
      <c r="F1575" s="3">
        <v>3</v>
      </c>
      <c r="G1575" s="3">
        <v>3</v>
      </c>
      <c r="H1575" s="3">
        <v>3</v>
      </c>
      <c r="I1575" s="3">
        <v>3</v>
      </c>
      <c r="J1575" s="3">
        <v>3</v>
      </c>
      <c r="L1575" s="5">
        <v>0</v>
      </c>
      <c r="N1575" s="2">
        <f t="shared" si="97"/>
        <v>3</v>
      </c>
      <c r="O1575" s="2">
        <f t="shared" si="98"/>
        <v>3</v>
      </c>
      <c r="P1575" s="1" t="s">
        <v>4528</v>
      </c>
      <c r="Q1575" s="6">
        <f t="shared" si="99"/>
        <v>0</v>
      </c>
      <c r="R1575" s="6">
        <f t="shared" si="100"/>
        <v>3</v>
      </c>
    </row>
    <row r="1576" spans="1:18" x14ac:dyDescent="0.2">
      <c r="A1576" s="1" t="s">
        <v>3954</v>
      </c>
      <c r="B1576" s="1" t="s">
        <v>3954</v>
      </c>
      <c r="C1576" s="1" t="s">
        <v>3955</v>
      </c>
      <c r="D1576" s="3">
        <v>0</v>
      </c>
      <c r="E1576" s="3">
        <v>0</v>
      </c>
      <c r="F1576" s="3">
        <v>3</v>
      </c>
      <c r="G1576" s="3">
        <v>3</v>
      </c>
      <c r="H1576" s="3">
        <v>3</v>
      </c>
      <c r="I1576" s="3">
        <v>3</v>
      </c>
      <c r="J1576" s="3">
        <v>3</v>
      </c>
      <c r="L1576" s="5">
        <v>0</v>
      </c>
      <c r="N1576" s="2">
        <f t="shared" si="97"/>
        <v>3</v>
      </c>
      <c r="O1576" s="2">
        <f t="shared" si="98"/>
        <v>3</v>
      </c>
      <c r="P1576" s="1" t="s">
        <v>4528</v>
      </c>
      <c r="Q1576" s="6">
        <f t="shared" si="99"/>
        <v>0</v>
      </c>
      <c r="R1576" s="6">
        <f t="shared" si="100"/>
        <v>3</v>
      </c>
    </row>
    <row r="1577" spans="1:18" x14ac:dyDescent="0.2">
      <c r="A1577" s="1" t="s">
        <v>3956</v>
      </c>
      <c r="B1577" s="1" t="s">
        <v>3956</v>
      </c>
      <c r="C1577" s="1" t="s">
        <v>3957</v>
      </c>
      <c r="D1577" s="3">
        <v>0</v>
      </c>
      <c r="E1577" s="3">
        <v>0</v>
      </c>
      <c r="F1577" s="3">
        <v>3</v>
      </c>
      <c r="G1577" s="3">
        <v>3</v>
      </c>
      <c r="H1577" s="3">
        <v>3</v>
      </c>
      <c r="I1577" s="3">
        <v>3</v>
      </c>
      <c r="J1577" s="3">
        <v>3</v>
      </c>
      <c r="L1577" s="5">
        <v>0</v>
      </c>
      <c r="N1577" s="2">
        <f t="shared" si="97"/>
        <v>3</v>
      </c>
      <c r="O1577" s="2">
        <f t="shared" si="98"/>
        <v>3</v>
      </c>
      <c r="P1577" s="1" t="s">
        <v>4528</v>
      </c>
      <c r="Q1577" s="6">
        <f t="shared" si="99"/>
        <v>0</v>
      </c>
      <c r="R1577" s="6">
        <f t="shared" si="100"/>
        <v>3</v>
      </c>
    </row>
    <row r="1578" spans="1:18" x14ac:dyDescent="0.2">
      <c r="A1578" s="1" t="s">
        <v>4520</v>
      </c>
      <c r="B1578" s="1" t="s">
        <v>4520</v>
      </c>
      <c r="C1578" s="1" t="s">
        <v>4521</v>
      </c>
      <c r="D1578" s="3">
        <v>1</v>
      </c>
      <c r="E1578" s="3">
        <v>3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L1578" s="5">
        <v>0</v>
      </c>
      <c r="N1578" s="2">
        <f t="shared" si="97"/>
        <v>3</v>
      </c>
      <c r="O1578" s="2">
        <f t="shared" si="98"/>
        <v>0</v>
      </c>
      <c r="P1578" s="1" t="s">
        <v>4528</v>
      </c>
      <c r="Q1578" s="6">
        <f t="shared" si="99"/>
        <v>1</v>
      </c>
      <c r="R1578" s="6">
        <f t="shared" si="100"/>
        <v>0</v>
      </c>
    </row>
    <row r="1579" spans="1:18" x14ac:dyDescent="0.2">
      <c r="A1579" s="1" t="s">
        <v>1767</v>
      </c>
      <c r="B1579" s="1" t="s">
        <v>1767</v>
      </c>
      <c r="C1579" s="1" t="s">
        <v>1768</v>
      </c>
      <c r="D1579" s="3">
        <v>2</v>
      </c>
      <c r="E1579" s="3">
        <v>2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L1579" s="5">
        <v>0</v>
      </c>
      <c r="N1579" s="2">
        <f t="shared" si="97"/>
        <v>2</v>
      </c>
      <c r="O1579" s="2">
        <f t="shared" si="98"/>
        <v>0</v>
      </c>
      <c r="P1579" s="1" t="s">
        <v>4528</v>
      </c>
      <c r="Q1579" s="6">
        <f t="shared" si="99"/>
        <v>2</v>
      </c>
      <c r="R1579" s="6">
        <f t="shared" si="100"/>
        <v>0</v>
      </c>
    </row>
    <row r="1580" spans="1:18" x14ac:dyDescent="0.2">
      <c r="A1580" s="1" t="s">
        <v>4115</v>
      </c>
      <c r="B1580" s="1" t="s">
        <v>4115</v>
      </c>
      <c r="C1580" s="1" t="s">
        <v>4116</v>
      </c>
      <c r="D1580" s="3">
        <v>2</v>
      </c>
      <c r="E1580" s="3">
        <v>2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L1580" s="5">
        <v>0</v>
      </c>
      <c r="N1580" s="2">
        <f t="shared" si="97"/>
        <v>2</v>
      </c>
      <c r="O1580" s="2">
        <f t="shared" si="98"/>
        <v>0</v>
      </c>
      <c r="P1580" s="1" t="s">
        <v>4528</v>
      </c>
      <c r="Q1580" s="6">
        <f t="shared" si="99"/>
        <v>2</v>
      </c>
      <c r="R1580" s="6">
        <f t="shared" si="100"/>
        <v>0</v>
      </c>
    </row>
    <row r="1581" spans="1:18" x14ac:dyDescent="0.2">
      <c r="A1581" s="1" t="s">
        <v>696</v>
      </c>
      <c r="B1581" s="1" t="s">
        <v>696</v>
      </c>
      <c r="C1581" s="1" t="s">
        <v>697</v>
      </c>
      <c r="D1581" s="3">
        <v>1</v>
      </c>
      <c r="E1581" s="3">
        <v>1</v>
      </c>
      <c r="F1581" s="3">
        <v>1</v>
      </c>
      <c r="G1581" s="3">
        <v>1</v>
      </c>
      <c r="H1581" s="3">
        <v>1</v>
      </c>
      <c r="I1581" s="3">
        <v>1</v>
      </c>
      <c r="J1581" s="3">
        <v>1</v>
      </c>
      <c r="L1581" s="5">
        <v>10</v>
      </c>
      <c r="N1581" s="2">
        <f t="shared" si="97"/>
        <v>1</v>
      </c>
      <c r="O1581" s="2">
        <f t="shared" si="98"/>
        <v>1</v>
      </c>
      <c r="P1581" s="1" t="s">
        <v>4528</v>
      </c>
      <c r="Q1581" s="6">
        <f t="shared" si="99"/>
        <v>1</v>
      </c>
      <c r="R1581" s="6">
        <f t="shared" si="100"/>
        <v>1</v>
      </c>
    </row>
    <row r="1582" spans="1:18" x14ac:dyDescent="0.2">
      <c r="A1582" s="1" t="s">
        <v>1479</v>
      </c>
      <c r="B1582" s="1" t="s">
        <v>1479</v>
      </c>
      <c r="C1582" s="1" t="s">
        <v>1480</v>
      </c>
      <c r="D1582" s="3">
        <v>1</v>
      </c>
      <c r="E1582" s="3">
        <v>1</v>
      </c>
      <c r="F1582" s="3">
        <v>1</v>
      </c>
      <c r="G1582" s="3">
        <v>1</v>
      </c>
      <c r="H1582" s="3">
        <v>1</v>
      </c>
      <c r="I1582" s="3">
        <v>1</v>
      </c>
      <c r="J1582" s="3">
        <v>1</v>
      </c>
      <c r="L1582" s="5">
        <v>0</v>
      </c>
      <c r="N1582" s="2">
        <f t="shared" si="97"/>
        <v>1</v>
      </c>
      <c r="O1582" s="2">
        <f t="shared" si="98"/>
        <v>1</v>
      </c>
      <c r="P1582" s="1" t="s">
        <v>4528</v>
      </c>
      <c r="Q1582" s="6">
        <f t="shared" si="99"/>
        <v>1</v>
      </c>
      <c r="R1582" s="6">
        <f t="shared" si="100"/>
        <v>1</v>
      </c>
    </row>
    <row r="1583" spans="1:18" x14ac:dyDescent="0.2">
      <c r="A1583" s="1" t="s">
        <v>2395</v>
      </c>
      <c r="B1583" s="1" t="s">
        <v>2395</v>
      </c>
      <c r="C1583" s="1" t="s">
        <v>2396</v>
      </c>
      <c r="D1583" s="3">
        <v>1</v>
      </c>
      <c r="E1583" s="3">
        <v>1</v>
      </c>
      <c r="F1583" s="3">
        <v>1</v>
      </c>
      <c r="G1583" s="3">
        <v>1</v>
      </c>
      <c r="H1583" s="3">
        <v>1</v>
      </c>
      <c r="I1583" s="3">
        <v>1</v>
      </c>
      <c r="J1583" s="3">
        <v>1</v>
      </c>
      <c r="L1583" s="5">
        <v>0</v>
      </c>
      <c r="N1583" s="2">
        <f t="shared" si="97"/>
        <v>1</v>
      </c>
      <c r="O1583" s="2">
        <f t="shared" si="98"/>
        <v>1</v>
      </c>
      <c r="P1583" s="1" t="s">
        <v>4528</v>
      </c>
      <c r="Q1583" s="6">
        <f t="shared" si="99"/>
        <v>1</v>
      </c>
      <c r="R1583" s="6">
        <f t="shared" si="100"/>
        <v>1</v>
      </c>
    </row>
    <row r="1584" spans="1:18" x14ac:dyDescent="0.2">
      <c r="A1584" s="1" t="s">
        <v>2447</v>
      </c>
      <c r="B1584" s="1" t="s">
        <v>2447</v>
      </c>
      <c r="C1584" s="1" t="s">
        <v>2448</v>
      </c>
      <c r="D1584" s="3">
        <v>1</v>
      </c>
      <c r="E1584" s="3">
        <v>1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L1584" s="5">
        <v>0</v>
      </c>
      <c r="N1584" s="2">
        <f t="shared" si="97"/>
        <v>1</v>
      </c>
      <c r="O1584" s="2">
        <f t="shared" si="98"/>
        <v>0</v>
      </c>
      <c r="P1584" s="1" t="s">
        <v>4528</v>
      </c>
      <c r="Q1584" s="6">
        <f t="shared" si="99"/>
        <v>1</v>
      </c>
      <c r="R1584" s="6">
        <f t="shared" si="100"/>
        <v>0</v>
      </c>
    </row>
    <row r="1585" spans="1:18" x14ac:dyDescent="0.2">
      <c r="A1585" s="1" t="s">
        <v>2536</v>
      </c>
      <c r="B1585" s="1" t="s">
        <v>2536</v>
      </c>
      <c r="C1585" s="1" t="s">
        <v>2537</v>
      </c>
      <c r="D1585" s="3">
        <v>1</v>
      </c>
      <c r="E1585" s="3">
        <v>1</v>
      </c>
      <c r="F1585" s="3">
        <v>1</v>
      </c>
      <c r="G1585" s="3">
        <v>1</v>
      </c>
      <c r="H1585" s="3">
        <v>1</v>
      </c>
      <c r="I1585" s="3">
        <v>1</v>
      </c>
      <c r="J1585" s="3">
        <v>1</v>
      </c>
      <c r="L1585" s="5">
        <v>0</v>
      </c>
      <c r="N1585" s="2">
        <f t="shared" si="97"/>
        <v>1</v>
      </c>
      <c r="O1585" s="2">
        <f t="shared" si="98"/>
        <v>1</v>
      </c>
      <c r="P1585" s="1" t="s">
        <v>4528</v>
      </c>
      <c r="Q1585" s="6">
        <f t="shared" si="99"/>
        <v>1</v>
      </c>
      <c r="R1585" s="6">
        <f t="shared" si="100"/>
        <v>1</v>
      </c>
    </row>
    <row r="1586" spans="1:18" x14ac:dyDescent="0.2">
      <c r="A1586" s="1" t="s">
        <v>2596</v>
      </c>
      <c r="B1586" s="1" t="s">
        <v>2596</v>
      </c>
      <c r="C1586" s="1" t="s">
        <v>2597</v>
      </c>
      <c r="D1586" s="3">
        <v>1</v>
      </c>
      <c r="E1586" s="3">
        <v>1</v>
      </c>
      <c r="F1586" s="3">
        <v>1</v>
      </c>
      <c r="G1586" s="3">
        <v>1</v>
      </c>
      <c r="H1586" s="3">
        <v>1</v>
      </c>
      <c r="I1586" s="3">
        <v>1</v>
      </c>
      <c r="J1586" s="3">
        <v>1</v>
      </c>
      <c r="L1586" s="5">
        <v>0</v>
      </c>
      <c r="N1586" s="2">
        <f t="shared" si="97"/>
        <v>1</v>
      </c>
      <c r="O1586" s="2">
        <f t="shared" si="98"/>
        <v>1</v>
      </c>
      <c r="P1586" s="1" t="s">
        <v>4528</v>
      </c>
      <c r="Q1586" s="6">
        <f t="shared" si="99"/>
        <v>1</v>
      </c>
      <c r="R1586" s="6">
        <f t="shared" si="100"/>
        <v>1</v>
      </c>
    </row>
    <row r="1587" spans="1:18" x14ac:dyDescent="0.2">
      <c r="A1587" s="1" t="s">
        <v>2602</v>
      </c>
      <c r="B1587" s="1" t="s">
        <v>2602</v>
      </c>
      <c r="C1587" s="1" t="s">
        <v>2603</v>
      </c>
      <c r="D1587" s="3">
        <v>1</v>
      </c>
      <c r="E1587" s="3">
        <v>1</v>
      </c>
      <c r="F1587" s="3">
        <v>1</v>
      </c>
      <c r="G1587" s="3">
        <v>1</v>
      </c>
      <c r="H1587" s="3">
        <v>1</v>
      </c>
      <c r="I1587" s="3">
        <v>1</v>
      </c>
      <c r="J1587" s="3">
        <v>1</v>
      </c>
      <c r="L1587" s="5">
        <v>0</v>
      </c>
      <c r="N1587" s="2">
        <f t="shared" si="97"/>
        <v>1</v>
      </c>
      <c r="O1587" s="2">
        <f t="shared" si="98"/>
        <v>1</v>
      </c>
      <c r="P1587" s="1" t="s">
        <v>4528</v>
      </c>
      <c r="Q1587" s="6">
        <f t="shared" si="99"/>
        <v>1</v>
      </c>
      <c r="R1587" s="6">
        <f t="shared" si="100"/>
        <v>1</v>
      </c>
    </row>
    <row r="1588" spans="1:18" x14ac:dyDescent="0.2">
      <c r="A1588" s="1" t="s">
        <v>2620</v>
      </c>
      <c r="B1588" s="1" t="s">
        <v>2620</v>
      </c>
      <c r="C1588" s="1" t="s">
        <v>2621</v>
      </c>
      <c r="D1588" s="3">
        <v>1</v>
      </c>
      <c r="E1588" s="3">
        <v>1</v>
      </c>
      <c r="F1588" s="3">
        <v>1</v>
      </c>
      <c r="G1588" s="3">
        <v>1</v>
      </c>
      <c r="H1588" s="3">
        <v>1</v>
      </c>
      <c r="I1588" s="3">
        <v>1</v>
      </c>
      <c r="J1588" s="3">
        <v>1</v>
      </c>
      <c r="L1588" s="5">
        <v>0</v>
      </c>
      <c r="N1588" s="2">
        <f t="shared" si="97"/>
        <v>1</v>
      </c>
      <c r="O1588" s="2">
        <f t="shared" si="98"/>
        <v>1</v>
      </c>
      <c r="P1588" s="1" t="s">
        <v>4528</v>
      </c>
      <c r="Q1588" s="6">
        <f t="shared" si="99"/>
        <v>1</v>
      </c>
      <c r="R1588" s="6">
        <f t="shared" si="100"/>
        <v>1</v>
      </c>
    </row>
    <row r="1589" spans="1:18" x14ac:dyDescent="0.2">
      <c r="A1589" s="1" t="s">
        <v>2638</v>
      </c>
      <c r="B1589" s="1" t="s">
        <v>2638</v>
      </c>
      <c r="C1589" s="1" t="s">
        <v>2639</v>
      </c>
      <c r="D1589" s="3">
        <v>1</v>
      </c>
      <c r="E1589" s="3">
        <v>1</v>
      </c>
      <c r="F1589" s="3">
        <v>1</v>
      </c>
      <c r="G1589" s="3">
        <v>1</v>
      </c>
      <c r="H1589" s="3">
        <v>1</v>
      </c>
      <c r="I1589" s="3">
        <v>1</v>
      </c>
      <c r="J1589" s="3">
        <v>1</v>
      </c>
      <c r="L1589" s="5">
        <v>0</v>
      </c>
      <c r="N1589" s="2">
        <f t="shared" si="97"/>
        <v>1</v>
      </c>
      <c r="O1589" s="2">
        <f t="shared" si="98"/>
        <v>1</v>
      </c>
      <c r="P1589" s="1" t="s">
        <v>4528</v>
      </c>
      <c r="Q1589" s="6">
        <f t="shared" si="99"/>
        <v>1</v>
      </c>
      <c r="R1589" s="6">
        <f t="shared" si="100"/>
        <v>1</v>
      </c>
    </row>
    <row r="1590" spans="1:18" x14ac:dyDescent="0.2">
      <c r="A1590" s="1" t="s">
        <v>2684</v>
      </c>
      <c r="B1590" s="1" t="s">
        <v>2684</v>
      </c>
      <c r="C1590" s="1" t="s">
        <v>2685</v>
      </c>
      <c r="D1590" s="3">
        <v>1</v>
      </c>
      <c r="E1590" s="3">
        <v>1</v>
      </c>
      <c r="F1590" s="3">
        <v>1</v>
      </c>
      <c r="G1590" s="3">
        <v>1</v>
      </c>
      <c r="H1590" s="3">
        <v>1</v>
      </c>
      <c r="I1590" s="3">
        <v>1</v>
      </c>
      <c r="J1590" s="3">
        <v>1</v>
      </c>
      <c r="L1590" s="5">
        <v>0</v>
      </c>
      <c r="N1590" s="2">
        <f t="shared" si="97"/>
        <v>1</v>
      </c>
      <c r="O1590" s="2">
        <f t="shared" si="98"/>
        <v>1</v>
      </c>
      <c r="P1590" s="1" t="s">
        <v>4528</v>
      </c>
      <c r="Q1590" s="6">
        <f t="shared" si="99"/>
        <v>1</v>
      </c>
      <c r="R1590" s="6">
        <f t="shared" si="100"/>
        <v>1</v>
      </c>
    </row>
    <row r="1591" spans="1:18" x14ac:dyDescent="0.2">
      <c r="A1591" s="1" t="s">
        <v>2719</v>
      </c>
      <c r="B1591" s="1" t="s">
        <v>2719</v>
      </c>
      <c r="C1591" s="1" t="s">
        <v>2720</v>
      </c>
      <c r="D1591" s="3">
        <v>1</v>
      </c>
      <c r="E1591" s="3">
        <v>1</v>
      </c>
      <c r="F1591" s="3">
        <v>1</v>
      </c>
      <c r="G1591" s="3">
        <v>1</v>
      </c>
      <c r="H1591" s="3">
        <v>1</v>
      </c>
      <c r="I1591" s="3">
        <v>1</v>
      </c>
      <c r="J1591" s="3">
        <v>1</v>
      </c>
      <c r="L1591" s="5">
        <v>0</v>
      </c>
      <c r="N1591" s="2">
        <f t="shared" si="97"/>
        <v>1</v>
      </c>
      <c r="O1591" s="2">
        <f t="shared" si="98"/>
        <v>1</v>
      </c>
      <c r="P1591" s="1" t="s">
        <v>4528</v>
      </c>
      <c r="Q1591" s="6">
        <f t="shared" si="99"/>
        <v>1</v>
      </c>
      <c r="R1591" s="6">
        <f t="shared" si="100"/>
        <v>1</v>
      </c>
    </row>
    <row r="1592" spans="1:18" x14ac:dyDescent="0.2">
      <c r="A1592" s="1" t="s">
        <v>2796</v>
      </c>
      <c r="B1592" s="1" t="s">
        <v>2796</v>
      </c>
      <c r="C1592" s="1" t="s">
        <v>2797</v>
      </c>
      <c r="D1592" s="3">
        <v>1</v>
      </c>
      <c r="E1592" s="3">
        <v>1</v>
      </c>
      <c r="F1592" s="3">
        <v>1</v>
      </c>
      <c r="G1592" s="3">
        <v>1</v>
      </c>
      <c r="H1592" s="3">
        <v>1</v>
      </c>
      <c r="I1592" s="3">
        <v>1</v>
      </c>
      <c r="J1592" s="3">
        <v>1</v>
      </c>
      <c r="L1592" s="5">
        <v>0</v>
      </c>
      <c r="N1592" s="2">
        <f t="shared" si="97"/>
        <v>1</v>
      </c>
      <c r="O1592" s="2">
        <f t="shared" si="98"/>
        <v>1</v>
      </c>
      <c r="P1592" s="1" t="s">
        <v>4528</v>
      </c>
      <c r="Q1592" s="6">
        <f t="shared" si="99"/>
        <v>1</v>
      </c>
      <c r="R1592" s="6">
        <f t="shared" si="100"/>
        <v>1</v>
      </c>
    </row>
    <row r="1593" spans="1:18" x14ac:dyDescent="0.2">
      <c r="A1593" s="1" t="s">
        <v>2851</v>
      </c>
      <c r="B1593" s="1" t="s">
        <v>2851</v>
      </c>
      <c r="C1593" s="1" t="s">
        <v>2852</v>
      </c>
      <c r="D1593" s="3">
        <v>1</v>
      </c>
      <c r="E1593" s="3">
        <v>1</v>
      </c>
      <c r="F1593" s="3">
        <v>1</v>
      </c>
      <c r="G1593" s="3">
        <v>1</v>
      </c>
      <c r="H1593" s="3">
        <v>1</v>
      </c>
      <c r="I1593" s="3">
        <v>1</v>
      </c>
      <c r="J1593" s="3">
        <v>1</v>
      </c>
      <c r="L1593" s="5">
        <v>0</v>
      </c>
      <c r="N1593" s="2">
        <f t="shared" si="97"/>
        <v>1</v>
      </c>
      <c r="O1593" s="2">
        <f t="shared" si="98"/>
        <v>1</v>
      </c>
      <c r="P1593" s="1" t="s">
        <v>4528</v>
      </c>
      <c r="Q1593" s="6">
        <f t="shared" si="99"/>
        <v>1</v>
      </c>
      <c r="R1593" s="6">
        <f t="shared" si="100"/>
        <v>1</v>
      </c>
    </row>
    <row r="1594" spans="1:18" x14ac:dyDescent="0.2">
      <c r="A1594" s="1" t="s">
        <v>2881</v>
      </c>
      <c r="B1594" s="1" t="s">
        <v>2881</v>
      </c>
      <c r="C1594" s="1" t="s">
        <v>2882</v>
      </c>
      <c r="D1594" s="3">
        <v>1</v>
      </c>
      <c r="E1594" s="3">
        <v>1</v>
      </c>
      <c r="F1594" s="3">
        <v>1</v>
      </c>
      <c r="G1594" s="3">
        <v>1</v>
      </c>
      <c r="H1594" s="3">
        <v>1</v>
      </c>
      <c r="I1594" s="3">
        <v>1</v>
      </c>
      <c r="J1594" s="3">
        <v>1</v>
      </c>
      <c r="L1594" s="5">
        <v>0</v>
      </c>
      <c r="N1594" s="2">
        <f t="shared" si="97"/>
        <v>1</v>
      </c>
      <c r="O1594" s="2">
        <f t="shared" si="98"/>
        <v>1</v>
      </c>
      <c r="P1594" s="1" t="s">
        <v>4528</v>
      </c>
      <c r="Q1594" s="6">
        <f t="shared" si="99"/>
        <v>1</v>
      </c>
      <c r="R1594" s="6">
        <f t="shared" si="100"/>
        <v>1</v>
      </c>
    </row>
    <row r="1595" spans="1:18" x14ac:dyDescent="0.2">
      <c r="A1595" s="1" t="s">
        <v>4542</v>
      </c>
      <c r="B1595" s="1" t="s">
        <v>3076</v>
      </c>
      <c r="C1595" s="1" t="s">
        <v>3077</v>
      </c>
      <c r="D1595" s="3">
        <v>1</v>
      </c>
      <c r="E1595" s="3">
        <v>1</v>
      </c>
      <c r="F1595" s="3">
        <v>1</v>
      </c>
      <c r="G1595" s="3">
        <v>1</v>
      </c>
      <c r="H1595" s="3">
        <v>1</v>
      </c>
      <c r="I1595" s="3">
        <v>1</v>
      </c>
      <c r="J1595" s="3">
        <v>1</v>
      </c>
      <c r="L1595" s="5">
        <v>0</v>
      </c>
      <c r="N1595" s="2">
        <f t="shared" si="97"/>
        <v>1</v>
      </c>
      <c r="O1595" s="2">
        <f t="shared" si="98"/>
        <v>1</v>
      </c>
      <c r="P1595" s="1" t="s">
        <v>4528</v>
      </c>
      <c r="Q1595" s="6">
        <f t="shared" si="99"/>
        <v>1</v>
      </c>
      <c r="R1595" s="6">
        <f t="shared" si="100"/>
        <v>1</v>
      </c>
    </row>
    <row r="1596" spans="1:18" x14ac:dyDescent="0.2">
      <c r="A1596" s="1" t="s">
        <v>4542</v>
      </c>
      <c r="B1596" s="1" t="s">
        <v>3078</v>
      </c>
      <c r="C1596" s="1" t="s">
        <v>3079</v>
      </c>
      <c r="D1596" s="3">
        <v>1</v>
      </c>
      <c r="E1596" s="3">
        <v>1</v>
      </c>
      <c r="F1596" s="3">
        <v>1</v>
      </c>
      <c r="G1596" s="3">
        <v>1</v>
      </c>
      <c r="H1596" s="3">
        <v>1</v>
      </c>
      <c r="I1596" s="3">
        <v>1</v>
      </c>
      <c r="J1596" s="3">
        <v>1</v>
      </c>
      <c r="L1596" s="5">
        <v>0</v>
      </c>
      <c r="N1596" s="2">
        <f t="shared" si="97"/>
        <v>1</v>
      </c>
      <c r="O1596" s="2">
        <f t="shared" si="98"/>
        <v>1</v>
      </c>
      <c r="P1596" s="1" t="s">
        <v>4528</v>
      </c>
      <c r="Q1596" s="6">
        <f t="shared" si="99"/>
        <v>1</v>
      </c>
      <c r="R1596" s="6">
        <f t="shared" si="100"/>
        <v>1</v>
      </c>
    </row>
    <row r="1597" spans="1:18" x14ac:dyDescent="0.2">
      <c r="A1597" s="1" t="s">
        <v>3082</v>
      </c>
      <c r="B1597" s="1" t="s">
        <v>3082</v>
      </c>
      <c r="C1597" s="1" t="s">
        <v>3083</v>
      </c>
      <c r="D1597" s="3">
        <v>1</v>
      </c>
      <c r="E1597" s="3">
        <v>1</v>
      </c>
      <c r="F1597" s="3">
        <v>1</v>
      </c>
      <c r="G1597" s="3">
        <v>1</v>
      </c>
      <c r="H1597" s="3">
        <v>1</v>
      </c>
      <c r="I1597" s="3">
        <v>1</v>
      </c>
      <c r="J1597" s="3">
        <v>1</v>
      </c>
      <c r="L1597" s="5">
        <v>0</v>
      </c>
      <c r="N1597" s="2">
        <f t="shared" si="97"/>
        <v>1</v>
      </c>
      <c r="O1597" s="2">
        <f t="shared" si="98"/>
        <v>1</v>
      </c>
      <c r="P1597" s="1" t="s">
        <v>4528</v>
      </c>
      <c r="Q1597" s="6">
        <f t="shared" si="99"/>
        <v>1</v>
      </c>
      <c r="R1597" s="6">
        <f t="shared" si="100"/>
        <v>1</v>
      </c>
    </row>
    <row r="1598" spans="1:18" x14ac:dyDescent="0.2">
      <c r="A1598" s="1" t="s">
        <v>3108</v>
      </c>
      <c r="B1598" s="1" t="s">
        <v>3108</v>
      </c>
      <c r="C1598" s="1" t="s">
        <v>3109</v>
      </c>
      <c r="D1598" s="3">
        <v>1</v>
      </c>
      <c r="E1598" s="3">
        <v>1</v>
      </c>
      <c r="F1598" s="3">
        <v>1</v>
      </c>
      <c r="G1598" s="3">
        <v>1</v>
      </c>
      <c r="H1598" s="3">
        <v>1</v>
      </c>
      <c r="I1598" s="3">
        <v>1</v>
      </c>
      <c r="J1598" s="3">
        <v>1</v>
      </c>
      <c r="L1598" s="5">
        <v>0</v>
      </c>
      <c r="N1598" s="2">
        <f t="shared" si="97"/>
        <v>1</v>
      </c>
      <c r="O1598" s="2">
        <f t="shared" si="98"/>
        <v>1</v>
      </c>
      <c r="P1598" s="1" t="s">
        <v>4528</v>
      </c>
      <c r="Q1598" s="6">
        <f t="shared" si="99"/>
        <v>1</v>
      </c>
      <c r="R1598" s="6">
        <f t="shared" si="100"/>
        <v>1</v>
      </c>
    </row>
    <row r="1599" spans="1:18" x14ac:dyDescent="0.2">
      <c r="A1599" s="1" t="s">
        <v>3112</v>
      </c>
      <c r="B1599" s="1" t="s">
        <v>3112</v>
      </c>
      <c r="C1599" s="1" t="s">
        <v>3113</v>
      </c>
      <c r="D1599" s="3">
        <v>1</v>
      </c>
      <c r="E1599" s="3">
        <v>1</v>
      </c>
      <c r="F1599" s="3">
        <v>1</v>
      </c>
      <c r="G1599" s="3">
        <v>1</v>
      </c>
      <c r="H1599" s="3">
        <v>1</v>
      </c>
      <c r="I1599" s="3">
        <v>1</v>
      </c>
      <c r="J1599" s="3">
        <v>1</v>
      </c>
      <c r="L1599" s="5">
        <v>0</v>
      </c>
      <c r="N1599" s="2">
        <f t="shared" si="97"/>
        <v>1</v>
      </c>
      <c r="O1599" s="2">
        <f t="shared" si="98"/>
        <v>1</v>
      </c>
      <c r="P1599" s="1" t="s">
        <v>4528</v>
      </c>
      <c r="Q1599" s="6">
        <f t="shared" si="99"/>
        <v>1</v>
      </c>
      <c r="R1599" s="6">
        <f t="shared" si="100"/>
        <v>1</v>
      </c>
    </row>
    <row r="1600" spans="1:18" x14ac:dyDescent="0.2">
      <c r="A1600" s="1" t="s">
        <v>3114</v>
      </c>
      <c r="B1600" s="1" t="s">
        <v>3114</v>
      </c>
      <c r="C1600" s="1" t="s">
        <v>3115</v>
      </c>
      <c r="D1600" s="3">
        <v>1</v>
      </c>
      <c r="E1600" s="3">
        <v>1</v>
      </c>
      <c r="F1600" s="3">
        <v>1</v>
      </c>
      <c r="G1600" s="3">
        <v>1</v>
      </c>
      <c r="H1600" s="3">
        <v>1</v>
      </c>
      <c r="I1600" s="3">
        <v>1</v>
      </c>
      <c r="J1600" s="3">
        <v>1</v>
      </c>
      <c r="L1600" s="5">
        <v>0</v>
      </c>
      <c r="N1600" s="2">
        <f t="shared" si="97"/>
        <v>1</v>
      </c>
      <c r="O1600" s="2">
        <f t="shared" si="98"/>
        <v>1</v>
      </c>
      <c r="P1600" s="1" t="s">
        <v>4528</v>
      </c>
      <c r="Q1600" s="6">
        <f t="shared" si="99"/>
        <v>1</v>
      </c>
      <c r="R1600" s="6">
        <f t="shared" si="100"/>
        <v>1</v>
      </c>
    </row>
    <row r="1601" spans="1:18" x14ac:dyDescent="0.2">
      <c r="A1601" s="1" t="s">
        <v>3140</v>
      </c>
      <c r="B1601" s="1" t="s">
        <v>3140</v>
      </c>
      <c r="C1601" s="1" t="s">
        <v>3141</v>
      </c>
      <c r="D1601" s="3">
        <v>1</v>
      </c>
      <c r="E1601" s="3">
        <v>1</v>
      </c>
      <c r="F1601" s="3">
        <v>1</v>
      </c>
      <c r="G1601" s="3">
        <v>1</v>
      </c>
      <c r="H1601" s="3">
        <v>1</v>
      </c>
      <c r="I1601" s="3">
        <v>1</v>
      </c>
      <c r="J1601" s="3">
        <v>1</v>
      </c>
      <c r="L1601" s="5">
        <v>0</v>
      </c>
      <c r="N1601" s="2">
        <f t="shared" si="97"/>
        <v>1</v>
      </c>
      <c r="O1601" s="2">
        <f t="shared" si="98"/>
        <v>1</v>
      </c>
      <c r="P1601" s="1" t="s">
        <v>4528</v>
      </c>
      <c r="Q1601" s="6">
        <f t="shared" si="99"/>
        <v>1</v>
      </c>
      <c r="R1601" s="6">
        <f t="shared" si="100"/>
        <v>1</v>
      </c>
    </row>
    <row r="1602" spans="1:18" x14ac:dyDescent="0.2">
      <c r="A1602" s="1" t="s">
        <v>3144</v>
      </c>
      <c r="B1602" s="1" t="s">
        <v>3144</v>
      </c>
      <c r="C1602" s="1" t="s">
        <v>3145</v>
      </c>
      <c r="D1602" s="3">
        <v>1</v>
      </c>
      <c r="E1602" s="3">
        <v>1</v>
      </c>
      <c r="F1602" s="3">
        <v>1</v>
      </c>
      <c r="G1602" s="3">
        <v>1</v>
      </c>
      <c r="H1602" s="3">
        <v>1</v>
      </c>
      <c r="I1602" s="3">
        <v>1</v>
      </c>
      <c r="J1602" s="3">
        <v>1</v>
      </c>
      <c r="L1602" s="5">
        <v>0</v>
      </c>
      <c r="N1602" s="2">
        <f t="shared" si="97"/>
        <v>1</v>
      </c>
      <c r="O1602" s="2">
        <f t="shared" si="98"/>
        <v>1</v>
      </c>
      <c r="P1602" s="1" t="s">
        <v>4528</v>
      </c>
      <c r="Q1602" s="6">
        <f t="shared" si="99"/>
        <v>1</v>
      </c>
      <c r="R1602" s="6">
        <f t="shared" si="100"/>
        <v>1</v>
      </c>
    </row>
    <row r="1603" spans="1:18" x14ac:dyDescent="0.2">
      <c r="A1603" s="1" t="s">
        <v>3242</v>
      </c>
      <c r="B1603" s="1" t="s">
        <v>3242</v>
      </c>
      <c r="C1603" s="1" t="s">
        <v>3243</v>
      </c>
      <c r="D1603" s="3">
        <v>1</v>
      </c>
      <c r="E1603" s="3">
        <v>1</v>
      </c>
      <c r="F1603" s="3">
        <v>1</v>
      </c>
      <c r="G1603" s="3">
        <v>1</v>
      </c>
      <c r="H1603" s="3">
        <v>1</v>
      </c>
      <c r="I1603" s="3">
        <v>1</v>
      </c>
      <c r="J1603" s="3">
        <v>1</v>
      </c>
      <c r="L1603" s="5">
        <v>0</v>
      </c>
      <c r="N1603" s="2">
        <f t="shared" ref="N1603:N1650" si="101">MAX(D1603:F1603)</f>
        <v>1</v>
      </c>
      <c r="O1603" s="2">
        <f t="shared" ref="O1603:O1650" si="102">MAX(G1603:J1603)</f>
        <v>1</v>
      </c>
      <c r="P1603" s="1" t="s">
        <v>4528</v>
      </c>
      <c r="Q1603" s="6">
        <f t="shared" si="99"/>
        <v>1</v>
      </c>
      <c r="R1603" s="6">
        <f t="shared" si="100"/>
        <v>1</v>
      </c>
    </row>
    <row r="1604" spans="1:18" x14ac:dyDescent="0.2">
      <c r="A1604" s="1" t="s">
        <v>3244</v>
      </c>
      <c r="B1604" s="1" t="s">
        <v>3244</v>
      </c>
      <c r="C1604" s="1" t="s">
        <v>3245</v>
      </c>
      <c r="D1604" s="3">
        <v>1</v>
      </c>
      <c r="E1604" s="3">
        <v>1</v>
      </c>
      <c r="F1604" s="3">
        <v>1</v>
      </c>
      <c r="G1604" s="3">
        <v>1</v>
      </c>
      <c r="H1604" s="3">
        <v>1</v>
      </c>
      <c r="I1604" s="3">
        <v>1</v>
      </c>
      <c r="J1604" s="3">
        <v>1</v>
      </c>
      <c r="L1604" s="5">
        <v>0</v>
      </c>
      <c r="N1604" s="2">
        <f t="shared" si="101"/>
        <v>1</v>
      </c>
      <c r="O1604" s="2">
        <f t="shared" si="102"/>
        <v>1</v>
      </c>
      <c r="P1604" s="1" t="s">
        <v>4528</v>
      </c>
      <c r="Q1604" s="6">
        <f t="shared" ref="Q1604:Q1650" si="103">D1604</f>
        <v>1</v>
      </c>
      <c r="R1604" s="6">
        <f t="shared" ref="R1604:R1650" si="104">IF(AND(L1604&gt;89,O1604&gt;0,O1604&lt;11),13,O1604)</f>
        <v>1</v>
      </c>
    </row>
    <row r="1605" spans="1:18" x14ac:dyDescent="0.2">
      <c r="A1605" s="1" t="s">
        <v>3250</v>
      </c>
      <c r="B1605" s="1" t="s">
        <v>3250</v>
      </c>
      <c r="C1605" s="1" t="s">
        <v>3251</v>
      </c>
      <c r="D1605" s="3">
        <v>1</v>
      </c>
      <c r="E1605" s="3">
        <v>1</v>
      </c>
      <c r="F1605" s="3">
        <v>1</v>
      </c>
      <c r="G1605" s="3">
        <v>1</v>
      </c>
      <c r="H1605" s="3">
        <v>1</v>
      </c>
      <c r="I1605" s="3">
        <v>1</v>
      </c>
      <c r="J1605" s="3">
        <v>0</v>
      </c>
      <c r="L1605" s="5">
        <v>0</v>
      </c>
      <c r="N1605" s="2">
        <f t="shared" si="101"/>
        <v>1</v>
      </c>
      <c r="O1605" s="2">
        <f t="shared" si="102"/>
        <v>1</v>
      </c>
      <c r="P1605" s="1" t="s">
        <v>4528</v>
      </c>
      <c r="Q1605" s="6">
        <f t="shared" si="103"/>
        <v>1</v>
      </c>
      <c r="R1605" s="6">
        <f t="shared" si="104"/>
        <v>1</v>
      </c>
    </row>
    <row r="1606" spans="1:18" x14ac:dyDescent="0.2">
      <c r="A1606" s="1" t="s">
        <v>3252</v>
      </c>
      <c r="B1606" s="1" t="s">
        <v>3252</v>
      </c>
      <c r="C1606" s="1" t="s">
        <v>3253</v>
      </c>
      <c r="D1606" s="3">
        <v>1</v>
      </c>
      <c r="E1606" s="3">
        <v>1</v>
      </c>
      <c r="F1606" s="3">
        <v>1</v>
      </c>
      <c r="G1606" s="3">
        <v>1</v>
      </c>
      <c r="H1606" s="3">
        <v>1</v>
      </c>
      <c r="I1606" s="3">
        <v>1</v>
      </c>
      <c r="J1606" s="3">
        <v>1</v>
      </c>
      <c r="L1606" s="5">
        <v>0</v>
      </c>
      <c r="N1606" s="2">
        <f t="shared" si="101"/>
        <v>1</v>
      </c>
      <c r="O1606" s="2">
        <f t="shared" si="102"/>
        <v>1</v>
      </c>
      <c r="P1606" s="1" t="s">
        <v>4528</v>
      </c>
      <c r="Q1606" s="6">
        <f t="shared" si="103"/>
        <v>1</v>
      </c>
      <c r="R1606" s="6">
        <f t="shared" si="104"/>
        <v>1</v>
      </c>
    </row>
    <row r="1607" spans="1:18" x14ac:dyDescent="0.2">
      <c r="A1607" s="1" t="s">
        <v>3260</v>
      </c>
      <c r="B1607" s="1" t="s">
        <v>3260</v>
      </c>
      <c r="C1607" s="1" t="s">
        <v>3261</v>
      </c>
      <c r="D1607" s="3">
        <v>1</v>
      </c>
      <c r="E1607" s="3">
        <v>1</v>
      </c>
      <c r="F1607" s="3">
        <v>1</v>
      </c>
      <c r="G1607" s="3">
        <v>1</v>
      </c>
      <c r="H1607" s="3">
        <v>1</v>
      </c>
      <c r="I1607" s="3">
        <v>1</v>
      </c>
      <c r="J1607" s="3">
        <v>1</v>
      </c>
      <c r="L1607" s="5">
        <v>0</v>
      </c>
      <c r="N1607" s="2">
        <f t="shared" si="101"/>
        <v>1</v>
      </c>
      <c r="O1607" s="2">
        <f t="shared" si="102"/>
        <v>1</v>
      </c>
      <c r="P1607" s="1" t="s">
        <v>4528</v>
      </c>
      <c r="Q1607" s="6">
        <f t="shared" si="103"/>
        <v>1</v>
      </c>
      <c r="R1607" s="6">
        <f t="shared" si="104"/>
        <v>1</v>
      </c>
    </row>
    <row r="1608" spans="1:18" x14ac:dyDescent="0.2">
      <c r="A1608" s="1" t="s">
        <v>3262</v>
      </c>
      <c r="B1608" s="1" t="s">
        <v>3262</v>
      </c>
      <c r="C1608" s="1" t="s">
        <v>3263</v>
      </c>
      <c r="D1608" s="3">
        <v>1</v>
      </c>
      <c r="E1608" s="3">
        <v>1</v>
      </c>
      <c r="F1608" s="3">
        <v>1</v>
      </c>
      <c r="G1608" s="3">
        <v>1</v>
      </c>
      <c r="H1608" s="3">
        <v>1</v>
      </c>
      <c r="I1608" s="3">
        <v>1</v>
      </c>
      <c r="J1608" s="3">
        <v>1</v>
      </c>
      <c r="L1608" s="5">
        <v>0</v>
      </c>
      <c r="N1608" s="2">
        <f t="shared" si="101"/>
        <v>1</v>
      </c>
      <c r="O1608" s="2">
        <f t="shared" si="102"/>
        <v>1</v>
      </c>
      <c r="P1608" s="1" t="s">
        <v>4528</v>
      </c>
      <c r="Q1608" s="6">
        <f t="shared" si="103"/>
        <v>1</v>
      </c>
      <c r="R1608" s="6">
        <f t="shared" si="104"/>
        <v>1</v>
      </c>
    </row>
    <row r="1609" spans="1:18" x14ac:dyDescent="0.2">
      <c r="A1609" s="1" t="s">
        <v>3264</v>
      </c>
      <c r="B1609" s="1" t="s">
        <v>3264</v>
      </c>
      <c r="C1609" s="1" t="s">
        <v>3265</v>
      </c>
      <c r="D1609" s="3">
        <v>1</v>
      </c>
      <c r="E1609" s="3">
        <v>1</v>
      </c>
      <c r="F1609" s="3">
        <v>1</v>
      </c>
      <c r="G1609" s="3">
        <v>1</v>
      </c>
      <c r="H1609" s="3">
        <v>1</v>
      </c>
      <c r="I1609" s="3">
        <v>1</v>
      </c>
      <c r="J1609" s="3">
        <v>1</v>
      </c>
      <c r="L1609" s="5">
        <v>0</v>
      </c>
      <c r="N1609" s="2">
        <f t="shared" si="101"/>
        <v>1</v>
      </c>
      <c r="O1609" s="2">
        <f t="shared" si="102"/>
        <v>1</v>
      </c>
      <c r="P1609" s="1" t="s">
        <v>4528</v>
      </c>
      <c r="Q1609" s="6">
        <f t="shared" si="103"/>
        <v>1</v>
      </c>
      <c r="R1609" s="6">
        <f t="shared" si="104"/>
        <v>1</v>
      </c>
    </row>
    <row r="1610" spans="1:18" x14ac:dyDescent="0.2">
      <c r="A1610" s="1" t="s">
        <v>3286</v>
      </c>
      <c r="B1610" s="1" t="s">
        <v>3286</v>
      </c>
      <c r="C1610" s="1" t="s">
        <v>3287</v>
      </c>
      <c r="D1610" s="3">
        <v>1</v>
      </c>
      <c r="E1610" s="3">
        <v>1</v>
      </c>
      <c r="F1610" s="3">
        <v>1</v>
      </c>
      <c r="G1610" s="3">
        <v>1</v>
      </c>
      <c r="H1610" s="3">
        <v>1</v>
      </c>
      <c r="I1610" s="3">
        <v>1</v>
      </c>
      <c r="J1610" s="3">
        <v>1</v>
      </c>
      <c r="L1610" s="5">
        <v>0</v>
      </c>
      <c r="N1610" s="2">
        <f t="shared" si="101"/>
        <v>1</v>
      </c>
      <c r="O1610" s="2">
        <f t="shared" si="102"/>
        <v>1</v>
      </c>
      <c r="P1610" s="1" t="s">
        <v>4528</v>
      </c>
      <c r="Q1610" s="6">
        <f t="shared" si="103"/>
        <v>1</v>
      </c>
      <c r="R1610" s="6">
        <f t="shared" si="104"/>
        <v>1</v>
      </c>
    </row>
    <row r="1611" spans="1:18" x14ac:dyDescent="0.2">
      <c r="A1611" s="1" t="s">
        <v>3288</v>
      </c>
      <c r="B1611" s="1" t="s">
        <v>3288</v>
      </c>
      <c r="C1611" s="1" t="s">
        <v>3289</v>
      </c>
      <c r="D1611" s="3">
        <v>1</v>
      </c>
      <c r="E1611" s="3">
        <v>1</v>
      </c>
      <c r="F1611" s="3">
        <v>1</v>
      </c>
      <c r="G1611" s="3">
        <v>1</v>
      </c>
      <c r="H1611" s="3">
        <v>1</v>
      </c>
      <c r="I1611" s="3">
        <v>1</v>
      </c>
      <c r="J1611" s="3">
        <v>1</v>
      </c>
      <c r="L1611" s="5">
        <v>0</v>
      </c>
      <c r="N1611" s="2">
        <f t="shared" si="101"/>
        <v>1</v>
      </c>
      <c r="O1611" s="2">
        <f t="shared" si="102"/>
        <v>1</v>
      </c>
      <c r="P1611" s="1" t="s">
        <v>4528</v>
      </c>
      <c r="Q1611" s="6">
        <f t="shared" si="103"/>
        <v>1</v>
      </c>
      <c r="R1611" s="6">
        <f t="shared" si="104"/>
        <v>1</v>
      </c>
    </row>
    <row r="1612" spans="1:18" x14ac:dyDescent="0.2">
      <c r="A1612" s="1" t="s">
        <v>3290</v>
      </c>
      <c r="B1612" s="1" t="s">
        <v>3290</v>
      </c>
      <c r="C1612" s="1" t="s">
        <v>3291</v>
      </c>
      <c r="D1612" s="3">
        <v>1</v>
      </c>
      <c r="E1612" s="3">
        <v>1</v>
      </c>
      <c r="F1612" s="3">
        <v>1</v>
      </c>
      <c r="G1612" s="3">
        <v>1</v>
      </c>
      <c r="H1612" s="3">
        <v>1</v>
      </c>
      <c r="I1612" s="3">
        <v>1</v>
      </c>
      <c r="J1612" s="3">
        <v>1</v>
      </c>
      <c r="L1612" s="5">
        <v>0</v>
      </c>
      <c r="N1612" s="2">
        <f t="shared" si="101"/>
        <v>1</v>
      </c>
      <c r="O1612" s="2">
        <f t="shared" si="102"/>
        <v>1</v>
      </c>
      <c r="P1612" s="1" t="s">
        <v>4528</v>
      </c>
      <c r="Q1612" s="6">
        <f t="shared" si="103"/>
        <v>1</v>
      </c>
      <c r="R1612" s="6">
        <f t="shared" si="104"/>
        <v>1</v>
      </c>
    </row>
    <row r="1613" spans="1:18" x14ac:dyDescent="0.2">
      <c r="A1613" s="1" t="s">
        <v>3298</v>
      </c>
      <c r="B1613" s="1" t="s">
        <v>3298</v>
      </c>
      <c r="C1613" s="1" t="s">
        <v>3299</v>
      </c>
      <c r="D1613" s="3">
        <v>1</v>
      </c>
      <c r="E1613" s="3">
        <v>1</v>
      </c>
      <c r="F1613" s="3">
        <v>1</v>
      </c>
      <c r="G1613" s="3">
        <v>1</v>
      </c>
      <c r="H1613" s="3">
        <v>1</v>
      </c>
      <c r="I1613" s="3">
        <v>1</v>
      </c>
      <c r="J1613" s="3">
        <v>1</v>
      </c>
      <c r="L1613" s="5">
        <v>0</v>
      </c>
      <c r="N1613" s="2">
        <f t="shared" si="101"/>
        <v>1</v>
      </c>
      <c r="O1613" s="2">
        <f t="shared" si="102"/>
        <v>1</v>
      </c>
      <c r="P1613" s="1" t="s">
        <v>4528</v>
      </c>
      <c r="Q1613" s="6">
        <f t="shared" si="103"/>
        <v>1</v>
      </c>
      <c r="R1613" s="6">
        <f t="shared" si="104"/>
        <v>1</v>
      </c>
    </row>
    <row r="1614" spans="1:18" x14ac:dyDescent="0.2">
      <c r="A1614" s="1" t="s">
        <v>3302</v>
      </c>
      <c r="B1614" s="1" t="s">
        <v>3302</v>
      </c>
      <c r="C1614" s="1" t="s">
        <v>3303</v>
      </c>
      <c r="D1614" s="3">
        <v>1</v>
      </c>
      <c r="E1614" s="3">
        <v>1</v>
      </c>
      <c r="F1614" s="3">
        <v>1</v>
      </c>
      <c r="G1614" s="3">
        <v>1</v>
      </c>
      <c r="H1614" s="3">
        <v>1</v>
      </c>
      <c r="I1614" s="3">
        <v>1</v>
      </c>
      <c r="J1614" s="3">
        <v>1</v>
      </c>
      <c r="L1614" s="5">
        <v>0</v>
      </c>
      <c r="N1614" s="2">
        <f t="shared" si="101"/>
        <v>1</v>
      </c>
      <c r="O1614" s="2">
        <f t="shared" si="102"/>
        <v>1</v>
      </c>
      <c r="P1614" s="1" t="s">
        <v>4528</v>
      </c>
      <c r="Q1614" s="6">
        <f t="shared" si="103"/>
        <v>1</v>
      </c>
      <c r="R1614" s="6">
        <f t="shared" si="104"/>
        <v>1</v>
      </c>
    </row>
    <row r="1615" spans="1:18" x14ac:dyDescent="0.2">
      <c r="A1615" s="1" t="s">
        <v>3306</v>
      </c>
      <c r="B1615" s="1" t="s">
        <v>3306</v>
      </c>
      <c r="C1615" s="1" t="s">
        <v>3307</v>
      </c>
      <c r="D1615" s="3">
        <v>1</v>
      </c>
      <c r="E1615" s="3">
        <v>1</v>
      </c>
      <c r="F1615" s="3">
        <v>1</v>
      </c>
      <c r="G1615" s="3">
        <v>1</v>
      </c>
      <c r="H1615" s="3">
        <v>1</v>
      </c>
      <c r="I1615" s="3">
        <v>1</v>
      </c>
      <c r="J1615" s="3">
        <v>1</v>
      </c>
      <c r="L1615" s="5">
        <v>0</v>
      </c>
      <c r="N1615" s="2">
        <f t="shared" si="101"/>
        <v>1</v>
      </c>
      <c r="O1615" s="2">
        <f t="shared" si="102"/>
        <v>1</v>
      </c>
      <c r="P1615" s="1" t="s">
        <v>4528</v>
      </c>
      <c r="Q1615" s="6">
        <f t="shared" si="103"/>
        <v>1</v>
      </c>
      <c r="R1615" s="6">
        <f t="shared" si="104"/>
        <v>1</v>
      </c>
    </row>
    <row r="1616" spans="1:18" x14ac:dyDescent="0.2">
      <c r="A1616" s="1" t="s">
        <v>3320</v>
      </c>
      <c r="B1616" s="1" t="s">
        <v>3320</v>
      </c>
      <c r="C1616" s="1" t="s">
        <v>3321</v>
      </c>
      <c r="D1616" s="3">
        <v>1</v>
      </c>
      <c r="E1616" s="3">
        <v>1</v>
      </c>
      <c r="F1616" s="3">
        <v>1</v>
      </c>
      <c r="G1616" s="3">
        <v>1</v>
      </c>
      <c r="H1616" s="3">
        <v>1</v>
      </c>
      <c r="I1616" s="3">
        <v>1</v>
      </c>
      <c r="J1616" s="3">
        <v>1</v>
      </c>
      <c r="L1616" s="5">
        <v>0</v>
      </c>
      <c r="N1616" s="2">
        <f t="shared" si="101"/>
        <v>1</v>
      </c>
      <c r="O1616" s="2">
        <f t="shared" si="102"/>
        <v>1</v>
      </c>
      <c r="P1616" s="1" t="s">
        <v>4528</v>
      </c>
      <c r="Q1616" s="6">
        <f t="shared" si="103"/>
        <v>1</v>
      </c>
      <c r="R1616" s="6">
        <f t="shared" si="104"/>
        <v>1</v>
      </c>
    </row>
    <row r="1617" spans="1:18" x14ac:dyDescent="0.2">
      <c r="A1617" s="1" t="s">
        <v>3346</v>
      </c>
      <c r="B1617" s="1" t="s">
        <v>3346</v>
      </c>
      <c r="C1617" s="1" t="s">
        <v>3347</v>
      </c>
      <c r="D1617" s="3">
        <v>1</v>
      </c>
      <c r="E1617" s="3">
        <v>1</v>
      </c>
      <c r="F1617" s="3">
        <v>1</v>
      </c>
      <c r="G1617" s="3">
        <v>1</v>
      </c>
      <c r="H1617" s="3">
        <v>1</v>
      </c>
      <c r="I1617" s="3">
        <v>1</v>
      </c>
      <c r="J1617" s="3">
        <v>1</v>
      </c>
      <c r="L1617" s="5">
        <v>0</v>
      </c>
      <c r="N1617" s="2">
        <f t="shared" si="101"/>
        <v>1</v>
      </c>
      <c r="O1617" s="2">
        <f t="shared" si="102"/>
        <v>1</v>
      </c>
      <c r="P1617" s="1" t="s">
        <v>4528</v>
      </c>
      <c r="Q1617" s="6">
        <f t="shared" si="103"/>
        <v>1</v>
      </c>
      <c r="R1617" s="6">
        <f t="shared" si="104"/>
        <v>1</v>
      </c>
    </row>
    <row r="1618" spans="1:18" x14ac:dyDescent="0.2">
      <c r="A1618" s="1" t="s">
        <v>3348</v>
      </c>
      <c r="B1618" s="1" t="s">
        <v>3348</v>
      </c>
      <c r="C1618" s="1" t="s">
        <v>3349</v>
      </c>
      <c r="D1618" s="3">
        <v>1</v>
      </c>
      <c r="E1618" s="3">
        <v>1</v>
      </c>
      <c r="F1618" s="3">
        <v>1</v>
      </c>
      <c r="G1618" s="3">
        <v>1</v>
      </c>
      <c r="H1618" s="3">
        <v>1</v>
      </c>
      <c r="I1618" s="3">
        <v>1</v>
      </c>
      <c r="J1618" s="3">
        <v>1</v>
      </c>
      <c r="L1618" s="5">
        <v>0</v>
      </c>
      <c r="N1618" s="2">
        <f t="shared" si="101"/>
        <v>1</v>
      </c>
      <c r="O1618" s="2">
        <f t="shared" si="102"/>
        <v>1</v>
      </c>
      <c r="P1618" s="1" t="s">
        <v>4528</v>
      </c>
      <c r="Q1618" s="6">
        <f t="shared" si="103"/>
        <v>1</v>
      </c>
      <c r="R1618" s="6">
        <f t="shared" si="104"/>
        <v>1</v>
      </c>
    </row>
    <row r="1619" spans="1:18" x14ac:dyDescent="0.2">
      <c r="A1619" s="1" t="s">
        <v>3350</v>
      </c>
      <c r="B1619" s="1" t="s">
        <v>3350</v>
      </c>
      <c r="C1619" s="1" t="s">
        <v>3351</v>
      </c>
      <c r="D1619" s="3">
        <v>1</v>
      </c>
      <c r="E1619" s="3">
        <v>1</v>
      </c>
      <c r="F1619" s="3">
        <v>1</v>
      </c>
      <c r="G1619" s="3">
        <v>1</v>
      </c>
      <c r="H1619" s="3">
        <v>1</v>
      </c>
      <c r="I1619" s="3">
        <v>1</v>
      </c>
      <c r="J1619" s="3">
        <v>1</v>
      </c>
      <c r="L1619" s="5">
        <v>0</v>
      </c>
      <c r="N1619" s="2">
        <f t="shared" si="101"/>
        <v>1</v>
      </c>
      <c r="O1619" s="2">
        <f t="shared" si="102"/>
        <v>1</v>
      </c>
      <c r="P1619" s="1" t="s">
        <v>4528</v>
      </c>
      <c r="Q1619" s="6">
        <f t="shared" si="103"/>
        <v>1</v>
      </c>
      <c r="R1619" s="6">
        <f t="shared" si="104"/>
        <v>1</v>
      </c>
    </row>
    <row r="1620" spans="1:18" x14ac:dyDescent="0.2">
      <c r="A1620" s="1" t="s">
        <v>3354</v>
      </c>
      <c r="B1620" s="1" t="s">
        <v>3354</v>
      </c>
      <c r="C1620" s="1" t="s">
        <v>3355</v>
      </c>
      <c r="D1620" s="3">
        <v>1</v>
      </c>
      <c r="E1620" s="3">
        <v>1</v>
      </c>
      <c r="F1620" s="3">
        <v>1</v>
      </c>
      <c r="G1620" s="3">
        <v>1</v>
      </c>
      <c r="H1620" s="3">
        <v>1</v>
      </c>
      <c r="I1620" s="3">
        <v>1</v>
      </c>
      <c r="J1620" s="3">
        <v>1</v>
      </c>
      <c r="L1620" s="5">
        <v>0</v>
      </c>
      <c r="N1620" s="2">
        <f t="shared" si="101"/>
        <v>1</v>
      </c>
      <c r="O1620" s="2">
        <f t="shared" si="102"/>
        <v>1</v>
      </c>
      <c r="P1620" s="1" t="s">
        <v>4528</v>
      </c>
      <c r="Q1620" s="6">
        <f t="shared" si="103"/>
        <v>1</v>
      </c>
      <c r="R1620" s="6">
        <f t="shared" si="104"/>
        <v>1</v>
      </c>
    </row>
    <row r="1621" spans="1:18" x14ac:dyDescent="0.2">
      <c r="A1621" s="1" t="s">
        <v>3356</v>
      </c>
      <c r="B1621" s="1" t="s">
        <v>3356</v>
      </c>
      <c r="C1621" s="1" t="s">
        <v>3357</v>
      </c>
      <c r="D1621" s="3">
        <v>1</v>
      </c>
      <c r="E1621" s="3">
        <v>1</v>
      </c>
      <c r="F1621" s="3">
        <v>1</v>
      </c>
      <c r="G1621" s="3">
        <v>1</v>
      </c>
      <c r="H1621" s="3">
        <v>1</v>
      </c>
      <c r="I1621" s="3">
        <v>1</v>
      </c>
      <c r="J1621" s="3">
        <v>1</v>
      </c>
      <c r="L1621" s="5">
        <v>0</v>
      </c>
      <c r="N1621" s="2">
        <f t="shared" si="101"/>
        <v>1</v>
      </c>
      <c r="O1621" s="2">
        <f t="shared" si="102"/>
        <v>1</v>
      </c>
      <c r="P1621" s="1" t="s">
        <v>4528</v>
      </c>
      <c r="Q1621" s="6">
        <f t="shared" si="103"/>
        <v>1</v>
      </c>
      <c r="R1621" s="6">
        <f t="shared" si="104"/>
        <v>1</v>
      </c>
    </row>
    <row r="1622" spans="1:18" x14ac:dyDescent="0.2">
      <c r="A1622" s="1" t="s">
        <v>3366</v>
      </c>
      <c r="B1622" s="1" t="s">
        <v>3366</v>
      </c>
      <c r="C1622" s="1" t="s">
        <v>3367</v>
      </c>
      <c r="D1622" s="3">
        <v>1</v>
      </c>
      <c r="E1622" s="3">
        <v>1</v>
      </c>
      <c r="F1622" s="3">
        <v>1</v>
      </c>
      <c r="G1622" s="3">
        <v>1</v>
      </c>
      <c r="H1622" s="3">
        <v>1</v>
      </c>
      <c r="I1622" s="3">
        <v>1</v>
      </c>
      <c r="J1622" s="3">
        <v>1</v>
      </c>
      <c r="L1622" s="5">
        <v>0</v>
      </c>
      <c r="N1622" s="2">
        <f t="shared" si="101"/>
        <v>1</v>
      </c>
      <c r="O1622" s="2">
        <f t="shared" si="102"/>
        <v>1</v>
      </c>
      <c r="P1622" s="1" t="s">
        <v>4528</v>
      </c>
      <c r="Q1622" s="6">
        <f t="shared" si="103"/>
        <v>1</v>
      </c>
      <c r="R1622" s="6">
        <f t="shared" si="104"/>
        <v>1</v>
      </c>
    </row>
    <row r="1623" spans="1:18" x14ac:dyDescent="0.2">
      <c r="A1623" s="1" t="s">
        <v>3372</v>
      </c>
      <c r="B1623" s="1" t="s">
        <v>3372</v>
      </c>
      <c r="C1623" s="1" t="s">
        <v>3373</v>
      </c>
      <c r="D1623" s="3">
        <v>1</v>
      </c>
      <c r="E1623" s="3">
        <v>1</v>
      </c>
      <c r="F1623" s="3">
        <v>1</v>
      </c>
      <c r="G1623" s="3">
        <v>1</v>
      </c>
      <c r="H1623" s="3">
        <v>1</v>
      </c>
      <c r="I1623" s="3">
        <v>1</v>
      </c>
      <c r="J1623" s="3">
        <v>1</v>
      </c>
      <c r="L1623" s="5">
        <v>0</v>
      </c>
      <c r="N1623" s="2">
        <f t="shared" si="101"/>
        <v>1</v>
      </c>
      <c r="O1623" s="2">
        <f t="shared" si="102"/>
        <v>1</v>
      </c>
      <c r="P1623" s="1" t="s">
        <v>4528</v>
      </c>
      <c r="Q1623" s="6">
        <f t="shared" si="103"/>
        <v>1</v>
      </c>
      <c r="R1623" s="6">
        <f t="shared" si="104"/>
        <v>1</v>
      </c>
    </row>
    <row r="1624" spans="1:18" x14ac:dyDescent="0.2">
      <c r="A1624" s="1" t="s">
        <v>3380</v>
      </c>
      <c r="B1624" s="1" t="s">
        <v>3380</v>
      </c>
      <c r="C1624" s="1" t="s">
        <v>3381</v>
      </c>
      <c r="D1624" s="3">
        <v>1</v>
      </c>
      <c r="E1624" s="3">
        <v>1</v>
      </c>
      <c r="F1624" s="3">
        <v>1</v>
      </c>
      <c r="G1624" s="3">
        <v>1</v>
      </c>
      <c r="H1624" s="3">
        <v>1</v>
      </c>
      <c r="I1624" s="3">
        <v>1</v>
      </c>
      <c r="J1624" s="3">
        <v>1</v>
      </c>
      <c r="L1624" s="5">
        <v>0</v>
      </c>
      <c r="N1624" s="2">
        <f t="shared" si="101"/>
        <v>1</v>
      </c>
      <c r="O1624" s="2">
        <f t="shared" si="102"/>
        <v>1</v>
      </c>
      <c r="P1624" s="1" t="s">
        <v>4528</v>
      </c>
      <c r="Q1624" s="6">
        <f t="shared" si="103"/>
        <v>1</v>
      </c>
      <c r="R1624" s="6">
        <f t="shared" si="104"/>
        <v>1</v>
      </c>
    </row>
    <row r="1625" spans="1:18" x14ac:dyDescent="0.2">
      <c r="A1625" s="1" t="s">
        <v>3388</v>
      </c>
      <c r="B1625" s="1" t="s">
        <v>3388</v>
      </c>
      <c r="C1625" s="1" t="s">
        <v>3389</v>
      </c>
      <c r="D1625" s="3">
        <v>1</v>
      </c>
      <c r="E1625" s="3">
        <v>1</v>
      </c>
      <c r="F1625" s="3">
        <v>1</v>
      </c>
      <c r="G1625" s="3">
        <v>1</v>
      </c>
      <c r="H1625" s="3">
        <v>1</v>
      </c>
      <c r="I1625" s="3">
        <v>1</v>
      </c>
      <c r="J1625" s="3">
        <v>1</v>
      </c>
      <c r="L1625" s="5">
        <v>0</v>
      </c>
      <c r="N1625" s="2">
        <f t="shared" si="101"/>
        <v>1</v>
      </c>
      <c r="O1625" s="2">
        <f t="shared" si="102"/>
        <v>1</v>
      </c>
      <c r="P1625" s="1" t="s">
        <v>4528</v>
      </c>
      <c r="Q1625" s="6">
        <f t="shared" si="103"/>
        <v>1</v>
      </c>
      <c r="R1625" s="6">
        <f t="shared" si="104"/>
        <v>1</v>
      </c>
    </row>
    <row r="1626" spans="1:18" x14ac:dyDescent="0.2">
      <c r="A1626" s="1" t="s">
        <v>3390</v>
      </c>
      <c r="B1626" s="1" t="s">
        <v>3390</v>
      </c>
      <c r="C1626" s="1" t="s">
        <v>3391</v>
      </c>
      <c r="D1626" s="3">
        <v>1</v>
      </c>
      <c r="E1626" s="3">
        <v>1</v>
      </c>
      <c r="F1626" s="3">
        <v>1</v>
      </c>
      <c r="G1626" s="3">
        <v>1</v>
      </c>
      <c r="H1626" s="3">
        <v>1</v>
      </c>
      <c r="I1626" s="3">
        <v>1</v>
      </c>
      <c r="J1626" s="3">
        <v>1</v>
      </c>
      <c r="L1626" s="5">
        <v>0</v>
      </c>
      <c r="N1626" s="2">
        <f t="shared" si="101"/>
        <v>1</v>
      </c>
      <c r="O1626" s="2">
        <f t="shared" si="102"/>
        <v>1</v>
      </c>
      <c r="P1626" s="1" t="s">
        <v>4528</v>
      </c>
      <c r="Q1626" s="6">
        <f t="shared" si="103"/>
        <v>1</v>
      </c>
      <c r="R1626" s="6">
        <f t="shared" si="104"/>
        <v>1</v>
      </c>
    </row>
    <row r="1627" spans="1:18" x14ac:dyDescent="0.2">
      <c r="A1627" s="1" t="s">
        <v>3408</v>
      </c>
      <c r="B1627" s="1" t="s">
        <v>3408</v>
      </c>
      <c r="C1627" s="1" t="s">
        <v>3409</v>
      </c>
      <c r="D1627" s="3">
        <v>1</v>
      </c>
      <c r="E1627" s="3">
        <v>1</v>
      </c>
      <c r="F1627" s="3">
        <v>1</v>
      </c>
      <c r="G1627" s="3">
        <v>1</v>
      </c>
      <c r="H1627" s="3">
        <v>1</v>
      </c>
      <c r="I1627" s="3">
        <v>1</v>
      </c>
      <c r="J1627" s="3">
        <v>1</v>
      </c>
      <c r="L1627" s="5">
        <v>0</v>
      </c>
      <c r="N1627" s="2">
        <f t="shared" si="101"/>
        <v>1</v>
      </c>
      <c r="O1627" s="2">
        <f t="shared" si="102"/>
        <v>1</v>
      </c>
      <c r="P1627" s="1" t="s">
        <v>4528</v>
      </c>
      <c r="Q1627" s="6">
        <f t="shared" si="103"/>
        <v>1</v>
      </c>
      <c r="R1627" s="6">
        <f t="shared" si="104"/>
        <v>1</v>
      </c>
    </row>
    <row r="1628" spans="1:18" x14ac:dyDescent="0.2">
      <c r="A1628" s="1" t="s">
        <v>3416</v>
      </c>
      <c r="B1628" s="1" t="s">
        <v>3416</v>
      </c>
      <c r="C1628" s="1" t="s">
        <v>3417</v>
      </c>
      <c r="D1628" s="3">
        <v>1</v>
      </c>
      <c r="E1628" s="3">
        <v>1</v>
      </c>
      <c r="F1628" s="3">
        <v>1</v>
      </c>
      <c r="G1628" s="3">
        <v>1</v>
      </c>
      <c r="H1628" s="3">
        <v>1</v>
      </c>
      <c r="I1628" s="3">
        <v>1</v>
      </c>
      <c r="J1628" s="3">
        <v>1</v>
      </c>
      <c r="L1628" s="5">
        <v>0</v>
      </c>
      <c r="N1628" s="2">
        <f t="shared" si="101"/>
        <v>1</v>
      </c>
      <c r="O1628" s="2">
        <f t="shared" si="102"/>
        <v>1</v>
      </c>
      <c r="P1628" s="1" t="s">
        <v>4528</v>
      </c>
      <c r="Q1628" s="6">
        <f t="shared" si="103"/>
        <v>1</v>
      </c>
      <c r="R1628" s="6">
        <f t="shared" si="104"/>
        <v>1</v>
      </c>
    </row>
    <row r="1629" spans="1:18" x14ac:dyDescent="0.2">
      <c r="A1629" s="1" t="s">
        <v>3418</v>
      </c>
      <c r="B1629" s="1" t="s">
        <v>3418</v>
      </c>
      <c r="C1629" s="1" t="s">
        <v>3419</v>
      </c>
      <c r="D1629" s="3">
        <v>1</v>
      </c>
      <c r="E1629" s="3">
        <v>1</v>
      </c>
      <c r="F1629" s="3">
        <v>1</v>
      </c>
      <c r="G1629" s="3">
        <v>1</v>
      </c>
      <c r="H1629" s="3">
        <v>1</v>
      </c>
      <c r="I1629" s="3">
        <v>1</v>
      </c>
      <c r="J1629" s="3">
        <v>1</v>
      </c>
      <c r="L1629" s="5">
        <v>0</v>
      </c>
      <c r="N1629" s="2">
        <f t="shared" si="101"/>
        <v>1</v>
      </c>
      <c r="O1629" s="2">
        <f t="shared" si="102"/>
        <v>1</v>
      </c>
      <c r="P1629" s="1" t="s">
        <v>4528</v>
      </c>
      <c r="Q1629" s="6">
        <f t="shared" si="103"/>
        <v>1</v>
      </c>
      <c r="R1629" s="6">
        <f t="shared" si="104"/>
        <v>1</v>
      </c>
    </row>
    <row r="1630" spans="1:18" x14ac:dyDescent="0.2">
      <c r="A1630" s="1" t="s">
        <v>3422</v>
      </c>
      <c r="B1630" s="1" t="s">
        <v>3422</v>
      </c>
      <c r="C1630" s="1" t="s">
        <v>3423</v>
      </c>
      <c r="D1630" s="3">
        <v>1</v>
      </c>
      <c r="E1630" s="3">
        <v>1</v>
      </c>
      <c r="F1630" s="3">
        <v>1</v>
      </c>
      <c r="G1630" s="3">
        <v>1</v>
      </c>
      <c r="H1630" s="3">
        <v>1</v>
      </c>
      <c r="I1630" s="3">
        <v>1</v>
      </c>
      <c r="J1630" s="3">
        <v>1</v>
      </c>
      <c r="L1630" s="5">
        <v>0</v>
      </c>
      <c r="N1630" s="2">
        <f t="shared" si="101"/>
        <v>1</v>
      </c>
      <c r="O1630" s="2">
        <f t="shared" si="102"/>
        <v>1</v>
      </c>
      <c r="P1630" s="1" t="s">
        <v>4528</v>
      </c>
      <c r="Q1630" s="6">
        <f t="shared" si="103"/>
        <v>1</v>
      </c>
      <c r="R1630" s="6">
        <f t="shared" si="104"/>
        <v>1</v>
      </c>
    </row>
    <row r="1631" spans="1:18" x14ac:dyDescent="0.2">
      <c r="A1631" s="1" t="s">
        <v>3426</v>
      </c>
      <c r="B1631" s="1" t="s">
        <v>3426</v>
      </c>
      <c r="C1631" s="1" t="s">
        <v>3427</v>
      </c>
      <c r="D1631" s="3">
        <v>1</v>
      </c>
      <c r="E1631" s="3">
        <v>1</v>
      </c>
      <c r="F1631" s="3">
        <v>1</v>
      </c>
      <c r="G1631" s="3">
        <v>1</v>
      </c>
      <c r="H1631" s="3">
        <v>1</v>
      </c>
      <c r="I1631" s="3">
        <v>1</v>
      </c>
      <c r="J1631" s="3">
        <v>1</v>
      </c>
      <c r="L1631" s="5">
        <v>0</v>
      </c>
      <c r="N1631" s="2">
        <f t="shared" si="101"/>
        <v>1</v>
      </c>
      <c r="O1631" s="2">
        <f t="shared" si="102"/>
        <v>1</v>
      </c>
      <c r="P1631" s="1" t="s">
        <v>4528</v>
      </c>
      <c r="Q1631" s="6">
        <f t="shared" si="103"/>
        <v>1</v>
      </c>
      <c r="R1631" s="6">
        <f t="shared" si="104"/>
        <v>1</v>
      </c>
    </row>
    <row r="1632" spans="1:18" x14ac:dyDescent="0.2">
      <c r="A1632" s="1" t="s">
        <v>3428</v>
      </c>
      <c r="B1632" s="1" t="s">
        <v>3428</v>
      </c>
      <c r="C1632" s="1" t="s">
        <v>3429</v>
      </c>
      <c r="D1632" s="3">
        <v>1</v>
      </c>
      <c r="E1632" s="3">
        <v>1</v>
      </c>
      <c r="F1632" s="3">
        <v>1</v>
      </c>
      <c r="G1632" s="3">
        <v>1</v>
      </c>
      <c r="H1632" s="3">
        <v>1</v>
      </c>
      <c r="I1632" s="3">
        <v>1</v>
      </c>
      <c r="J1632" s="3">
        <v>1</v>
      </c>
      <c r="L1632" s="5">
        <v>0</v>
      </c>
      <c r="N1632" s="2">
        <f t="shared" si="101"/>
        <v>1</v>
      </c>
      <c r="O1632" s="2">
        <f t="shared" si="102"/>
        <v>1</v>
      </c>
      <c r="P1632" s="1" t="s">
        <v>4528</v>
      </c>
      <c r="Q1632" s="6">
        <f t="shared" si="103"/>
        <v>1</v>
      </c>
      <c r="R1632" s="6">
        <f t="shared" si="104"/>
        <v>1</v>
      </c>
    </row>
    <row r="1633" spans="1:18" x14ac:dyDescent="0.2">
      <c r="A1633" s="1" t="s">
        <v>3432</v>
      </c>
      <c r="B1633" s="1" t="s">
        <v>3432</v>
      </c>
      <c r="C1633" s="1" t="s">
        <v>3433</v>
      </c>
      <c r="D1633" s="3">
        <v>1</v>
      </c>
      <c r="E1633" s="3">
        <v>1</v>
      </c>
      <c r="F1633" s="3">
        <v>1</v>
      </c>
      <c r="G1633" s="3">
        <v>1</v>
      </c>
      <c r="H1633" s="3">
        <v>1</v>
      </c>
      <c r="I1633" s="3">
        <v>1</v>
      </c>
      <c r="J1633" s="3">
        <v>1</v>
      </c>
      <c r="L1633" s="5">
        <v>0</v>
      </c>
      <c r="N1633" s="2">
        <f t="shared" si="101"/>
        <v>1</v>
      </c>
      <c r="O1633" s="2">
        <f t="shared" si="102"/>
        <v>1</v>
      </c>
      <c r="P1633" s="1" t="s">
        <v>4528</v>
      </c>
      <c r="Q1633" s="6">
        <f t="shared" si="103"/>
        <v>1</v>
      </c>
      <c r="R1633" s="6">
        <f t="shared" si="104"/>
        <v>1</v>
      </c>
    </row>
    <row r="1634" spans="1:18" x14ac:dyDescent="0.2">
      <c r="A1634" s="1" t="s">
        <v>3434</v>
      </c>
      <c r="B1634" s="1" t="s">
        <v>3434</v>
      </c>
      <c r="C1634" s="1" t="s">
        <v>3435</v>
      </c>
      <c r="D1634" s="3">
        <v>1</v>
      </c>
      <c r="E1634" s="3">
        <v>1</v>
      </c>
      <c r="F1634" s="3">
        <v>1</v>
      </c>
      <c r="G1634" s="3">
        <v>1</v>
      </c>
      <c r="H1634" s="3">
        <v>1</v>
      </c>
      <c r="I1634" s="3">
        <v>1</v>
      </c>
      <c r="J1634" s="3">
        <v>1</v>
      </c>
      <c r="L1634" s="5">
        <v>0</v>
      </c>
      <c r="N1634" s="2">
        <f t="shared" si="101"/>
        <v>1</v>
      </c>
      <c r="O1634" s="2">
        <f t="shared" si="102"/>
        <v>1</v>
      </c>
      <c r="P1634" s="1" t="s">
        <v>4528</v>
      </c>
      <c r="Q1634" s="6">
        <f t="shared" si="103"/>
        <v>1</v>
      </c>
      <c r="R1634" s="6">
        <f t="shared" si="104"/>
        <v>1</v>
      </c>
    </row>
    <row r="1635" spans="1:18" x14ac:dyDescent="0.2">
      <c r="A1635" s="1" t="s">
        <v>3442</v>
      </c>
      <c r="B1635" s="1" t="s">
        <v>3442</v>
      </c>
      <c r="C1635" s="1" t="s">
        <v>3443</v>
      </c>
      <c r="D1635" s="3">
        <v>1</v>
      </c>
      <c r="E1635" s="3">
        <v>1</v>
      </c>
      <c r="F1635" s="3">
        <v>1</v>
      </c>
      <c r="G1635" s="3">
        <v>1</v>
      </c>
      <c r="H1635" s="3">
        <v>1</v>
      </c>
      <c r="I1635" s="3">
        <v>1</v>
      </c>
      <c r="J1635" s="3">
        <v>1</v>
      </c>
      <c r="L1635" s="5">
        <v>0</v>
      </c>
      <c r="N1635" s="2">
        <f t="shared" si="101"/>
        <v>1</v>
      </c>
      <c r="O1635" s="2">
        <f t="shared" si="102"/>
        <v>1</v>
      </c>
      <c r="P1635" s="1" t="s">
        <v>4528</v>
      </c>
      <c r="Q1635" s="6">
        <f t="shared" si="103"/>
        <v>1</v>
      </c>
      <c r="R1635" s="6">
        <f t="shared" si="104"/>
        <v>1</v>
      </c>
    </row>
    <row r="1636" spans="1:18" x14ac:dyDescent="0.2">
      <c r="A1636" s="1" t="s">
        <v>3446</v>
      </c>
      <c r="B1636" s="1" t="s">
        <v>3446</v>
      </c>
      <c r="C1636" s="1" t="s">
        <v>3447</v>
      </c>
      <c r="D1636" s="3">
        <v>1</v>
      </c>
      <c r="E1636" s="3">
        <v>1</v>
      </c>
      <c r="F1636" s="3">
        <v>1</v>
      </c>
      <c r="G1636" s="3">
        <v>1</v>
      </c>
      <c r="H1636" s="3">
        <v>1</v>
      </c>
      <c r="I1636" s="3">
        <v>1</v>
      </c>
      <c r="J1636" s="3">
        <v>1</v>
      </c>
      <c r="L1636" s="5">
        <v>0</v>
      </c>
      <c r="N1636" s="2">
        <f t="shared" si="101"/>
        <v>1</v>
      </c>
      <c r="O1636" s="2">
        <f t="shared" si="102"/>
        <v>1</v>
      </c>
      <c r="P1636" s="1" t="s">
        <v>4528</v>
      </c>
      <c r="Q1636" s="6">
        <f t="shared" si="103"/>
        <v>1</v>
      </c>
      <c r="R1636" s="6">
        <f t="shared" si="104"/>
        <v>1</v>
      </c>
    </row>
    <row r="1637" spans="1:18" x14ac:dyDescent="0.2">
      <c r="A1637" s="1" t="s">
        <v>3458</v>
      </c>
      <c r="B1637" s="1" t="s">
        <v>3458</v>
      </c>
      <c r="C1637" s="1" t="s">
        <v>3459</v>
      </c>
      <c r="D1637" s="3">
        <v>1</v>
      </c>
      <c r="E1637" s="3">
        <v>1</v>
      </c>
      <c r="F1637" s="3">
        <v>1</v>
      </c>
      <c r="G1637" s="3">
        <v>1</v>
      </c>
      <c r="H1637" s="3">
        <v>1</v>
      </c>
      <c r="I1637" s="3">
        <v>1</v>
      </c>
      <c r="J1637" s="3">
        <v>1</v>
      </c>
      <c r="L1637" s="5">
        <v>0</v>
      </c>
      <c r="N1637" s="2">
        <f t="shared" si="101"/>
        <v>1</v>
      </c>
      <c r="O1637" s="2">
        <f t="shared" si="102"/>
        <v>1</v>
      </c>
      <c r="P1637" s="1" t="s">
        <v>4528</v>
      </c>
      <c r="Q1637" s="6">
        <f t="shared" si="103"/>
        <v>1</v>
      </c>
      <c r="R1637" s="6">
        <f t="shared" si="104"/>
        <v>1</v>
      </c>
    </row>
    <row r="1638" spans="1:18" x14ac:dyDescent="0.2">
      <c r="A1638" s="1" t="s">
        <v>3460</v>
      </c>
      <c r="B1638" s="1" t="s">
        <v>3460</v>
      </c>
      <c r="C1638" s="1" t="s">
        <v>3461</v>
      </c>
      <c r="D1638" s="3">
        <v>1</v>
      </c>
      <c r="E1638" s="3">
        <v>1</v>
      </c>
      <c r="F1638" s="3">
        <v>1</v>
      </c>
      <c r="G1638" s="3">
        <v>1</v>
      </c>
      <c r="H1638" s="3">
        <v>1</v>
      </c>
      <c r="I1638" s="3">
        <v>1</v>
      </c>
      <c r="J1638" s="3">
        <v>1</v>
      </c>
      <c r="L1638" s="5">
        <v>0</v>
      </c>
      <c r="N1638" s="2">
        <f t="shared" si="101"/>
        <v>1</v>
      </c>
      <c r="O1638" s="2">
        <f t="shared" si="102"/>
        <v>1</v>
      </c>
      <c r="P1638" s="1" t="s">
        <v>4528</v>
      </c>
      <c r="Q1638" s="6">
        <f t="shared" si="103"/>
        <v>1</v>
      </c>
      <c r="R1638" s="6">
        <f t="shared" si="104"/>
        <v>1</v>
      </c>
    </row>
    <row r="1639" spans="1:18" x14ac:dyDescent="0.2">
      <c r="A1639" s="1" t="s">
        <v>3472</v>
      </c>
      <c r="B1639" s="1" t="s">
        <v>3472</v>
      </c>
      <c r="C1639" s="1" t="s">
        <v>3473</v>
      </c>
      <c r="D1639" s="3">
        <v>1</v>
      </c>
      <c r="E1639" s="3">
        <v>1</v>
      </c>
      <c r="F1639" s="3">
        <v>1</v>
      </c>
      <c r="G1639" s="3">
        <v>1</v>
      </c>
      <c r="H1639" s="3">
        <v>1</v>
      </c>
      <c r="I1639" s="3">
        <v>1</v>
      </c>
      <c r="J1639" s="3">
        <v>0</v>
      </c>
      <c r="L1639" s="5">
        <v>0</v>
      </c>
      <c r="N1639" s="2">
        <f t="shared" si="101"/>
        <v>1</v>
      </c>
      <c r="O1639" s="2">
        <f t="shared" si="102"/>
        <v>1</v>
      </c>
      <c r="P1639" s="1" t="s">
        <v>4528</v>
      </c>
      <c r="Q1639" s="6">
        <f t="shared" si="103"/>
        <v>1</v>
      </c>
      <c r="R1639" s="6">
        <f t="shared" si="104"/>
        <v>1</v>
      </c>
    </row>
    <row r="1640" spans="1:18" x14ac:dyDescent="0.2">
      <c r="A1640" s="1" t="s">
        <v>3474</v>
      </c>
      <c r="B1640" s="1" t="s">
        <v>3474</v>
      </c>
      <c r="C1640" s="1" t="s">
        <v>3475</v>
      </c>
      <c r="D1640" s="3">
        <v>1</v>
      </c>
      <c r="E1640" s="3">
        <v>1</v>
      </c>
      <c r="F1640" s="3">
        <v>1</v>
      </c>
      <c r="G1640" s="3">
        <v>1</v>
      </c>
      <c r="H1640" s="3">
        <v>1</v>
      </c>
      <c r="I1640" s="3">
        <v>1</v>
      </c>
      <c r="J1640" s="3">
        <v>1</v>
      </c>
      <c r="L1640" s="5">
        <v>0</v>
      </c>
      <c r="N1640" s="2">
        <f t="shared" si="101"/>
        <v>1</v>
      </c>
      <c r="O1640" s="2">
        <f t="shared" si="102"/>
        <v>1</v>
      </c>
      <c r="P1640" s="1" t="s">
        <v>4528</v>
      </c>
      <c r="Q1640" s="6">
        <f t="shared" si="103"/>
        <v>1</v>
      </c>
      <c r="R1640" s="6">
        <f t="shared" si="104"/>
        <v>1</v>
      </c>
    </row>
    <row r="1641" spans="1:18" x14ac:dyDescent="0.2">
      <c r="A1641" s="1" t="s">
        <v>3476</v>
      </c>
      <c r="B1641" s="1" t="s">
        <v>3476</v>
      </c>
      <c r="C1641" s="1" t="s">
        <v>3477</v>
      </c>
      <c r="D1641" s="3">
        <v>1</v>
      </c>
      <c r="E1641" s="3">
        <v>1</v>
      </c>
      <c r="F1641" s="3">
        <v>1</v>
      </c>
      <c r="G1641" s="3">
        <v>1</v>
      </c>
      <c r="H1641" s="3">
        <v>1</v>
      </c>
      <c r="I1641" s="3">
        <v>1</v>
      </c>
      <c r="J1641" s="3">
        <v>1</v>
      </c>
      <c r="L1641" s="5">
        <v>0</v>
      </c>
      <c r="N1641" s="2">
        <f t="shared" si="101"/>
        <v>1</v>
      </c>
      <c r="O1641" s="2">
        <f t="shared" si="102"/>
        <v>1</v>
      </c>
      <c r="P1641" s="1" t="s">
        <v>4528</v>
      </c>
      <c r="Q1641" s="6">
        <f t="shared" si="103"/>
        <v>1</v>
      </c>
      <c r="R1641" s="6">
        <f t="shared" si="104"/>
        <v>1</v>
      </c>
    </row>
    <row r="1642" spans="1:18" x14ac:dyDescent="0.2">
      <c r="A1642" s="1" t="s">
        <v>3140</v>
      </c>
      <c r="B1642" s="1" t="s">
        <v>3491</v>
      </c>
      <c r="C1642" s="1" t="s">
        <v>3492</v>
      </c>
      <c r="D1642" s="3">
        <v>1</v>
      </c>
      <c r="E1642" s="3">
        <v>1</v>
      </c>
      <c r="F1642" s="3">
        <v>1</v>
      </c>
      <c r="G1642" s="3">
        <v>1</v>
      </c>
      <c r="H1642" s="3">
        <v>1</v>
      </c>
      <c r="I1642" s="3">
        <v>1</v>
      </c>
      <c r="J1642" s="3">
        <v>1</v>
      </c>
      <c r="L1642" s="5">
        <v>0</v>
      </c>
      <c r="N1642" s="2">
        <f t="shared" si="101"/>
        <v>1</v>
      </c>
      <c r="O1642" s="2">
        <f t="shared" si="102"/>
        <v>1</v>
      </c>
      <c r="P1642" s="1" t="s">
        <v>4528</v>
      </c>
      <c r="Q1642" s="6">
        <f t="shared" si="103"/>
        <v>1</v>
      </c>
      <c r="R1642" s="6">
        <f t="shared" si="104"/>
        <v>1</v>
      </c>
    </row>
    <row r="1643" spans="1:18" x14ac:dyDescent="0.2">
      <c r="A1643" s="1" t="s">
        <v>3497</v>
      </c>
      <c r="B1643" s="1" t="s">
        <v>3497</v>
      </c>
      <c r="C1643" s="1" t="s">
        <v>3498</v>
      </c>
      <c r="D1643" s="3">
        <v>1</v>
      </c>
      <c r="E1643" s="3">
        <v>1</v>
      </c>
      <c r="F1643" s="3">
        <v>1</v>
      </c>
      <c r="G1643" s="3">
        <v>1</v>
      </c>
      <c r="H1643" s="3">
        <v>1</v>
      </c>
      <c r="I1643" s="3">
        <v>1</v>
      </c>
      <c r="J1643" s="3">
        <v>1</v>
      </c>
      <c r="L1643" s="5">
        <v>0</v>
      </c>
      <c r="N1643" s="2">
        <f t="shared" si="101"/>
        <v>1</v>
      </c>
      <c r="O1643" s="2">
        <f t="shared" si="102"/>
        <v>1</v>
      </c>
      <c r="P1643" s="1" t="s">
        <v>4528</v>
      </c>
      <c r="Q1643" s="6">
        <f t="shared" si="103"/>
        <v>1</v>
      </c>
      <c r="R1643" s="6">
        <f t="shared" si="104"/>
        <v>1</v>
      </c>
    </row>
    <row r="1644" spans="1:18" x14ac:dyDescent="0.2">
      <c r="A1644" s="1" t="s">
        <v>3501</v>
      </c>
      <c r="B1644" s="1" t="s">
        <v>3501</v>
      </c>
      <c r="C1644" s="1" t="s">
        <v>3502</v>
      </c>
      <c r="D1644" s="3">
        <v>1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L1644" s="5">
        <v>0</v>
      </c>
      <c r="N1644" s="2">
        <f t="shared" si="101"/>
        <v>1</v>
      </c>
      <c r="O1644" s="2">
        <f t="shared" si="102"/>
        <v>0</v>
      </c>
      <c r="P1644" s="1" t="s">
        <v>4528</v>
      </c>
      <c r="Q1644" s="6">
        <f t="shared" si="103"/>
        <v>1</v>
      </c>
      <c r="R1644" s="6">
        <f t="shared" si="104"/>
        <v>0</v>
      </c>
    </row>
    <row r="1645" spans="1:18" x14ac:dyDescent="0.2">
      <c r="A1645" s="1" t="s">
        <v>3679</v>
      </c>
      <c r="B1645" s="1" t="s">
        <v>3679</v>
      </c>
      <c r="C1645" s="1" t="s">
        <v>3680</v>
      </c>
      <c r="D1645" s="3">
        <v>1</v>
      </c>
      <c r="E1645" s="3">
        <v>1</v>
      </c>
      <c r="F1645" s="3">
        <v>1</v>
      </c>
      <c r="G1645" s="3">
        <v>1</v>
      </c>
      <c r="H1645" s="3">
        <v>1</v>
      </c>
      <c r="I1645" s="3">
        <v>1</v>
      </c>
      <c r="J1645" s="3">
        <v>1</v>
      </c>
      <c r="L1645" s="5">
        <v>0</v>
      </c>
      <c r="N1645" s="2">
        <f t="shared" si="101"/>
        <v>1</v>
      </c>
      <c r="O1645" s="2">
        <f t="shared" si="102"/>
        <v>1</v>
      </c>
      <c r="P1645" s="1" t="s">
        <v>4528</v>
      </c>
      <c r="Q1645" s="6">
        <f t="shared" si="103"/>
        <v>1</v>
      </c>
      <c r="R1645" s="6">
        <f t="shared" si="104"/>
        <v>1</v>
      </c>
    </row>
    <row r="1646" spans="1:18" x14ac:dyDescent="0.2">
      <c r="A1646" s="1" t="s">
        <v>3745</v>
      </c>
      <c r="B1646" s="1" t="s">
        <v>3745</v>
      </c>
      <c r="C1646" s="1" t="s">
        <v>3746</v>
      </c>
      <c r="D1646" s="3">
        <v>1</v>
      </c>
      <c r="E1646" s="3">
        <v>1</v>
      </c>
      <c r="F1646" s="3">
        <v>1</v>
      </c>
      <c r="G1646" s="3">
        <v>1</v>
      </c>
      <c r="H1646" s="3">
        <v>1</v>
      </c>
      <c r="I1646" s="3">
        <v>1</v>
      </c>
      <c r="J1646" s="3">
        <v>1</v>
      </c>
      <c r="L1646" s="5">
        <v>0</v>
      </c>
      <c r="N1646" s="2">
        <f t="shared" si="101"/>
        <v>1</v>
      </c>
      <c r="O1646" s="2">
        <f t="shared" si="102"/>
        <v>1</v>
      </c>
      <c r="P1646" s="1" t="s">
        <v>4528</v>
      </c>
      <c r="Q1646" s="6">
        <f t="shared" si="103"/>
        <v>1</v>
      </c>
      <c r="R1646" s="6">
        <f t="shared" si="104"/>
        <v>1</v>
      </c>
    </row>
    <row r="1647" spans="1:18" x14ac:dyDescent="0.2">
      <c r="A1647" s="1" t="s">
        <v>3497</v>
      </c>
      <c r="B1647" s="1" t="s">
        <v>3749</v>
      </c>
      <c r="C1647" s="1" t="s">
        <v>3750</v>
      </c>
      <c r="D1647" s="3">
        <v>1</v>
      </c>
      <c r="E1647" s="3">
        <v>1</v>
      </c>
      <c r="F1647" s="3">
        <v>1</v>
      </c>
      <c r="G1647" s="3">
        <v>1</v>
      </c>
      <c r="H1647" s="3">
        <v>1</v>
      </c>
      <c r="I1647" s="3">
        <v>1</v>
      </c>
      <c r="J1647" s="3">
        <v>1</v>
      </c>
      <c r="L1647" s="5">
        <v>0</v>
      </c>
      <c r="N1647" s="2">
        <f t="shared" si="101"/>
        <v>1</v>
      </c>
      <c r="O1647" s="2">
        <f t="shared" si="102"/>
        <v>1</v>
      </c>
      <c r="P1647" s="1" t="s">
        <v>4528</v>
      </c>
      <c r="Q1647" s="6">
        <f t="shared" si="103"/>
        <v>1</v>
      </c>
      <c r="R1647" s="6">
        <f t="shared" si="104"/>
        <v>1</v>
      </c>
    </row>
    <row r="1648" spans="1:18" x14ac:dyDescent="0.2">
      <c r="A1648" s="1" t="s">
        <v>3497</v>
      </c>
      <c r="B1648" s="1" t="s">
        <v>3920</v>
      </c>
      <c r="C1648" s="1" t="s">
        <v>3921</v>
      </c>
      <c r="D1648" s="3">
        <v>1</v>
      </c>
      <c r="E1648" s="3">
        <v>1</v>
      </c>
      <c r="F1648" s="3">
        <v>1</v>
      </c>
      <c r="G1648" s="3">
        <v>1</v>
      </c>
      <c r="H1648" s="3">
        <v>1</v>
      </c>
      <c r="I1648" s="3">
        <v>1</v>
      </c>
      <c r="J1648" s="3">
        <v>1</v>
      </c>
      <c r="L1648" s="5">
        <v>0</v>
      </c>
      <c r="N1648" s="2">
        <f t="shared" si="101"/>
        <v>1</v>
      </c>
      <c r="O1648" s="2">
        <f t="shared" si="102"/>
        <v>1</v>
      </c>
      <c r="P1648" s="1" t="s">
        <v>4528</v>
      </c>
      <c r="Q1648" s="6">
        <f t="shared" si="103"/>
        <v>1</v>
      </c>
      <c r="R1648" s="6">
        <f t="shared" si="104"/>
        <v>1</v>
      </c>
    </row>
    <row r="1649" spans="1:18" x14ac:dyDescent="0.2">
      <c r="A1649" s="1" t="s">
        <v>4127</v>
      </c>
      <c r="B1649" s="1" t="s">
        <v>4127</v>
      </c>
      <c r="C1649" s="1" t="s">
        <v>4128</v>
      </c>
      <c r="D1649" s="3">
        <v>1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L1649" s="5">
        <v>0</v>
      </c>
      <c r="N1649" s="2">
        <f t="shared" si="101"/>
        <v>1</v>
      </c>
      <c r="O1649" s="2">
        <f t="shared" si="102"/>
        <v>0</v>
      </c>
      <c r="P1649" s="1" t="s">
        <v>4528</v>
      </c>
      <c r="Q1649" s="6">
        <f t="shared" si="103"/>
        <v>1</v>
      </c>
      <c r="R1649" s="6">
        <f t="shared" si="104"/>
        <v>0</v>
      </c>
    </row>
    <row r="1650" spans="1:18" x14ac:dyDescent="0.2">
      <c r="A1650" s="1" t="s">
        <v>4474</v>
      </c>
      <c r="B1650" s="1" t="s">
        <v>4474</v>
      </c>
      <c r="C1650" s="1" t="s">
        <v>4475</v>
      </c>
      <c r="D1650" s="3">
        <v>1</v>
      </c>
      <c r="E1650" s="3">
        <v>1</v>
      </c>
      <c r="F1650" s="3">
        <v>1</v>
      </c>
      <c r="G1650" s="3">
        <v>1</v>
      </c>
      <c r="H1650" s="3">
        <v>1</v>
      </c>
      <c r="I1650" s="3">
        <v>1</v>
      </c>
      <c r="J1650" s="3">
        <v>1</v>
      </c>
      <c r="L1650" s="5">
        <v>0</v>
      </c>
      <c r="N1650" s="2">
        <f t="shared" si="101"/>
        <v>1</v>
      </c>
      <c r="O1650" s="2">
        <f t="shared" si="102"/>
        <v>1</v>
      </c>
      <c r="P1650" s="1" t="s">
        <v>4528</v>
      </c>
      <c r="Q1650" s="6">
        <f t="shared" si="103"/>
        <v>1</v>
      </c>
      <c r="R1650" s="6">
        <f t="shared" si="104"/>
        <v>1</v>
      </c>
    </row>
    <row r="1651" spans="1:18" x14ac:dyDescent="0.2">
      <c r="A1651" s="1" t="s">
        <v>10</v>
      </c>
      <c r="B1651" s="1" t="s">
        <v>10</v>
      </c>
      <c r="C1651" s="1" t="s">
        <v>11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L1651" s="5">
        <v>0</v>
      </c>
      <c r="N1651" s="2">
        <f t="shared" ref="N1651:N1714" si="105">MAX(D1651:F1651)</f>
        <v>0</v>
      </c>
      <c r="O1651" s="2">
        <f t="shared" ref="O1651:O1714" si="106">MAX(G1651:J1651)</f>
        <v>0</v>
      </c>
      <c r="P1651" s="1" t="s">
        <v>4546</v>
      </c>
      <c r="Q1651" s="6">
        <f t="shared" ref="Q1651:Q1714" si="107">D1651</f>
        <v>0</v>
      </c>
      <c r="R1651" s="6">
        <f t="shared" ref="R1651:R1714" si="108">IF(AND(L1651&gt;89,O1651&gt;0,O1651&lt;11),13,O1651)</f>
        <v>0</v>
      </c>
    </row>
    <row r="1652" spans="1:18" x14ac:dyDescent="0.2">
      <c r="A1652" s="1" t="s">
        <v>28</v>
      </c>
      <c r="B1652" s="2" t="s">
        <v>28</v>
      </c>
      <c r="C1652" s="2" t="s">
        <v>29</v>
      </c>
      <c r="D1652" s="3">
        <v>0</v>
      </c>
      <c r="E1652" s="3">
        <v>0</v>
      </c>
      <c r="F1652" s="3">
        <v>0</v>
      </c>
      <c r="G1652" s="3">
        <v>5</v>
      </c>
      <c r="H1652" s="3">
        <v>5</v>
      </c>
      <c r="I1652" s="3">
        <v>5</v>
      </c>
      <c r="J1652" s="3">
        <v>5</v>
      </c>
      <c r="L1652" s="5">
        <v>0</v>
      </c>
      <c r="N1652" s="2">
        <f t="shared" si="105"/>
        <v>0</v>
      </c>
      <c r="O1652" s="2">
        <f t="shared" si="106"/>
        <v>5</v>
      </c>
      <c r="P1652" s="1" t="s">
        <v>4529</v>
      </c>
      <c r="Q1652" s="6">
        <f t="shared" si="107"/>
        <v>0</v>
      </c>
      <c r="R1652" s="6">
        <f t="shared" si="108"/>
        <v>5</v>
      </c>
    </row>
    <row r="1653" spans="1:18" x14ac:dyDescent="0.2">
      <c r="A1653" s="1" t="s">
        <v>38</v>
      </c>
      <c r="B1653" s="1" t="s">
        <v>38</v>
      </c>
      <c r="C1653" s="1" t="s">
        <v>39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5</v>
      </c>
      <c r="L1653" s="5">
        <v>0</v>
      </c>
      <c r="N1653" s="2">
        <f t="shared" si="105"/>
        <v>0</v>
      </c>
      <c r="O1653" s="2">
        <f t="shared" si="106"/>
        <v>5</v>
      </c>
      <c r="P1653" s="1" t="s">
        <v>4529</v>
      </c>
      <c r="Q1653" s="6">
        <f t="shared" si="107"/>
        <v>0</v>
      </c>
      <c r="R1653" s="6">
        <f t="shared" si="108"/>
        <v>5</v>
      </c>
    </row>
    <row r="1654" spans="1:18" x14ac:dyDescent="0.2">
      <c r="A1654" s="1" t="s">
        <v>70</v>
      </c>
      <c r="B1654" s="1" t="s">
        <v>70</v>
      </c>
      <c r="C1654" s="1" t="s">
        <v>71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L1654" s="5">
        <v>0</v>
      </c>
      <c r="N1654" s="2">
        <f t="shared" si="105"/>
        <v>0</v>
      </c>
      <c r="O1654" s="2">
        <f t="shared" si="106"/>
        <v>0</v>
      </c>
      <c r="P1654" s="1" t="s">
        <v>4546</v>
      </c>
      <c r="Q1654" s="6">
        <f t="shared" si="107"/>
        <v>0</v>
      </c>
      <c r="R1654" s="6">
        <f t="shared" si="108"/>
        <v>0</v>
      </c>
    </row>
    <row r="1655" spans="1:18" x14ac:dyDescent="0.2">
      <c r="A1655" s="1" t="s">
        <v>74</v>
      </c>
      <c r="B1655" s="1" t="s">
        <v>74</v>
      </c>
      <c r="C1655" s="1" t="s">
        <v>75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L1655" s="5">
        <v>0</v>
      </c>
      <c r="N1655" s="2">
        <f t="shared" si="105"/>
        <v>0</v>
      </c>
      <c r="O1655" s="2">
        <f t="shared" si="106"/>
        <v>0</v>
      </c>
      <c r="P1655" s="1" t="s">
        <v>4546</v>
      </c>
      <c r="Q1655" s="6">
        <f t="shared" si="107"/>
        <v>0</v>
      </c>
      <c r="R1655" s="6">
        <f t="shared" si="108"/>
        <v>0</v>
      </c>
    </row>
    <row r="1656" spans="1:18" x14ac:dyDescent="0.2">
      <c r="A1656" s="1" t="s">
        <v>78</v>
      </c>
      <c r="B1656" s="1" t="s">
        <v>78</v>
      </c>
      <c r="C1656" s="1" t="s">
        <v>79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L1656" s="5">
        <v>0</v>
      </c>
      <c r="N1656" s="2">
        <f t="shared" si="105"/>
        <v>0</v>
      </c>
      <c r="O1656" s="2">
        <f t="shared" si="106"/>
        <v>0</v>
      </c>
      <c r="P1656" s="1" t="s">
        <v>4546</v>
      </c>
      <c r="Q1656" s="6">
        <f t="shared" si="107"/>
        <v>0</v>
      </c>
      <c r="R1656" s="6">
        <f t="shared" si="108"/>
        <v>0</v>
      </c>
    </row>
    <row r="1657" spans="1:18" x14ac:dyDescent="0.2">
      <c r="A1657" s="1" t="s">
        <v>92</v>
      </c>
      <c r="B1657" s="1" t="s">
        <v>92</v>
      </c>
      <c r="C1657" s="1" t="s">
        <v>93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L1657" s="5">
        <v>0</v>
      </c>
      <c r="N1657" s="2">
        <f t="shared" si="105"/>
        <v>0</v>
      </c>
      <c r="O1657" s="2">
        <f t="shared" si="106"/>
        <v>0</v>
      </c>
      <c r="P1657" s="1" t="s">
        <v>4546</v>
      </c>
      <c r="Q1657" s="6">
        <f t="shared" si="107"/>
        <v>0</v>
      </c>
      <c r="R1657" s="6">
        <f t="shared" si="108"/>
        <v>0</v>
      </c>
    </row>
    <row r="1658" spans="1:18" x14ac:dyDescent="0.2">
      <c r="A1658" s="1" t="s">
        <v>94</v>
      </c>
      <c r="B1658" s="1" t="s">
        <v>94</v>
      </c>
      <c r="C1658" s="1" t="s">
        <v>95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L1658" s="5">
        <v>0</v>
      </c>
      <c r="N1658" s="2">
        <f t="shared" si="105"/>
        <v>0</v>
      </c>
      <c r="O1658" s="2">
        <f t="shared" si="106"/>
        <v>0</v>
      </c>
      <c r="P1658" s="1" t="s">
        <v>4546</v>
      </c>
      <c r="Q1658" s="6">
        <f t="shared" si="107"/>
        <v>0</v>
      </c>
      <c r="R1658" s="6">
        <f t="shared" si="108"/>
        <v>0</v>
      </c>
    </row>
    <row r="1659" spans="1:18" x14ac:dyDescent="0.2">
      <c r="A1659" s="1" t="s">
        <v>96</v>
      </c>
      <c r="B1659" s="1" t="s">
        <v>96</v>
      </c>
      <c r="C1659" s="1" t="s">
        <v>97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L1659" s="5">
        <v>0</v>
      </c>
      <c r="N1659" s="2">
        <f t="shared" si="105"/>
        <v>0</v>
      </c>
      <c r="O1659" s="2">
        <f t="shared" si="106"/>
        <v>0</v>
      </c>
      <c r="P1659" s="1" t="s">
        <v>4546</v>
      </c>
      <c r="Q1659" s="6">
        <f t="shared" si="107"/>
        <v>0</v>
      </c>
      <c r="R1659" s="6">
        <f t="shared" si="108"/>
        <v>0</v>
      </c>
    </row>
    <row r="1660" spans="1:18" x14ac:dyDescent="0.2">
      <c r="A1660" s="1" t="s">
        <v>124</v>
      </c>
      <c r="B1660" s="1" t="s">
        <v>124</v>
      </c>
      <c r="C1660" s="1" t="s">
        <v>125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L1660" s="5">
        <v>0</v>
      </c>
      <c r="N1660" s="2">
        <f t="shared" si="105"/>
        <v>0</v>
      </c>
      <c r="O1660" s="2">
        <f t="shared" si="106"/>
        <v>0</v>
      </c>
      <c r="P1660" s="1" t="s">
        <v>4546</v>
      </c>
      <c r="Q1660" s="6">
        <f t="shared" si="107"/>
        <v>0</v>
      </c>
      <c r="R1660" s="6">
        <f t="shared" si="108"/>
        <v>0</v>
      </c>
    </row>
    <row r="1661" spans="1:18" x14ac:dyDescent="0.2">
      <c r="A1661" s="1" t="s">
        <v>142</v>
      </c>
      <c r="B1661" s="1" t="s">
        <v>142</v>
      </c>
      <c r="C1661" s="1" t="s">
        <v>143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L1661" s="5">
        <v>0</v>
      </c>
      <c r="N1661" s="2">
        <f t="shared" si="105"/>
        <v>0</v>
      </c>
      <c r="O1661" s="2">
        <f t="shared" si="106"/>
        <v>0</v>
      </c>
      <c r="P1661" s="1" t="s">
        <v>4546</v>
      </c>
      <c r="Q1661" s="6">
        <f t="shared" si="107"/>
        <v>0</v>
      </c>
      <c r="R1661" s="6">
        <f t="shared" si="108"/>
        <v>0</v>
      </c>
    </row>
    <row r="1662" spans="1:18" x14ac:dyDescent="0.2">
      <c r="A1662" s="1" t="s">
        <v>150</v>
      </c>
      <c r="B1662" s="1" t="s">
        <v>150</v>
      </c>
      <c r="C1662" s="1" t="s">
        <v>151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L1662" s="5">
        <v>0</v>
      </c>
      <c r="N1662" s="2">
        <f t="shared" si="105"/>
        <v>0</v>
      </c>
      <c r="O1662" s="2">
        <f t="shared" si="106"/>
        <v>0</v>
      </c>
      <c r="P1662" s="1" t="s">
        <v>4546</v>
      </c>
      <c r="Q1662" s="6">
        <f t="shared" si="107"/>
        <v>0</v>
      </c>
      <c r="R1662" s="6">
        <f t="shared" si="108"/>
        <v>0</v>
      </c>
    </row>
    <row r="1663" spans="1:18" x14ac:dyDescent="0.2">
      <c r="A1663" s="1" t="s">
        <v>158</v>
      </c>
      <c r="B1663" s="1" t="s">
        <v>158</v>
      </c>
      <c r="C1663" s="1" t="s">
        <v>159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L1663" s="5">
        <v>0</v>
      </c>
      <c r="N1663" s="2">
        <f t="shared" si="105"/>
        <v>0</v>
      </c>
      <c r="O1663" s="2">
        <f t="shared" si="106"/>
        <v>0</v>
      </c>
      <c r="P1663" s="1" t="s">
        <v>4546</v>
      </c>
      <c r="Q1663" s="6">
        <f t="shared" si="107"/>
        <v>0</v>
      </c>
      <c r="R1663" s="6">
        <f t="shared" si="108"/>
        <v>0</v>
      </c>
    </row>
    <row r="1664" spans="1:18" x14ac:dyDescent="0.2">
      <c r="A1664" s="1" t="s">
        <v>164</v>
      </c>
      <c r="B1664" s="1" t="s">
        <v>164</v>
      </c>
      <c r="C1664" s="1" t="s">
        <v>165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L1664" s="5">
        <v>0</v>
      </c>
      <c r="N1664" s="2">
        <f t="shared" si="105"/>
        <v>0</v>
      </c>
      <c r="O1664" s="2">
        <f t="shared" si="106"/>
        <v>0</v>
      </c>
      <c r="P1664" s="1" t="s">
        <v>4546</v>
      </c>
      <c r="Q1664" s="6">
        <f t="shared" si="107"/>
        <v>0</v>
      </c>
      <c r="R1664" s="6">
        <f t="shared" si="108"/>
        <v>0</v>
      </c>
    </row>
    <row r="1665" spans="1:18" x14ac:dyDescent="0.2">
      <c r="A1665" s="1" t="s">
        <v>186</v>
      </c>
      <c r="B1665" s="1" t="s">
        <v>186</v>
      </c>
      <c r="C1665" s="1" t="s">
        <v>187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L1665" s="5">
        <v>0</v>
      </c>
      <c r="N1665" s="2">
        <f t="shared" si="105"/>
        <v>0</v>
      </c>
      <c r="O1665" s="2">
        <f t="shared" si="106"/>
        <v>0</v>
      </c>
      <c r="P1665" s="1" t="s">
        <v>4546</v>
      </c>
      <c r="Q1665" s="6">
        <f t="shared" si="107"/>
        <v>0</v>
      </c>
      <c r="R1665" s="6">
        <f t="shared" si="108"/>
        <v>0</v>
      </c>
    </row>
    <row r="1666" spans="1:18" x14ac:dyDescent="0.2">
      <c r="A1666" s="1" t="s">
        <v>220</v>
      </c>
      <c r="B1666" s="2" t="s">
        <v>220</v>
      </c>
      <c r="C1666" s="2" t="s">
        <v>221</v>
      </c>
      <c r="D1666" s="3">
        <v>0</v>
      </c>
      <c r="E1666" s="3">
        <v>0</v>
      </c>
      <c r="F1666" s="3">
        <v>0</v>
      </c>
      <c r="G1666" s="3">
        <v>0</v>
      </c>
      <c r="H1666" s="3">
        <v>6</v>
      </c>
      <c r="I1666" s="3">
        <v>6</v>
      </c>
      <c r="J1666" s="3">
        <v>6</v>
      </c>
      <c r="L1666" s="5">
        <v>9</v>
      </c>
      <c r="N1666" s="2">
        <f t="shared" si="105"/>
        <v>0</v>
      </c>
      <c r="O1666" s="2">
        <f t="shared" si="106"/>
        <v>6</v>
      </c>
      <c r="P1666" s="1" t="s">
        <v>4529</v>
      </c>
      <c r="Q1666" s="6">
        <f t="shared" si="107"/>
        <v>0</v>
      </c>
      <c r="R1666" s="6">
        <f t="shared" si="108"/>
        <v>6</v>
      </c>
    </row>
    <row r="1667" spans="1:18" x14ac:dyDescent="0.2">
      <c r="A1667" s="1" t="s">
        <v>224</v>
      </c>
      <c r="B1667" s="1" t="s">
        <v>224</v>
      </c>
      <c r="C1667" s="1" t="s">
        <v>225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L1667" s="5">
        <v>0</v>
      </c>
      <c r="N1667" s="2">
        <f t="shared" si="105"/>
        <v>0</v>
      </c>
      <c r="O1667" s="2">
        <f t="shared" si="106"/>
        <v>0</v>
      </c>
      <c r="P1667" s="1" t="s">
        <v>4546</v>
      </c>
      <c r="Q1667" s="6">
        <f t="shared" si="107"/>
        <v>0</v>
      </c>
      <c r="R1667" s="6">
        <f t="shared" si="108"/>
        <v>0</v>
      </c>
    </row>
    <row r="1668" spans="1:18" x14ac:dyDescent="0.2">
      <c r="A1668" s="1" t="s">
        <v>246</v>
      </c>
      <c r="B1668" s="1" t="s">
        <v>246</v>
      </c>
      <c r="C1668" s="1" t="s">
        <v>247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L1668" s="5">
        <v>0</v>
      </c>
      <c r="N1668" s="2">
        <f t="shared" si="105"/>
        <v>0</v>
      </c>
      <c r="O1668" s="2">
        <f t="shared" si="106"/>
        <v>0</v>
      </c>
      <c r="P1668" s="1" t="s">
        <v>4546</v>
      </c>
      <c r="Q1668" s="6">
        <f t="shared" si="107"/>
        <v>0</v>
      </c>
      <c r="R1668" s="6">
        <f t="shared" si="108"/>
        <v>0</v>
      </c>
    </row>
    <row r="1669" spans="1:18" x14ac:dyDescent="0.2">
      <c r="A1669" s="1" t="s">
        <v>248</v>
      </c>
      <c r="B1669" s="1" t="s">
        <v>248</v>
      </c>
      <c r="C1669" s="1" t="s">
        <v>249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L1669" s="5">
        <v>0</v>
      </c>
      <c r="N1669" s="2">
        <f t="shared" si="105"/>
        <v>0</v>
      </c>
      <c r="O1669" s="2">
        <f t="shared" si="106"/>
        <v>0</v>
      </c>
      <c r="P1669" s="1" t="s">
        <v>4546</v>
      </c>
      <c r="Q1669" s="6">
        <f t="shared" si="107"/>
        <v>0</v>
      </c>
      <c r="R1669" s="6">
        <f t="shared" si="108"/>
        <v>0</v>
      </c>
    </row>
    <row r="1670" spans="1:18" x14ac:dyDescent="0.2">
      <c r="A1670" s="1" t="s">
        <v>254</v>
      </c>
      <c r="B1670" s="1" t="s">
        <v>254</v>
      </c>
      <c r="C1670" s="1" t="s">
        <v>255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L1670" s="5">
        <v>0</v>
      </c>
      <c r="N1670" s="2">
        <f t="shared" si="105"/>
        <v>0</v>
      </c>
      <c r="O1670" s="2">
        <f t="shared" si="106"/>
        <v>0</v>
      </c>
      <c r="P1670" s="1" t="s">
        <v>4546</v>
      </c>
      <c r="Q1670" s="6">
        <f t="shared" si="107"/>
        <v>0</v>
      </c>
      <c r="R1670" s="6">
        <f t="shared" si="108"/>
        <v>0</v>
      </c>
    </row>
    <row r="1671" spans="1:18" x14ac:dyDescent="0.2">
      <c r="A1671" s="1" t="s">
        <v>278</v>
      </c>
      <c r="B1671" s="1" t="s">
        <v>278</v>
      </c>
      <c r="C1671" s="1" t="s">
        <v>279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L1671" s="5">
        <v>0</v>
      </c>
      <c r="N1671" s="2">
        <f t="shared" si="105"/>
        <v>0</v>
      </c>
      <c r="O1671" s="2">
        <f t="shared" si="106"/>
        <v>0</v>
      </c>
      <c r="P1671" s="1" t="s">
        <v>4546</v>
      </c>
      <c r="Q1671" s="6">
        <f t="shared" si="107"/>
        <v>0</v>
      </c>
      <c r="R1671" s="6">
        <f t="shared" si="108"/>
        <v>0</v>
      </c>
    </row>
    <row r="1672" spans="1:18" x14ac:dyDescent="0.2">
      <c r="A1672" s="1" t="s">
        <v>282</v>
      </c>
      <c r="B1672" s="1" t="s">
        <v>282</v>
      </c>
      <c r="C1672" s="1" t="s">
        <v>283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L1672" s="5">
        <v>0</v>
      </c>
      <c r="N1672" s="2">
        <f t="shared" si="105"/>
        <v>0</v>
      </c>
      <c r="O1672" s="2">
        <f t="shared" si="106"/>
        <v>0</v>
      </c>
      <c r="P1672" s="1" t="s">
        <v>4546</v>
      </c>
      <c r="Q1672" s="6">
        <f t="shared" si="107"/>
        <v>0</v>
      </c>
      <c r="R1672" s="6">
        <f t="shared" si="108"/>
        <v>0</v>
      </c>
    </row>
    <row r="1673" spans="1:18" x14ac:dyDescent="0.2">
      <c r="A1673" s="1" t="s">
        <v>284</v>
      </c>
      <c r="B1673" s="1" t="s">
        <v>284</v>
      </c>
      <c r="C1673" s="1" t="s">
        <v>285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L1673" s="5">
        <v>0</v>
      </c>
      <c r="N1673" s="2">
        <f t="shared" si="105"/>
        <v>0</v>
      </c>
      <c r="O1673" s="2">
        <f t="shared" si="106"/>
        <v>0</v>
      </c>
      <c r="P1673" s="1" t="s">
        <v>4546</v>
      </c>
      <c r="Q1673" s="6">
        <f t="shared" si="107"/>
        <v>0</v>
      </c>
      <c r="R1673" s="6">
        <f t="shared" si="108"/>
        <v>0</v>
      </c>
    </row>
    <row r="1674" spans="1:18" x14ac:dyDescent="0.2">
      <c r="A1674" s="1" t="s">
        <v>286</v>
      </c>
      <c r="B1674" s="1" t="s">
        <v>286</v>
      </c>
      <c r="C1674" s="1" t="s">
        <v>287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L1674" s="5">
        <v>0</v>
      </c>
      <c r="N1674" s="2">
        <f t="shared" si="105"/>
        <v>0</v>
      </c>
      <c r="O1674" s="2">
        <f t="shared" si="106"/>
        <v>0</v>
      </c>
      <c r="P1674" s="1" t="s">
        <v>4546</v>
      </c>
      <c r="Q1674" s="6">
        <f t="shared" si="107"/>
        <v>0</v>
      </c>
      <c r="R1674" s="6">
        <f t="shared" si="108"/>
        <v>0</v>
      </c>
    </row>
    <row r="1675" spans="1:18" x14ac:dyDescent="0.2">
      <c r="A1675" s="1" t="s">
        <v>288</v>
      </c>
      <c r="B1675" s="1" t="s">
        <v>288</v>
      </c>
      <c r="C1675" s="1" t="s">
        <v>289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L1675" s="5">
        <v>0</v>
      </c>
      <c r="N1675" s="2">
        <f t="shared" si="105"/>
        <v>0</v>
      </c>
      <c r="O1675" s="2">
        <f t="shared" si="106"/>
        <v>0</v>
      </c>
      <c r="P1675" s="1" t="s">
        <v>4546</v>
      </c>
      <c r="Q1675" s="6">
        <f t="shared" si="107"/>
        <v>0</v>
      </c>
      <c r="R1675" s="6">
        <f t="shared" si="108"/>
        <v>0</v>
      </c>
    </row>
    <row r="1676" spans="1:18" x14ac:dyDescent="0.2">
      <c r="A1676" s="1" t="s">
        <v>296</v>
      </c>
      <c r="B1676" s="1" t="s">
        <v>296</v>
      </c>
      <c r="C1676" s="1" t="s">
        <v>297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L1676" s="5">
        <v>0</v>
      </c>
      <c r="N1676" s="2">
        <f t="shared" si="105"/>
        <v>0</v>
      </c>
      <c r="O1676" s="2">
        <f t="shared" si="106"/>
        <v>0</v>
      </c>
      <c r="P1676" s="1" t="s">
        <v>4546</v>
      </c>
      <c r="Q1676" s="6">
        <f t="shared" si="107"/>
        <v>0</v>
      </c>
      <c r="R1676" s="6">
        <f t="shared" si="108"/>
        <v>0</v>
      </c>
    </row>
    <row r="1677" spans="1:18" x14ac:dyDescent="0.2">
      <c r="A1677" s="1" t="s">
        <v>302</v>
      </c>
      <c r="B1677" s="1" t="s">
        <v>302</v>
      </c>
      <c r="C1677" s="1" t="s">
        <v>303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L1677" s="5">
        <v>0</v>
      </c>
      <c r="N1677" s="2">
        <f t="shared" si="105"/>
        <v>0</v>
      </c>
      <c r="O1677" s="2">
        <f t="shared" si="106"/>
        <v>0</v>
      </c>
      <c r="P1677" s="1" t="s">
        <v>4546</v>
      </c>
      <c r="Q1677" s="6">
        <f t="shared" si="107"/>
        <v>0</v>
      </c>
      <c r="R1677" s="6">
        <f t="shared" si="108"/>
        <v>0</v>
      </c>
    </row>
    <row r="1678" spans="1:18" x14ac:dyDescent="0.2">
      <c r="A1678" s="1" t="s">
        <v>324</v>
      </c>
      <c r="B1678" s="2" t="s">
        <v>324</v>
      </c>
      <c r="C1678" s="2" t="s">
        <v>325</v>
      </c>
      <c r="D1678" s="3">
        <v>0</v>
      </c>
      <c r="E1678" s="3">
        <v>0</v>
      </c>
      <c r="F1678" s="3">
        <v>0</v>
      </c>
      <c r="G1678" s="3">
        <v>6</v>
      </c>
      <c r="H1678" s="3">
        <v>6</v>
      </c>
      <c r="I1678" s="3">
        <v>6</v>
      </c>
      <c r="J1678" s="3">
        <v>6</v>
      </c>
      <c r="L1678" s="5">
        <v>0</v>
      </c>
      <c r="N1678" s="2">
        <f t="shared" si="105"/>
        <v>0</v>
      </c>
      <c r="O1678" s="2">
        <f t="shared" si="106"/>
        <v>6</v>
      </c>
      <c r="P1678" s="1" t="s">
        <v>4529</v>
      </c>
      <c r="Q1678" s="6">
        <f t="shared" si="107"/>
        <v>0</v>
      </c>
      <c r="R1678" s="6">
        <f t="shared" si="108"/>
        <v>6</v>
      </c>
    </row>
    <row r="1679" spans="1:18" x14ac:dyDescent="0.2">
      <c r="A1679" s="1" t="s">
        <v>334</v>
      </c>
      <c r="B1679" s="1" t="s">
        <v>334</v>
      </c>
      <c r="C1679" s="1" t="s">
        <v>335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L1679" s="5">
        <v>0</v>
      </c>
      <c r="N1679" s="2">
        <f t="shared" si="105"/>
        <v>0</v>
      </c>
      <c r="O1679" s="2">
        <f t="shared" si="106"/>
        <v>0</v>
      </c>
      <c r="P1679" s="1" t="s">
        <v>4546</v>
      </c>
      <c r="Q1679" s="6">
        <f t="shared" si="107"/>
        <v>0</v>
      </c>
      <c r="R1679" s="6">
        <f t="shared" si="108"/>
        <v>0</v>
      </c>
    </row>
    <row r="1680" spans="1:18" x14ac:dyDescent="0.2">
      <c r="A1680" s="1" t="s">
        <v>338</v>
      </c>
      <c r="B1680" s="1" t="s">
        <v>338</v>
      </c>
      <c r="C1680" s="1" t="s">
        <v>339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L1680" s="5">
        <v>0</v>
      </c>
      <c r="N1680" s="2">
        <f t="shared" si="105"/>
        <v>0</v>
      </c>
      <c r="O1680" s="2">
        <f t="shared" si="106"/>
        <v>0</v>
      </c>
      <c r="P1680" s="1" t="s">
        <v>4546</v>
      </c>
      <c r="Q1680" s="6">
        <f t="shared" si="107"/>
        <v>0</v>
      </c>
      <c r="R1680" s="6">
        <f t="shared" si="108"/>
        <v>0</v>
      </c>
    </row>
    <row r="1681" spans="1:18" x14ac:dyDescent="0.2">
      <c r="A1681" s="1" t="s">
        <v>340</v>
      </c>
      <c r="B1681" s="1" t="s">
        <v>340</v>
      </c>
      <c r="C1681" s="1" t="s">
        <v>341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L1681" s="5">
        <v>0</v>
      </c>
      <c r="N1681" s="2">
        <f t="shared" si="105"/>
        <v>0</v>
      </c>
      <c r="O1681" s="2">
        <f t="shared" si="106"/>
        <v>0</v>
      </c>
      <c r="P1681" s="1" t="s">
        <v>4546</v>
      </c>
      <c r="Q1681" s="6">
        <f t="shared" si="107"/>
        <v>0</v>
      </c>
      <c r="R1681" s="6">
        <f t="shared" si="108"/>
        <v>0</v>
      </c>
    </row>
    <row r="1682" spans="1:18" x14ac:dyDescent="0.2">
      <c r="A1682" s="1" t="s">
        <v>358</v>
      </c>
      <c r="B1682" s="1" t="s">
        <v>358</v>
      </c>
      <c r="C1682" s="1" t="s">
        <v>359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L1682" s="5">
        <v>0</v>
      </c>
      <c r="N1682" s="2">
        <f t="shared" si="105"/>
        <v>0</v>
      </c>
      <c r="O1682" s="2">
        <f t="shared" si="106"/>
        <v>0</v>
      </c>
      <c r="P1682" s="1" t="s">
        <v>4546</v>
      </c>
      <c r="Q1682" s="6">
        <f t="shared" si="107"/>
        <v>0</v>
      </c>
      <c r="R1682" s="6">
        <f t="shared" si="108"/>
        <v>0</v>
      </c>
    </row>
    <row r="1683" spans="1:18" x14ac:dyDescent="0.2">
      <c r="A1683" s="1" t="s">
        <v>368</v>
      </c>
      <c r="B1683" s="1" t="s">
        <v>368</v>
      </c>
      <c r="C1683" s="1" t="s">
        <v>369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L1683" s="5">
        <v>0</v>
      </c>
      <c r="N1683" s="2">
        <f t="shared" si="105"/>
        <v>0</v>
      </c>
      <c r="O1683" s="2">
        <f t="shared" si="106"/>
        <v>0</v>
      </c>
      <c r="P1683" s="1" t="s">
        <v>4546</v>
      </c>
      <c r="Q1683" s="6">
        <f t="shared" si="107"/>
        <v>0</v>
      </c>
      <c r="R1683" s="6">
        <f t="shared" si="108"/>
        <v>0</v>
      </c>
    </row>
    <row r="1684" spans="1:18" x14ac:dyDescent="0.2">
      <c r="A1684" s="1" t="s">
        <v>514</v>
      </c>
      <c r="B1684" s="1" t="s">
        <v>514</v>
      </c>
      <c r="C1684" s="1" t="s">
        <v>515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L1684" s="5">
        <v>0</v>
      </c>
      <c r="N1684" s="2">
        <f t="shared" si="105"/>
        <v>0</v>
      </c>
      <c r="O1684" s="2">
        <f t="shared" si="106"/>
        <v>0</v>
      </c>
      <c r="P1684" s="1" t="s">
        <v>4546</v>
      </c>
      <c r="Q1684" s="6">
        <f t="shared" si="107"/>
        <v>0</v>
      </c>
      <c r="R1684" s="6">
        <f t="shared" si="108"/>
        <v>0</v>
      </c>
    </row>
    <row r="1685" spans="1:18" x14ac:dyDescent="0.2">
      <c r="A1685" s="1" t="s">
        <v>552</v>
      </c>
      <c r="B1685" s="1" t="s">
        <v>552</v>
      </c>
      <c r="C1685" s="1" t="s">
        <v>553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L1685" s="5">
        <v>0</v>
      </c>
      <c r="N1685" s="2">
        <f t="shared" si="105"/>
        <v>0</v>
      </c>
      <c r="O1685" s="2">
        <f t="shared" si="106"/>
        <v>0</v>
      </c>
      <c r="P1685" s="1" t="s">
        <v>4546</v>
      </c>
      <c r="Q1685" s="6">
        <f t="shared" si="107"/>
        <v>0</v>
      </c>
      <c r="R1685" s="6">
        <f t="shared" si="108"/>
        <v>0</v>
      </c>
    </row>
    <row r="1686" spans="1:18" x14ac:dyDescent="0.2">
      <c r="A1686" s="1" t="s">
        <v>568</v>
      </c>
      <c r="B1686" s="1" t="s">
        <v>568</v>
      </c>
      <c r="C1686" s="1" t="s">
        <v>569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L1686" s="5">
        <v>0</v>
      </c>
      <c r="N1686" s="2">
        <f t="shared" si="105"/>
        <v>0</v>
      </c>
      <c r="O1686" s="2">
        <f t="shared" si="106"/>
        <v>0</v>
      </c>
      <c r="P1686" s="1" t="s">
        <v>4546</v>
      </c>
      <c r="Q1686" s="6">
        <f t="shared" si="107"/>
        <v>0</v>
      </c>
      <c r="R1686" s="6">
        <f t="shared" si="108"/>
        <v>0</v>
      </c>
    </row>
    <row r="1687" spans="1:18" x14ac:dyDescent="0.2">
      <c r="A1687" s="1" t="s">
        <v>746</v>
      </c>
      <c r="B1687" s="1" t="s">
        <v>746</v>
      </c>
      <c r="C1687" s="1" t="s">
        <v>747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L1687" s="5">
        <v>0</v>
      </c>
      <c r="N1687" s="2">
        <f t="shared" si="105"/>
        <v>0</v>
      </c>
      <c r="O1687" s="2">
        <f t="shared" si="106"/>
        <v>0</v>
      </c>
      <c r="P1687" s="1" t="s">
        <v>4546</v>
      </c>
      <c r="Q1687" s="6">
        <f t="shared" si="107"/>
        <v>0</v>
      </c>
      <c r="R1687" s="6">
        <f t="shared" si="108"/>
        <v>0</v>
      </c>
    </row>
    <row r="1688" spans="1:18" x14ac:dyDescent="0.2">
      <c r="A1688" s="1" t="s">
        <v>754</v>
      </c>
      <c r="B1688" s="1" t="s">
        <v>754</v>
      </c>
      <c r="C1688" s="1" t="s">
        <v>755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L1688" s="5">
        <v>0</v>
      </c>
      <c r="N1688" s="2">
        <f t="shared" si="105"/>
        <v>0</v>
      </c>
      <c r="O1688" s="2">
        <f t="shared" si="106"/>
        <v>0</v>
      </c>
      <c r="P1688" s="1" t="s">
        <v>4546</v>
      </c>
      <c r="Q1688" s="6">
        <f t="shared" si="107"/>
        <v>0</v>
      </c>
      <c r="R1688" s="6">
        <f t="shared" si="108"/>
        <v>0</v>
      </c>
    </row>
    <row r="1689" spans="1:18" x14ac:dyDescent="0.2">
      <c r="A1689" s="1" t="s">
        <v>875</v>
      </c>
      <c r="B1689" s="2" t="s">
        <v>875</v>
      </c>
      <c r="C1689" s="2" t="s">
        <v>876</v>
      </c>
      <c r="D1689" s="3">
        <v>0</v>
      </c>
      <c r="E1689" s="3">
        <v>0</v>
      </c>
      <c r="F1689" s="3">
        <v>0</v>
      </c>
      <c r="G1689" s="3">
        <v>6</v>
      </c>
      <c r="H1689" s="3">
        <v>6</v>
      </c>
      <c r="I1689" s="3">
        <v>6</v>
      </c>
      <c r="J1689" s="3">
        <v>6</v>
      </c>
      <c r="L1689" s="5">
        <v>10</v>
      </c>
      <c r="N1689" s="2">
        <f t="shared" si="105"/>
        <v>0</v>
      </c>
      <c r="O1689" s="2">
        <f t="shared" si="106"/>
        <v>6</v>
      </c>
      <c r="P1689" s="1" t="s">
        <v>4529</v>
      </c>
      <c r="Q1689" s="6">
        <f t="shared" si="107"/>
        <v>0</v>
      </c>
      <c r="R1689" s="6">
        <f t="shared" si="108"/>
        <v>6</v>
      </c>
    </row>
    <row r="1690" spans="1:18" x14ac:dyDescent="0.2">
      <c r="A1690" s="1" t="s">
        <v>877</v>
      </c>
      <c r="B1690" s="2" t="s">
        <v>877</v>
      </c>
      <c r="C1690" s="2" t="s">
        <v>878</v>
      </c>
      <c r="D1690" s="3">
        <v>0</v>
      </c>
      <c r="E1690" s="3">
        <v>0</v>
      </c>
      <c r="F1690" s="3">
        <v>0</v>
      </c>
      <c r="G1690" s="3">
        <v>5</v>
      </c>
      <c r="H1690" s="3">
        <v>5</v>
      </c>
      <c r="I1690" s="3">
        <v>5</v>
      </c>
      <c r="J1690" s="3">
        <v>5</v>
      </c>
      <c r="L1690" s="5">
        <v>0</v>
      </c>
      <c r="N1690" s="2">
        <f t="shared" si="105"/>
        <v>0</v>
      </c>
      <c r="O1690" s="2">
        <f t="shared" si="106"/>
        <v>5</v>
      </c>
      <c r="P1690" s="1" t="s">
        <v>4529</v>
      </c>
      <c r="Q1690" s="6">
        <f t="shared" si="107"/>
        <v>0</v>
      </c>
      <c r="R1690" s="6">
        <f t="shared" si="108"/>
        <v>5</v>
      </c>
    </row>
    <row r="1691" spans="1:18" x14ac:dyDescent="0.2">
      <c r="A1691" s="1" t="s">
        <v>889</v>
      </c>
      <c r="B1691" s="2" t="s">
        <v>889</v>
      </c>
      <c r="C1691" s="2" t="s">
        <v>890</v>
      </c>
      <c r="D1691" s="3">
        <v>0</v>
      </c>
      <c r="E1691" s="3">
        <v>0</v>
      </c>
      <c r="F1691" s="3">
        <v>0</v>
      </c>
      <c r="G1691" s="3">
        <v>6</v>
      </c>
      <c r="H1691" s="3">
        <v>6</v>
      </c>
      <c r="I1691" s="3">
        <v>6</v>
      </c>
      <c r="J1691" s="3">
        <v>6</v>
      </c>
      <c r="L1691" s="5">
        <v>0</v>
      </c>
      <c r="N1691" s="2">
        <f t="shared" si="105"/>
        <v>0</v>
      </c>
      <c r="O1691" s="2">
        <f t="shared" si="106"/>
        <v>6</v>
      </c>
      <c r="P1691" s="1" t="s">
        <v>4529</v>
      </c>
      <c r="Q1691" s="6">
        <f t="shared" si="107"/>
        <v>0</v>
      </c>
      <c r="R1691" s="6">
        <f t="shared" si="108"/>
        <v>6</v>
      </c>
    </row>
    <row r="1692" spans="1:18" x14ac:dyDescent="0.2">
      <c r="A1692" s="1" t="s">
        <v>893</v>
      </c>
      <c r="B1692" s="2" t="s">
        <v>893</v>
      </c>
      <c r="C1692" s="2" t="s">
        <v>894</v>
      </c>
      <c r="D1692" s="3">
        <v>0</v>
      </c>
      <c r="E1692" s="3">
        <v>0</v>
      </c>
      <c r="F1692" s="3">
        <v>0</v>
      </c>
      <c r="G1692" s="3">
        <v>6</v>
      </c>
      <c r="H1692" s="3">
        <v>6</v>
      </c>
      <c r="I1692" s="3">
        <v>6</v>
      </c>
      <c r="J1692" s="3">
        <v>6</v>
      </c>
      <c r="L1692" s="5">
        <v>0</v>
      </c>
      <c r="N1692" s="2">
        <f t="shared" si="105"/>
        <v>0</v>
      </c>
      <c r="O1692" s="2">
        <f t="shared" si="106"/>
        <v>6</v>
      </c>
      <c r="P1692" s="1" t="s">
        <v>4529</v>
      </c>
      <c r="Q1692" s="6">
        <f t="shared" si="107"/>
        <v>0</v>
      </c>
      <c r="R1692" s="6">
        <f t="shared" si="108"/>
        <v>6</v>
      </c>
    </row>
    <row r="1693" spans="1:18" x14ac:dyDescent="0.2">
      <c r="A1693" s="1" t="s">
        <v>895</v>
      </c>
      <c r="B1693" s="2" t="s">
        <v>895</v>
      </c>
      <c r="C1693" s="2" t="s">
        <v>896</v>
      </c>
      <c r="D1693" s="3">
        <v>0</v>
      </c>
      <c r="E1693" s="3">
        <v>0</v>
      </c>
      <c r="F1693" s="3">
        <v>0</v>
      </c>
      <c r="G1693" s="3">
        <v>6</v>
      </c>
      <c r="H1693" s="3">
        <v>6</v>
      </c>
      <c r="I1693" s="3">
        <v>6</v>
      </c>
      <c r="J1693" s="3">
        <v>6</v>
      </c>
      <c r="L1693" s="5">
        <v>3</v>
      </c>
      <c r="N1693" s="2">
        <f t="shared" si="105"/>
        <v>0</v>
      </c>
      <c r="O1693" s="2">
        <f t="shared" si="106"/>
        <v>6</v>
      </c>
      <c r="P1693" s="1" t="s">
        <v>4529</v>
      </c>
      <c r="Q1693" s="6">
        <f t="shared" si="107"/>
        <v>0</v>
      </c>
      <c r="R1693" s="6">
        <f t="shared" si="108"/>
        <v>6</v>
      </c>
    </row>
    <row r="1694" spans="1:18" x14ac:dyDescent="0.2">
      <c r="A1694" s="1" t="s">
        <v>899</v>
      </c>
      <c r="B1694" s="2" t="s">
        <v>899</v>
      </c>
      <c r="C1694" s="2" t="s">
        <v>900</v>
      </c>
      <c r="D1694" s="3">
        <v>0</v>
      </c>
      <c r="E1694" s="3">
        <v>0</v>
      </c>
      <c r="F1694" s="3">
        <v>0</v>
      </c>
      <c r="G1694" s="3">
        <v>6</v>
      </c>
      <c r="H1694" s="3">
        <v>6</v>
      </c>
      <c r="I1694" s="3">
        <v>6</v>
      </c>
      <c r="J1694" s="3">
        <v>6</v>
      </c>
      <c r="L1694" s="5">
        <v>9</v>
      </c>
      <c r="N1694" s="2">
        <f t="shared" si="105"/>
        <v>0</v>
      </c>
      <c r="O1694" s="2">
        <f t="shared" si="106"/>
        <v>6</v>
      </c>
      <c r="P1694" s="1" t="s">
        <v>4529</v>
      </c>
      <c r="Q1694" s="6">
        <f t="shared" si="107"/>
        <v>0</v>
      </c>
      <c r="R1694" s="6">
        <f t="shared" si="108"/>
        <v>6</v>
      </c>
    </row>
    <row r="1695" spans="1:18" x14ac:dyDescent="0.2">
      <c r="A1695" s="1" t="s">
        <v>903</v>
      </c>
      <c r="B1695" s="2" t="s">
        <v>903</v>
      </c>
      <c r="C1695" s="2" t="s">
        <v>904</v>
      </c>
      <c r="D1695" s="3">
        <v>0</v>
      </c>
      <c r="E1695" s="3">
        <v>0</v>
      </c>
      <c r="F1695" s="3">
        <v>0</v>
      </c>
      <c r="G1695" s="3">
        <v>0</v>
      </c>
      <c r="H1695" s="3">
        <v>5</v>
      </c>
      <c r="I1695" s="3">
        <v>5</v>
      </c>
      <c r="J1695" s="3">
        <v>5</v>
      </c>
      <c r="L1695" s="5">
        <v>0</v>
      </c>
      <c r="N1695" s="2">
        <f t="shared" si="105"/>
        <v>0</v>
      </c>
      <c r="O1695" s="2">
        <f t="shared" si="106"/>
        <v>5</v>
      </c>
      <c r="P1695" s="1" t="s">
        <v>4529</v>
      </c>
      <c r="Q1695" s="6">
        <f t="shared" si="107"/>
        <v>0</v>
      </c>
      <c r="R1695" s="6">
        <f t="shared" si="108"/>
        <v>5</v>
      </c>
    </row>
    <row r="1696" spans="1:18" x14ac:dyDescent="0.2">
      <c r="A1696" s="1" t="s">
        <v>911</v>
      </c>
      <c r="B1696" s="2" t="s">
        <v>911</v>
      </c>
      <c r="C1696" s="2" t="s">
        <v>912</v>
      </c>
      <c r="D1696" s="3">
        <v>0</v>
      </c>
      <c r="E1696" s="3">
        <v>0</v>
      </c>
      <c r="F1696" s="3">
        <v>0</v>
      </c>
      <c r="G1696" s="3">
        <v>6</v>
      </c>
      <c r="H1696" s="3">
        <v>6</v>
      </c>
      <c r="I1696" s="3">
        <v>6</v>
      </c>
      <c r="J1696" s="3">
        <v>6</v>
      </c>
      <c r="L1696" s="5">
        <v>0</v>
      </c>
      <c r="N1696" s="2">
        <f t="shared" si="105"/>
        <v>0</v>
      </c>
      <c r="O1696" s="2">
        <f t="shared" si="106"/>
        <v>6</v>
      </c>
      <c r="P1696" s="1" t="s">
        <v>4529</v>
      </c>
      <c r="Q1696" s="6">
        <f t="shared" si="107"/>
        <v>0</v>
      </c>
      <c r="R1696" s="6">
        <f t="shared" si="108"/>
        <v>6</v>
      </c>
    </row>
    <row r="1697" spans="1:18" x14ac:dyDescent="0.2">
      <c r="A1697" s="1" t="s">
        <v>913</v>
      </c>
      <c r="B1697" s="2" t="s">
        <v>913</v>
      </c>
      <c r="C1697" s="2" t="s">
        <v>914</v>
      </c>
      <c r="D1697" s="3">
        <v>0</v>
      </c>
      <c r="E1697" s="3">
        <v>0</v>
      </c>
      <c r="F1697" s="3">
        <v>0</v>
      </c>
      <c r="G1697" s="3">
        <v>6</v>
      </c>
      <c r="H1697" s="3">
        <v>6</v>
      </c>
      <c r="I1697" s="3">
        <v>6</v>
      </c>
      <c r="J1697" s="3">
        <v>6</v>
      </c>
      <c r="L1697" s="5">
        <v>4</v>
      </c>
      <c r="N1697" s="2">
        <f t="shared" si="105"/>
        <v>0</v>
      </c>
      <c r="O1697" s="2">
        <f t="shared" si="106"/>
        <v>6</v>
      </c>
      <c r="P1697" s="1" t="s">
        <v>4529</v>
      </c>
      <c r="Q1697" s="6">
        <f t="shared" si="107"/>
        <v>0</v>
      </c>
      <c r="R1697" s="6">
        <f t="shared" si="108"/>
        <v>6</v>
      </c>
    </row>
    <row r="1698" spans="1:18" x14ac:dyDescent="0.2">
      <c r="A1698" s="1" t="s">
        <v>915</v>
      </c>
      <c r="B1698" s="2" t="s">
        <v>915</v>
      </c>
      <c r="C1698" s="2" t="s">
        <v>916</v>
      </c>
      <c r="D1698" s="3">
        <v>0</v>
      </c>
      <c r="E1698" s="3">
        <v>0</v>
      </c>
      <c r="F1698" s="3">
        <v>0</v>
      </c>
      <c r="G1698" s="3">
        <v>6</v>
      </c>
      <c r="H1698" s="3">
        <v>6</v>
      </c>
      <c r="I1698" s="3">
        <v>6</v>
      </c>
      <c r="J1698" s="3">
        <v>6</v>
      </c>
      <c r="L1698" s="5">
        <v>0</v>
      </c>
      <c r="N1698" s="2">
        <f t="shared" si="105"/>
        <v>0</v>
      </c>
      <c r="O1698" s="2">
        <f t="shared" si="106"/>
        <v>6</v>
      </c>
      <c r="P1698" s="1" t="s">
        <v>4529</v>
      </c>
      <c r="Q1698" s="6">
        <f t="shared" si="107"/>
        <v>0</v>
      </c>
      <c r="R1698" s="6">
        <f t="shared" si="108"/>
        <v>6</v>
      </c>
    </row>
    <row r="1699" spans="1:18" x14ac:dyDescent="0.2">
      <c r="A1699" s="1" t="s">
        <v>919</v>
      </c>
      <c r="B1699" s="2" t="s">
        <v>919</v>
      </c>
      <c r="C1699" s="2" t="s">
        <v>920</v>
      </c>
      <c r="D1699" s="3">
        <v>0</v>
      </c>
      <c r="E1699" s="3">
        <v>0</v>
      </c>
      <c r="F1699" s="3">
        <v>0</v>
      </c>
      <c r="G1699" s="3">
        <v>6</v>
      </c>
      <c r="H1699" s="3">
        <v>6</v>
      </c>
      <c r="I1699" s="3">
        <v>6</v>
      </c>
      <c r="J1699" s="3">
        <v>6</v>
      </c>
      <c r="L1699" s="5">
        <v>10</v>
      </c>
      <c r="N1699" s="2">
        <f t="shared" si="105"/>
        <v>0</v>
      </c>
      <c r="O1699" s="2">
        <f t="shared" si="106"/>
        <v>6</v>
      </c>
      <c r="P1699" s="1" t="s">
        <v>4529</v>
      </c>
      <c r="Q1699" s="6">
        <f t="shared" si="107"/>
        <v>0</v>
      </c>
      <c r="R1699" s="6">
        <f t="shared" si="108"/>
        <v>6</v>
      </c>
    </row>
    <row r="1700" spans="1:18" x14ac:dyDescent="0.2">
      <c r="A1700" s="1" t="s">
        <v>921</v>
      </c>
      <c r="B1700" s="2" t="s">
        <v>921</v>
      </c>
      <c r="C1700" s="2" t="s">
        <v>922</v>
      </c>
      <c r="D1700" s="3">
        <v>0</v>
      </c>
      <c r="E1700" s="3">
        <v>0</v>
      </c>
      <c r="F1700" s="3">
        <v>0</v>
      </c>
      <c r="G1700" s="3">
        <v>0</v>
      </c>
      <c r="H1700" s="3">
        <v>5</v>
      </c>
      <c r="I1700" s="3">
        <v>5</v>
      </c>
      <c r="J1700" s="3">
        <v>5</v>
      </c>
      <c r="L1700" s="5">
        <v>0</v>
      </c>
      <c r="N1700" s="2">
        <f t="shared" si="105"/>
        <v>0</v>
      </c>
      <c r="O1700" s="2">
        <f t="shared" si="106"/>
        <v>5</v>
      </c>
      <c r="P1700" s="1" t="s">
        <v>4529</v>
      </c>
      <c r="Q1700" s="6">
        <f t="shared" si="107"/>
        <v>0</v>
      </c>
      <c r="R1700" s="6">
        <f t="shared" si="108"/>
        <v>5</v>
      </c>
    </row>
    <row r="1701" spans="1:18" x14ac:dyDescent="0.2">
      <c r="A1701" s="1" t="s">
        <v>923</v>
      </c>
      <c r="B1701" s="2" t="s">
        <v>923</v>
      </c>
      <c r="C1701" s="2" t="s">
        <v>924</v>
      </c>
      <c r="D1701" s="3">
        <v>0</v>
      </c>
      <c r="E1701" s="3">
        <v>0</v>
      </c>
      <c r="F1701" s="3">
        <v>0</v>
      </c>
      <c r="G1701" s="3">
        <v>0</v>
      </c>
      <c r="H1701" s="3">
        <v>6</v>
      </c>
      <c r="I1701" s="3">
        <v>6</v>
      </c>
      <c r="J1701" s="3">
        <v>6</v>
      </c>
      <c r="L1701" s="5">
        <v>0</v>
      </c>
      <c r="N1701" s="2">
        <f t="shared" si="105"/>
        <v>0</v>
      </c>
      <c r="O1701" s="2">
        <f t="shared" si="106"/>
        <v>6</v>
      </c>
      <c r="P1701" s="1" t="s">
        <v>4529</v>
      </c>
      <c r="Q1701" s="6">
        <f t="shared" si="107"/>
        <v>0</v>
      </c>
      <c r="R1701" s="6">
        <f t="shared" si="108"/>
        <v>6</v>
      </c>
    </row>
    <row r="1702" spans="1:18" x14ac:dyDescent="0.2">
      <c r="A1702" s="1" t="s">
        <v>925</v>
      </c>
      <c r="B1702" s="2" t="s">
        <v>925</v>
      </c>
      <c r="C1702" s="2" t="s">
        <v>926</v>
      </c>
      <c r="D1702" s="3">
        <v>0</v>
      </c>
      <c r="E1702" s="3">
        <v>0</v>
      </c>
      <c r="F1702" s="3">
        <v>0</v>
      </c>
      <c r="G1702" s="3">
        <v>6</v>
      </c>
      <c r="H1702" s="3">
        <v>6</v>
      </c>
      <c r="I1702" s="3">
        <v>6</v>
      </c>
      <c r="J1702" s="3">
        <v>6</v>
      </c>
      <c r="L1702" s="5">
        <v>0</v>
      </c>
      <c r="N1702" s="2">
        <f t="shared" si="105"/>
        <v>0</v>
      </c>
      <c r="O1702" s="2">
        <f t="shared" si="106"/>
        <v>6</v>
      </c>
      <c r="P1702" s="1" t="s">
        <v>4529</v>
      </c>
      <c r="Q1702" s="6">
        <f t="shared" si="107"/>
        <v>0</v>
      </c>
      <c r="R1702" s="6">
        <f t="shared" si="108"/>
        <v>6</v>
      </c>
    </row>
    <row r="1703" spans="1:18" x14ac:dyDescent="0.2">
      <c r="A1703" s="1" t="s">
        <v>929</v>
      </c>
      <c r="B1703" s="2" t="s">
        <v>929</v>
      </c>
      <c r="C1703" s="2" t="s">
        <v>930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6</v>
      </c>
      <c r="J1703" s="3">
        <v>6</v>
      </c>
      <c r="L1703" s="5">
        <v>0</v>
      </c>
      <c r="N1703" s="2">
        <f t="shared" si="105"/>
        <v>0</v>
      </c>
      <c r="O1703" s="2">
        <f t="shared" si="106"/>
        <v>6</v>
      </c>
      <c r="P1703" s="1" t="s">
        <v>4529</v>
      </c>
      <c r="Q1703" s="6">
        <f t="shared" si="107"/>
        <v>0</v>
      </c>
      <c r="R1703" s="6">
        <f t="shared" si="108"/>
        <v>6</v>
      </c>
    </row>
    <row r="1704" spans="1:18" x14ac:dyDescent="0.2">
      <c r="A1704" s="1" t="s">
        <v>931</v>
      </c>
      <c r="B1704" s="2" t="s">
        <v>931</v>
      </c>
      <c r="C1704" s="2" t="s">
        <v>932</v>
      </c>
      <c r="D1704" s="3">
        <v>0</v>
      </c>
      <c r="E1704" s="3">
        <v>0</v>
      </c>
      <c r="F1704" s="3">
        <v>0</v>
      </c>
      <c r="G1704" s="3">
        <v>3</v>
      </c>
      <c r="H1704" s="3">
        <v>6</v>
      </c>
      <c r="I1704" s="3">
        <v>6</v>
      </c>
      <c r="J1704" s="3">
        <v>6</v>
      </c>
      <c r="L1704" s="5">
        <v>0</v>
      </c>
      <c r="N1704" s="2">
        <f t="shared" si="105"/>
        <v>0</v>
      </c>
      <c r="O1704" s="2">
        <f t="shared" si="106"/>
        <v>6</v>
      </c>
      <c r="P1704" s="1" t="s">
        <v>4529</v>
      </c>
      <c r="Q1704" s="6">
        <f t="shared" si="107"/>
        <v>0</v>
      </c>
      <c r="R1704" s="6">
        <f t="shared" si="108"/>
        <v>6</v>
      </c>
    </row>
    <row r="1705" spans="1:18" x14ac:dyDescent="0.2">
      <c r="A1705" s="1" t="s">
        <v>935</v>
      </c>
      <c r="B1705" s="2" t="s">
        <v>935</v>
      </c>
      <c r="C1705" s="2" t="s">
        <v>936</v>
      </c>
      <c r="D1705" s="3">
        <v>0</v>
      </c>
      <c r="E1705" s="3">
        <v>0</v>
      </c>
      <c r="F1705" s="3">
        <v>0</v>
      </c>
      <c r="G1705" s="3">
        <v>6</v>
      </c>
      <c r="H1705" s="3">
        <v>6</v>
      </c>
      <c r="I1705" s="3">
        <v>6</v>
      </c>
      <c r="J1705" s="3">
        <v>6</v>
      </c>
      <c r="L1705" s="5">
        <v>0</v>
      </c>
      <c r="N1705" s="2">
        <f t="shared" si="105"/>
        <v>0</v>
      </c>
      <c r="O1705" s="2">
        <f t="shared" si="106"/>
        <v>6</v>
      </c>
      <c r="P1705" s="1" t="s">
        <v>4529</v>
      </c>
      <c r="Q1705" s="6">
        <f t="shared" si="107"/>
        <v>0</v>
      </c>
      <c r="R1705" s="6">
        <f t="shared" si="108"/>
        <v>6</v>
      </c>
    </row>
    <row r="1706" spans="1:18" x14ac:dyDescent="0.2">
      <c r="A1706" s="1" t="s">
        <v>937</v>
      </c>
      <c r="B1706" s="2" t="s">
        <v>937</v>
      </c>
      <c r="C1706" s="2" t="s">
        <v>938</v>
      </c>
      <c r="D1706" s="3">
        <v>0</v>
      </c>
      <c r="E1706" s="3">
        <v>0</v>
      </c>
      <c r="F1706" s="3">
        <v>0</v>
      </c>
      <c r="G1706" s="3">
        <v>0</v>
      </c>
      <c r="H1706" s="3">
        <v>6</v>
      </c>
      <c r="I1706" s="3">
        <v>6</v>
      </c>
      <c r="J1706" s="3">
        <v>6</v>
      </c>
      <c r="L1706" s="5">
        <v>0</v>
      </c>
      <c r="N1706" s="2">
        <f t="shared" si="105"/>
        <v>0</v>
      </c>
      <c r="O1706" s="2">
        <f t="shared" si="106"/>
        <v>6</v>
      </c>
      <c r="P1706" s="1" t="s">
        <v>4529</v>
      </c>
      <c r="Q1706" s="6">
        <f t="shared" si="107"/>
        <v>0</v>
      </c>
      <c r="R1706" s="6">
        <f t="shared" si="108"/>
        <v>6</v>
      </c>
    </row>
    <row r="1707" spans="1:18" x14ac:dyDescent="0.2">
      <c r="A1707" s="1" t="s">
        <v>939</v>
      </c>
      <c r="B1707" s="2" t="s">
        <v>939</v>
      </c>
      <c r="C1707" s="2" t="s">
        <v>940</v>
      </c>
      <c r="D1707" s="3">
        <v>0</v>
      </c>
      <c r="E1707" s="3">
        <v>0</v>
      </c>
      <c r="F1707" s="3">
        <v>0</v>
      </c>
      <c r="G1707" s="3">
        <v>0</v>
      </c>
      <c r="H1707" s="3">
        <v>6</v>
      </c>
      <c r="I1707" s="3">
        <v>6</v>
      </c>
      <c r="J1707" s="3">
        <v>6</v>
      </c>
      <c r="L1707" s="5">
        <v>0</v>
      </c>
      <c r="N1707" s="2">
        <f t="shared" si="105"/>
        <v>0</v>
      </c>
      <c r="O1707" s="2">
        <f t="shared" si="106"/>
        <v>6</v>
      </c>
      <c r="P1707" s="1" t="s">
        <v>4529</v>
      </c>
      <c r="Q1707" s="6">
        <f t="shared" si="107"/>
        <v>0</v>
      </c>
      <c r="R1707" s="6">
        <f t="shared" si="108"/>
        <v>6</v>
      </c>
    </row>
    <row r="1708" spans="1:18" x14ac:dyDescent="0.2">
      <c r="A1708" s="1" t="s">
        <v>941</v>
      </c>
      <c r="B1708" s="2" t="s">
        <v>941</v>
      </c>
      <c r="C1708" s="2" t="s">
        <v>942</v>
      </c>
      <c r="D1708" s="3">
        <v>0</v>
      </c>
      <c r="E1708" s="3">
        <v>0</v>
      </c>
      <c r="F1708" s="3">
        <v>0</v>
      </c>
      <c r="G1708" s="3">
        <v>0</v>
      </c>
      <c r="H1708" s="3">
        <v>6</v>
      </c>
      <c r="I1708" s="3">
        <v>6</v>
      </c>
      <c r="J1708" s="3">
        <v>6</v>
      </c>
      <c r="L1708" s="5">
        <v>0</v>
      </c>
      <c r="N1708" s="2">
        <f t="shared" si="105"/>
        <v>0</v>
      </c>
      <c r="O1708" s="2">
        <f t="shared" si="106"/>
        <v>6</v>
      </c>
      <c r="P1708" s="1" t="s">
        <v>4529</v>
      </c>
      <c r="Q1708" s="6">
        <f t="shared" si="107"/>
        <v>0</v>
      </c>
      <c r="R1708" s="6">
        <f t="shared" si="108"/>
        <v>6</v>
      </c>
    </row>
    <row r="1709" spans="1:18" x14ac:dyDescent="0.2">
      <c r="A1709" s="1" t="s">
        <v>945</v>
      </c>
      <c r="B1709" s="2" t="s">
        <v>945</v>
      </c>
      <c r="C1709" s="2" t="s">
        <v>946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5</v>
      </c>
      <c r="J1709" s="3">
        <v>5</v>
      </c>
      <c r="L1709" s="5">
        <v>0</v>
      </c>
      <c r="N1709" s="2">
        <f t="shared" si="105"/>
        <v>0</v>
      </c>
      <c r="O1709" s="2">
        <f t="shared" si="106"/>
        <v>5</v>
      </c>
      <c r="P1709" s="1" t="s">
        <v>4529</v>
      </c>
      <c r="Q1709" s="6">
        <f t="shared" si="107"/>
        <v>0</v>
      </c>
      <c r="R1709" s="6">
        <f t="shared" si="108"/>
        <v>5</v>
      </c>
    </row>
    <row r="1710" spans="1:18" x14ac:dyDescent="0.2">
      <c r="A1710" s="1" t="s">
        <v>953</v>
      </c>
      <c r="B1710" s="2" t="s">
        <v>953</v>
      </c>
      <c r="C1710" s="2" t="s">
        <v>954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6</v>
      </c>
      <c r="J1710" s="3">
        <v>6</v>
      </c>
      <c r="L1710" s="5">
        <v>3</v>
      </c>
      <c r="N1710" s="2">
        <f t="shared" si="105"/>
        <v>0</v>
      </c>
      <c r="O1710" s="2">
        <f t="shared" si="106"/>
        <v>6</v>
      </c>
      <c r="P1710" s="1" t="s">
        <v>4529</v>
      </c>
      <c r="Q1710" s="6">
        <f t="shared" si="107"/>
        <v>0</v>
      </c>
      <c r="R1710" s="6">
        <f t="shared" si="108"/>
        <v>6</v>
      </c>
    </row>
    <row r="1711" spans="1:18" x14ac:dyDescent="0.2">
      <c r="A1711" s="1" t="s">
        <v>955</v>
      </c>
      <c r="B1711" s="2" t="s">
        <v>955</v>
      </c>
      <c r="C1711" s="2" t="s">
        <v>956</v>
      </c>
      <c r="D1711" s="3">
        <v>0</v>
      </c>
      <c r="E1711" s="3">
        <v>0</v>
      </c>
      <c r="F1711" s="3">
        <v>0</v>
      </c>
      <c r="G1711" s="3">
        <v>6</v>
      </c>
      <c r="H1711" s="3">
        <v>6</v>
      </c>
      <c r="I1711" s="3">
        <v>6</v>
      </c>
      <c r="J1711" s="3">
        <v>6</v>
      </c>
      <c r="L1711" s="5">
        <v>0</v>
      </c>
      <c r="N1711" s="2">
        <f t="shared" si="105"/>
        <v>0</v>
      </c>
      <c r="O1711" s="2">
        <f t="shared" si="106"/>
        <v>6</v>
      </c>
      <c r="P1711" s="1" t="s">
        <v>4529</v>
      </c>
      <c r="Q1711" s="6">
        <f t="shared" si="107"/>
        <v>0</v>
      </c>
      <c r="R1711" s="6">
        <f t="shared" si="108"/>
        <v>6</v>
      </c>
    </row>
    <row r="1712" spans="1:18" x14ac:dyDescent="0.2">
      <c r="A1712" s="1" t="s">
        <v>1029</v>
      </c>
      <c r="B1712" s="1" t="s">
        <v>1029</v>
      </c>
      <c r="C1712" s="1" t="s">
        <v>1030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L1712" s="5">
        <v>0</v>
      </c>
      <c r="N1712" s="2">
        <f t="shared" si="105"/>
        <v>0</v>
      </c>
      <c r="O1712" s="2">
        <f t="shared" si="106"/>
        <v>0</v>
      </c>
      <c r="P1712" s="1" t="s">
        <v>4546</v>
      </c>
      <c r="Q1712" s="6">
        <f t="shared" si="107"/>
        <v>0</v>
      </c>
      <c r="R1712" s="6">
        <f t="shared" si="108"/>
        <v>0</v>
      </c>
    </row>
    <row r="1713" spans="1:18" x14ac:dyDescent="0.2">
      <c r="A1713" s="1" t="s">
        <v>1041</v>
      </c>
      <c r="B1713" s="1" t="s">
        <v>1041</v>
      </c>
      <c r="C1713" s="1" t="s">
        <v>1042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L1713" s="5">
        <v>0</v>
      </c>
      <c r="N1713" s="2">
        <f t="shared" si="105"/>
        <v>0</v>
      </c>
      <c r="O1713" s="2">
        <f t="shared" si="106"/>
        <v>0</v>
      </c>
      <c r="P1713" s="1" t="s">
        <v>4546</v>
      </c>
      <c r="Q1713" s="6">
        <f t="shared" si="107"/>
        <v>0</v>
      </c>
      <c r="R1713" s="6">
        <f t="shared" si="108"/>
        <v>0</v>
      </c>
    </row>
    <row r="1714" spans="1:18" x14ac:dyDescent="0.2">
      <c r="A1714" s="1" t="s">
        <v>1073</v>
      </c>
      <c r="B1714" s="1" t="s">
        <v>1073</v>
      </c>
      <c r="C1714" s="1" t="s">
        <v>1074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L1714" s="5">
        <v>0</v>
      </c>
      <c r="N1714" s="2">
        <f t="shared" si="105"/>
        <v>0</v>
      </c>
      <c r="O1714" s="2">
        <f t="shared" si="106"/>
        <v>0</v>
      </c>
      <c r="P1714" s="1" t="s">
        <v>4546</v>
      </c>
      <c r="Q1714" s="6">
        <f t="shared" si="107"/>
        <v>0</v>
      </c>
      <c r="R1714" s="6">
        <f t="shared" si="108"/>
        <v>0</v>
      </c>
    </row>
    <row r="1715" spans="1:18" x14ac:dyDescent="0.2">
      <c r="A1715" s="1" t="s">
        <v>1089</v>
      </c>
      <c r="B1715" s="1" t="s">
        <v>1089</v>
      </c>
      <c r="C1715" s="1" t="s">
        <v>1090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L1715" s="5">
        <v>0</v>
      </c>
      <c r="N1715" s="2">
        <f t="shared" ref="N1715:N1778" si="109">MAX(D1715:F1715)</f>
        <v>0</v>
      </c>
      <c r="O1715" s="2">
        <f t="shared" ref="O1715:O1778" si="110">MAX(G1715:J1715)</f>
        <v>0</v>
      </c>
      <c r="P1715" s="1" t="s">
        <v>4546</v>
      </c>
      <c r="Q1715" s="6">
        <f t="shared" ref="Q1715:Q1778" si="111">D1715</f>
        <v>0</v>
      </c>
      <c r="R1715" s="6">
        <f t="shared" ref="R1715:R1778" si="112">IF(AND(L1715&gt;89,O1715&gt;0,O1715&lt;11),13,O1715)</f>
        <v>0</v>
      </c>
    </row>
    <row r="1716" spans="1:18" x14ac:dyDescent="0.2">
      <c r="A1716" s="1" t="s">
        <v>1111</v>
      </c>
      <c r="B1716" s="1" t="s">
        <v>1111</v>
      </c>
      <c r="C1716" s="1" t="s">
        <v>1112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L1716" s="5">
        <v>0</v>
      </c>
      <c r="N1716" s="2">
        <f t="shared" si="109"/>
        <v>0</v>
      </c>
      <c r="O1716" s="2">
        <f t="shared" si="110"/>
        <v>0</v>
      </c>
      <c r="P1716" s="1" t="s">
        <v>4546</v>
      </c>
      <c r="Q1716" s="6">
        <f t="shared" si="111"/>
        <v>0</v>
      </c>
      <c r="R1716" s="6">
        <f t="shared" si="112"/>
        <v>0</v>
      </c>
    </row>
    <row r="1717" spans="1:18" x14ac:dyDescent="0.2">
      <c r="A1717" s="1" t="s">
        <v>1119</v>
      </c>
      <c r="B1717" s="1" t="s">
        <v>1119</v>
      </c>
      <c r="C1717" s="1" t="s">
        <v>1120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L1717" s="5">
        <v>0</v>
      </c>
      <c r="N1717" s="2">
        <f t="shared" si="109"/>
        <v>0</v>
      </c>
      <c r="O1717" s="2">
        <f t="shared" si="110"/>
        <v>0</v>
      </c>
      <c r="P1717" s="1" t="s">
        <v>4546</v>
      </c>
      <c r="Q1717" s="6">
        <f t="shared" si="111"/>
        <v>0</v>
      </c>
      <c r="R1717" s="6">
        <f t="shared" si="112"/>
        <v>0</v>
      </c>
    </row>
    <row r="1718" spans="1:18" x14ac:dyDescent="0.2">
      <c r="A1718" s="1" t="s">
        <v>1121</v>
      </c>
      <c r="B1718" s="1" t="s">
        <v>1121</v>
      </c>
      <c r="C1718" s="1" t="s">
        <v>1122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L1718" s="5">
        <v>0</v>
      </c>
      <c r="N1718" s="2">
        <f t="shared" si="109"/>
        <v>0</v>
      </c>
      <c r="O1718" s="2">
        <f t="shared" si="110"/>
        <v>0</v>
      </c>
      <c r="P1718" s="1" t="s">
        <v>4546</v>
      </c>
      <c r="Q1718" s="6">
        <f t="shared" si="111"/>
        <v>0</v>
      </c>
      <c r="R1718" s="6">
        <f t="shared" si="112"/>
        <v>0</v>
      </c>
    </row>
    <row r="1719" spans="1:18" x14ac:dyDescent="0.2">
      <c r="A1719" s="1" t="s">
        <v>1127</v>
      </c>
      <c r="B1719" s="1" t="s">
        <v>1127</v>
      </c>
      <c r="C1719" s="1" t="s">
        <v>1128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L1719" s="5">
        <v>0</v>
      </c>
      <c r="N1719" s="2">
        <f t="shared" si="109"/>
        <v>0</v>
      </c>
      <c r="O1719" s="2">
        <f t="shared" si="110"/>
        <v>0</v>
      </c>
      <c r="P1719" s="1" t="s">
        <v>4546</v>
      </c>
      <c r="Q1719" s="6">
        <f t="shared" si="111"/>
        <v>0</v>
      </c>
      <c r="R1719" s="6">
        <f t="shared" si="112"/>
        <v>0</v>
      </c>
    </row>
    <row r="1720" spans="1:18" x14ac:dyDescent="0.2">
      <c r="A1720" s="1" t="s">
        <v>1129</v>
      </c>
      <c r="B1720" s="1" t="s">
        <v>1129</v>
      </c>
      <c r="C1720" s="1" t="s">
        <v>1130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L1720" s="5">
        <v>0</v>
      </c>
      <c r="N1720" s="2">
        <f t="shared" si="109"/>
        <v>0</v>
      </c>
      <c r="O1720" s="2">
        <f t="shared" si="110"/>
        <v>0</v>
      </c>
      <c r="P1720" s="1" t="s">
        <v>4546</v>
      </c>
      <c r="Q1720" s="6">
        <f t="shared" si="111"/>
        <v>0</v>
      </c>
      <c r="R1720" s="6">
        <f t="shared" si="112"/>
        <v>0</v>
      </c>
    </row>
    <row r="1721" spans="1:18" x14ac:dyDescent="0.2">
      <c r="A1721" s="1" t="s">
        <v>1189</v>
      </c>
      <c r="B1721" s="1" t="s">
        <v>1189</v>
      </c>
      <c r="C1721" s="1" t="s">
        <v>1190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L1721" s="5">
        <v>0</v>
      </c>
      <c r="N1721" s="2">
        <f t="shared" si="109"/>
        <v>0</v>
      </c>
      <c r="O1721" s="2">
        <f t="shared" si="110"/>
        <v>0</v>
      </c>
      <c r="P1721" s="1" t="s">
        <v>4546</v>
      </c>
      <c r="Q1721" s="6">
        <f t="shared" si="111"/>
        <v>0</v>
      </c>
      <c r="R1721" s="6">
        <f t="shared" si="112"/>
        <v>0</v>
      </c>
    </row>
    <row r="1722" spans="1:18" x14ac:dyDescent="0.2">
      <c r="A1722" s="1" t="s">
        <v>1191</v>
      </c>
      <c r="B1722" s="1" t="s">
        <v>1191</v>
      </c>
      <c r="C1722" s="1" t="s">
        <v>1192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L1722" s="5">
        <v>0</v>
      </c>
      <c r="N1722" s="2">
        <f t="shared" si="109"/>
        <v>0</v>
      </c>
      <c r="O1722" s="2">
        <f t="shared" si="110"/>
        <v>0</v>
      </c>
      <c r="P1722" s="1" t="s">
        <v>4546</v>
      </c>
      <c r="Q1722" s="6">
        <f t="shared" si="111"/>
        <v>0</v>
      </c>
      <c r="R1722" s="6">
        <f t="shared" si="112"/>
        <v>0</v>
      </c>
    </row>
    <row r="1723" spans="1:18" x14ac:dyDescent="0.2">
      <c r="A1723" s="1" t="s">
        <v>1209</v>
      </c>
      <c r="B1723" s="1" t="s">
        <v>1209</v>
      </c>
      <c r="C1723" s="1" t="s">
        <v>1210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L1723" s="5">
        <v>0</v>
      </c>
      <c r="N1723" s="2">
        <f t="shared" si="109"/>
        <v>0</v>
      </c>
      <c r="O1723" s="2">
        <f t="shared" si="110"/>
        <v>0</v>
      </c>
      <c r="P1723" s="1" t="s">
        <v>4546</v>
      </c>
      <c r="Q1723" s="6">
        <f t="shared" si="111"/>
        <v>0</v>
      </c>
      <c r="R1723" s="6">
        <f t="shared" si="112"/>
        <v>0</v>
      </c>
    </row>
    <row r="1724" spans="1:18" x14ac:dyDescent="0.2">
      <c r="A1724" s="1" t="s">
        <v>1213</v>
      </c>
      <c r="B1724" s="1" t="s">
        <v>1213</v>
      </c>
      <c r="C1724" s="1" t="s">
        <v>1214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L1724" s="5">
        <v>0</v>
      </c>
      <c r="N1724" s="2">
        <f t="shared" si="109"/>
        <v>0</v>
      </c>
      <c r="O1724" s="2">
        <f t="shared" si="110"/>
        <v>0</v>
      </c>
      <c r="P1724" s="1" t="s">
        <v>4546</v>
      </c>
      <c r="Q1724" s="6">
        <f t="shared" si="111"/>
        <v>0</v>
      </c>
      <c r="R1724" s="6">
        <f t="shared" si="112"/>
        <v>0</v>
      </c>
    </row>
    <row r="1725" spans="1:18" x14ac:dyDescent="0.2">
      <c r="A1725" s="1" t="s">
        <v>1225</v>
      </c>
      <c r="B1725" s="1" t="s">
        <v>1225</v>
      </c>
      <c r="C1725" s="1" t="s">
        <v>1226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L1725" s="5">
        <v>0</v>
      </c>
      <c r="N1725" s="2">
        <f t="shared" si="109"/>
        <v>0</v>
      </c>
      <c r="O1725" s="2">
        <f t="shared" si="110"/>
        <v>0</v>
      </c>
      <c r="P1725" s="1" t="s">
        <v>4546</v>
      </c>
      <c r="Q1725" s="6">
        <f t="shared" si="111"/>
        <v>0</v>
      </c>
      <c r="R1725" s="6">
        <f t="shared" si="112"/>
        <v>0</v>
      </c>
    </row>
    <row r="1726" spans="1:18" x14ac:dyDescent="0.2">
      <c r="A1726" s="1" t="s">
        <v>1233</v>
      </c>
      <c r="B1726" s="1" t="s">
        <v>1233</v>
      </c>
      <c r="C1726" s="1" t="s">
        <v>1234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L1726" s="5">
        <v>0</v>
      </c>
      <c r="N1726" s="2">
        <f t="shared" si="109"/>
        <v>0</v>
      </c>
      <c r="O1726" s="2">
        <f t="shared" si="110"/>
        <v>0</v>
      </c>
      <c r="P1726" s="1" t="s">
        <v>4546</v>
      </c>
      <c r="Q1726" s="6">
        <f t="shared" si="111"/>
        <v>0</v>
      </c>
      <c r="R1726" s="6">
        <f t="shared" si="112"/>
        <v>0</v>
      </c>
    </row>
    <row r="1727" spans="1:18" x14ac:dyDescent="0.2">
      <c r="A1727" s="1" t="s">
        <v>1243</v>
      </c>
      <c r="B1727" s="1" t="s">
        <v>1243</v>
      </c>
      <c r="C1727" s="1" t="s">
        <v>1244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L1727" s="5">
        <v>0</v>
      </c>
      <c r="N1727" s="2">
        <f t="shared" si="109"/>
        <v>0</v>
      </c>
      <c r="O1727" s="2">
        <f t="shared" si="110"/>
        <v>0</v>
      </c>
      <c r="P1727" s="1" t="s">
        <v>4546</v>
      </c>
      <c r="Q1727" s="6">
        <f t="shared" si="111"/>
        <v>0</v>
      </c>
      <c r="R1727" s="6">
        <f t="shared" si="112"/>
        <v>0</v>
      </c>
    </row>
    <row r="1728" spans="1:18" x14ac:dyDescent="0.2">
      <c r="A1728" s="1" t="s">
        <v>1257</v>
      </c>
      <c r="B1728" s="1" t="s">
        <v>1257</v>
      </c>
      <c r="C1728" s="1" t="s">
        <v>1258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L1728" s="5">
        <v>0</v>
      </c>
      <c r="N1728" s="2">
        <f t="shared" si="109"/>
        <v>0</v>
      </c>
      <c r="O1728" s="2">
        <f t="shared" si="110"/>
        <v>0</v>
      </c>
      <c r="P1728" s="1" t="s">
        <v>4546</v>
      </c>
      <c r="Q1728" s="6">
        <f t="shared" si="111"/>
        <v>0</v>
      </c>
      <c r="R1728" s="6">
        <f t="shared" si="112"/>
        <v>0</v>
      </c>
    </row>
    <row r="1729" spans="1:18" x14ac:dyDescent="0.2">
      <c r="A1729" s="1" t="s">
        <v>1261</v>
      </c>
      <c r="B1729" s="1" t="s">
        <v>1261</v>
      </c>
      <c r="C1729" s="1" t="s">
        <v>1262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L1729" s="5">
        <v>0</v>
      </c>
      <c r="N1729" s="2">
        <f t="shared" si="109"/>
        <v>0</v>
      </c>
      <c r="O1729" s="2">
        <f t="shared" si="110"/>
        <v>0</v>
      </c>
      <c r="P1729" s="1" t="s">
        <v>4546</v>
      </c>
      <c r="Q1729" s="6">
        <f t="shared" si="111"/>
        <v>0</v>
      </c>
      <c r="R1729" s="6">
        <f t="shared" si="112"/>
        <v>0</v>
      </c>
    </row>
    <row r="1730" spans="1:18" x14ac:dyDescent="0.2">
      <c r="A1730" s="1" t="s">
        <v>1271</v>
      </c>
      <c r="B1730" s="1" t="s">
        <v>1271</v>
      </c>
      <c r="C1730" s="1" t="s">
        <v>1272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L1730" s="5">
        <v>0</v>
      </c>
      <c r="N1730" s="2">
        <f t="shared" si="109"/>
        <v>0</v>
      </c>
      <c r="O1730" s="2">
        <f t="shared" si="110"/>
        <v>0</v>
      </c>
      <c r="P1730" s="1" t="s">
        <v>4546</v>
      </c>
      <c r="Q1730" s="6">
        <f t="shared" si="111"/>
        <v>0</v>
      </c>
      <c r="R1730" s="6">
        <f t="shared" si="112"/>
        <v>0</v>
      </c>
    </row>
    <row r="1731" spans="1:18" x14ac:dyDescent="0.2">
      <c r="A1731" s="1" t="s">
        <v>1303</v>
      </c>
      <c r="B1731" s="1" t="s">
        <v>1303</v>
      </c>
      <c r="C1731" s="1" t="s">
        <v>1304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L1731" s="5">
        <v>0</v>
      </c>
      <c r="N1731" s="2">
        <f t="shared" si="109"/>
        <v>0</v>
      </c>
      <c r="O1731" s="2">
        <f t="shared" si="110"/>
        <v>0</v>
      </c>
      <c r="P1731" s="1" t="s">
        <v>4546</v>
      </c>
      <c r="Q1731" s="6">
        <f t="shared" si="111"/>
        <v>0</v>
      </c>
      <c r="R1731" s="6">
        <f t="shared" si="112"/>
        <v>0</v>
      </c>
    </row>
    <row r="1732" spans="1:18" x14ac:dyDescent="0.2">
      <c r="A1732" s="1" t="s">
        <v>1305</v>
      </c>
      <c r="B1732" s="2" t="s">
        <v>1305</v>
      </c>
      <c r="C1732" s="2" t="s">
        <v>1306</v>
      </c>
      <c r="D1732" s="3">
        <v>0</v>
      </c>
      <c r="E1732" s="3">
        <v>0</v>
      </c>
      <c r="F1732" s="3">
        <v>0</v>
      </c>
      <c r="G1732" s="3">
        <v>7</v>
      </c>
      <c r="H1732" s="3">
        <v>7</v>
      </c>
      <c r="I1732" s="3">
        <v>7</v>
      </c>
      <c r="J1732" s="3">
        <v>7</v>
      </c>
      <c r="L1732" s="5">
        <v>0</v>
      </c>
      <c r="N1732" s="2">
        <f t="shared" si="109"/>
        <v>0</v>
      </c>
      <c r="O1732" s="2">
        <f t="shared" si="110"/>
        <v>7</v>
      </c>
      <c r="P1732" s="1" t="s">
        <v>4529</v>
      </c>
      <c r="Q1732" s="6">
        <f t="shared" si="111"/>
        <v>0</v>
      </c>
      <c r="R1732" s="6">
        <f t="shared" si="112"/>
        <v>7</v>
      </c>
    </row>
    <row r="1733" spans="1:18" x14ac:dyDescent="0.2">
      <c r="A1733" s="1" t="s">
        <v>1315</v>
      </c>
      <c r="B1733" s="1" t="s">
        <v>1315</v>
      </c>
      <c r="C1733" s="1" t="s">
        <v>1316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L1733" s="5">
        <v>0</v>
      </c>
      <c r="N1733" s="2">
        <f t="shared" si="109"/>
        <v>0</v>
      </c>
      <c r="O1733" s="2">
        <f t="shared" si="110"/>
        <v>0</v>
      </c>
      <c r="P1733" s="1" t="s">
        <v>4546</v>
      </c>
      <c r="Q1733" s="6">
        <f t="shared" si="111"/>
        <v>0</v>
      </c>
      <c r="R1733" s="6">
        <f t="shared" si="112"/>
        <v>0</v>
      </c>
    </row>
    <row r="1734" spans="1:18" x14ac:dyDescent="0.2">
      <c r="A1734" s="1" t="s">
        <v>1327</v>
      </c>
      <c r="B1734" s="1" t="s">
        <v>1327</v>
      </c>
      <c r="C1734" s="1" t="s">
        <v>1328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L1734" s="5">
        <v>0</v>
      </c>
      <c r="N1734" s="2">
        <f t="shared" si="109"/>
        <v>0</v>
      </c>
      <c r="O1734" s="2">
        <f t="shared" si="110"/>
        <v>0</v>
      </c>
      <c r="P1734" s="1" t="s">
        <v>4546</v>
      </c>
      <c r="Q1734" s="6">
        <f t="shared" si="111"/>
        <v>0</v>
      </c>
      <c r="R1734" s="6">
        <f t="shared" si="112"/>
        <v>0</v>
      </c>
    </row>
    <row r="1735" spans="1:18" x14ac:dyDescent="0.2">
      <c r="A1735" s="1" t="s">
        <v>1335</v>
      </c>
      <c r="B1735" s="1" t="s">
        <v>1335</v>
      </c>
      <c r="C1735" s="1" t="s">
        <v>1336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L1735" s="5">
        <v>0</v>
      </c>
      <c r="N1735" s="2">
        <f t="shared" si="109"/>
        <v>0</v>
      </c>
      <c r="O1735" s="2">
        <f t="shared" si="110"/>
        <v>0</v>
      </c>
      <c r="P1735" s="1" t="s">
        <v>4546</v>
      </c>
      <c r="Q1735" s="6">
        <f t="shared" si="111"/>
        <v>0</v>
      </c>
      <c r="R1735" s="6">
        <f t="shared" si="112"/>
        <v>0</v>
      </c>
    </row>
    <row r="1736" spans="1:18" x14ac:dyDescent="0.2">
      <c r="A1736" s="1" t="s">
        <v>1343</v>
      </c>
      <c r="B1736" s="1" t="s">
        <v>1343</v>
      </c>
      <c r="C1736" s="1" t="s">
        <v>1344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L1736" s="5">
        <v>0</v>
      </c>
      <c r="N1736" s="2">
        <f t="shared" si="109"/>
        <v>0</v>
      </c>
      <c r="O1736" s="2">
        <f t="shared" si="110"/>
        <v>0</v>
      </c>
      <c r="P1736" s="1" t="s">
        <v>4546</v>
      </c>
      <c r="Q1736" s="6">
        <f t="shared" si="111"/>
        <v>0</v>
      </c>
      <c r="R1736" s="6">
        <f t="shared" si="112"/>
        <v>0</v>
      </c>
    </row>
    <row r="1737" spans="1:18" x14ac:dyDescent="0.2">
      <c r="A1737" s="1" t="s">
        <v>1355</v>
      </c>
      <c r="B1737" s="1" t="s">
        <v>1355</v>
      </c>
      <c r="C1737" s="1" t="s">
        <v>1356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L1737" s="5">
        <v>0</v>
      </c>
      <c r="N1737" s="2">
        <f t="shared" si="109"/>
        <v>0</v>
      </c>
      <c r="O1737" s="2">
        <f t="shared" si="110"/>
        <v>0</v>
      </c>
      <c r="P1737" s="1" t="s">
        <v>4546</v>
      </c>
      <c r="Q1737" s="6">
        <f t="shared" si="111"/>
        <v>0</v>
      </c>
      <c r="R1737" s="6">
        <f t="shared" si="112"/>
        <v>0</v>
      </c>
    </row>
    <row r="1738" spans="1:18" x14ac:dyDescent="0.2">
      <c r="A1738" s="1" t="s">
        <v>1357</v>
      </c>
      <c r="B1738" s="1" t="s">
        <v>1357</v>
      </c>
      <c r="C1738" s="1" t="s">
        <v>1358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L1738" s="5">
        <v>0</v>
      </c>
      <c r="N1738" s="2">
        <f t="shared" si="109"/>
        <v>0</v>
      </c>
      <c r="O1738" s="2">
        <f t="shared" si="110"/>
        <v>0</v>
      </c>
      <c r="P1738" s="1" t="s">
        <v>4546</v>
      </c>
      <c r="Q1738" s="6">
        <f t="shared" si="111"/>
        <v>0</v>
      </c>
      <c r="R1738" s="6">
        <f t="shared" si="112"/>
        <v>0</v>
      </c>
    </row>
    <row r="1739" spans="1:18" x14ac:dyDescent="0.2">
      <c r="A1739" s="1" t="s">
        <v>1383</v>
      </c>
      <c r="B1739" s="1" t="s">
        <v>1383</v>
      </c>
      <c r="C1739" s="1" t="s">
        <v>1384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L1739" s="5">
        <v>0</v>
      </c>
      <c r="N1739" s="2">
        <f t="shared" si="109"/>
        <v>0</v>
      </c>
      <c r="O1739" s="2">
        <f t="shared" si="110"/>
        <v>0</v>
      </c>
      <c r="P1739" s="1" t="s">
        <v>4546</v>
      </c>
      <c r="Q1739" s="6">
        <f t="shared" si="111"/>
        <v>0</v>
      </c>
      <c r="R1739" s="6">
        <f t="shared" si="112"/>
        <v>0</v>
      </c>
    </row>
    <row r="1740" spans="1:18" x14ac:dyDescent="0.2">
      <c r="A1740" s="1" t="s">
        <v>1393</v>
      </c>
      <c r="B1740" s="1" t="s">
        <v>1393</v>
      </c>
      <c r="C1740" s="1" t="s">
        <v>1394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L1740" s="5">
        <v>0</v>
      </c>
      <c r="N1740" s="2">
        <f t="shared" si="109"/>
        <v>0</v>
      </c>
      <c r="O1740" s="2">
        <f t="shared" si="110"/>
        <v>0</v>
      </c>
      <c r="P1740" s="1" t="s">
        <v>4546</v>
      </c>
      <c r="Q1740" s="6">
        <f t="shared" si="111"/>
        <v>0</v>
      </c>
      <c r="R1740" s="6">
        <f t="shared" si="112"/>
        <v>0</v>
      </c>
    </row>
    <row r="1741" spans="1:18" x14ac:dyDescent="0.2">
      <c r="A1741" s="1" t="s">
        <v>1395</v>
      </c>
      <c r="B1741" s="1" t="s">
        <v>1395</v>
      </c>
      <c r="C1741" s="1" t="s">
        <v>1396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L1741" s="5">
        <v>0</v>
      </c>
      <c r="N1741" s="2">
        <f t="shared" si="109"/>
        <v>0</v>
      </c>
      <c r="O1741" s="2">
        <f t="shared" si="110"/>
        <v>0</v>
      </c>
      <c r="P1741" s="1" t="s">
        <v>4546</v>
      </c>
      <c r="Q1741" s="6">
        <f t="shared" si="111"/>
        <v>0</v>
      </c>
      <c r="R1741" s="6">
        <f t="shared" si="112"/>
        <v>0</v>
      </c>
    </row>
    <row r="1742" spans="1:18" x14ac:dyDescent="0.2">
      <c r="A1742" s="1" t="s">
        <v>1397</v>
      </c>
      <c r="B1742" s="1" t="s">
        <v>1397</v>
      </c>
      <c r="C1742" s="1" t="s">
        <v>1398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L1742" s="5">
        <v>0</v>
      </c>
      <c r="N1742" s="2">
        <f t="shared" si="109"/>
        <v>0</v>
      </c>
      <c r="O1742" s="2">
        <f t="shared" si="110"/>
        <v>0</v>
      </c>
      <c r="P1742" s="1" t="s">
        <v>4546</v>
      </c>
      <c r="Q1742" s="6">
        <f t="shared" si="111"/>
        <v>0</v>
      </c>
      <c r="R1742" s="6">
        <f t="shared" si="112"/>
        <v>0</v>
      </c>
    </row>
    <row r="1743" spans="1:18" x14ac:dyDescent="0.2">
      <c r="A1743" s="1" t="s">
        <v>1403</v>
      </c>
      <c r="B1743" s="1" t="s">
        <v>1403</v>
      </c>
      <c r="C1743" s="1" t="s">
        <v>1404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L1743" s="5">
        <v>0</v>
      </c>
      <c r="N1743" s="2">
        <f t="shared" si="109"/>
        <v>0</v>
      </c>
      <c r="O1743" s="2">
        <f t="shared" si="110"/>
        <v>0</v>
      </c>
      <c r="P1743" s="1" t="s">
        <v>4546</v>
      </c>
      <c r="Q1743" s="6">
        <f t="shared" si="111"/>
        <v>0</v>
      </c>
      <c r="R1743" s="6">
        <f t="shared" si="112"/>
        <v>0</v>
      </c>
    </row>
    <row r="1744" spans="1:18" x14ac:dyDescent="0.2">
      <c r="A1744" s="1" t="s">
        <v>1411</v>
      </c>
      <c r="B1744" s="1" t="s">
        <v>1411</v>
      </c>
      <c r="C1744" s="1" t="s">
        <v>1412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L1744" s="5">
        <v>0</v>
      </c>
      <c r="N1744" s="2">
        <f t="shared" si="109"/>
        <v>0</v>
      </c>
      <c r="O1744" s="2">
        <f t="shared" si="110"/>
        <v>0</v>
      </c>
      <c r="P1744" s="1" t="s">
        <v>4546</v>
      </c>
      <c r="Q1744" s="6">
        <f t="shared" si="111"/>
        <v>0</v>
      </c>
      <c r="R1744" s="6">
        <f t="shared" si="112"/>
        <v>0</v>
      </c>
    </row>
    <row r="1745" spans="1:18" x14ac:dyDescent="0.2">
      <c r="A1745" s="1" t="s">
        <v>1443</v>
      </c>
      <c r="B1745" s="1" t="s">
        <v>1443</v>
      </c>
      <c r="C1745" s="1" t="s">
        <v>1444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L1745" s="5">
        <v>0</v>
      </c>
      <c r="N1745" s="2">
        <f t="shared" si="109"/>
        <v>0</v>
      </c>
      <c r="O1745" s="2">
        <f t="shared" si="110"/>
        <v>0</v>
      </c>
      <c r="P1745" s="1" t="s">
        <v>4546</v>
      </c>
      <c r="Q1745" s="6">
        <f t="shared" si="111"/>
        <v>0</v>
      </c>
      <c r="R1745" s="6">
        <f t="shared" si="112"/>
        <v>0</v>
      </c>
    </row>
    <row r="1746" spans="1:18" x14ac:dyDescent="0.2">
      <c r="A1746" s="1" t="s">
        <v>4272</v>
      </c>
      <c r="B1746" s="2" t="s">
        <v>1451</v>
      </c>
      <c r="C1746" s="2" t="s">
        <v>1452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3</v>
      </c>
      <c r="J1746" s="3">
        <v>3</v>
      </c>
      <c r="L1746" s="5">
        <v>0</v>
      </c>
      <c r="N1746" s="2">
        <f t="shared" si="109"/>
        <v>0</v>
      </c>
      <c r="O1746" s="2">
        <f t="shared" si="110"/>
        <v>3</v>
      </c>
      <c r="P1746" s="1" t="s">
        <v>4529</v>
      </c>
      <c r="Q1746" s="6">
        <f t="shared" si="111"/>
        <v>0</v>
      </c>
      <c r="R1746" s="6">
        <f t="shared" si="112"/>
        <v>3</v>
      </c>
    </row>
    <row r="1747" spans="1:18" x14ac:dyDescent="0.2">
      <c r="A1747" s="1" t="s">
        <v>1467</v>
      </c>
      <c r="B1747" s="1" t="s">
        <v>1467</v>
      </c>
      <c r="C1747" s="1" t="s">
        <v>1468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L1747" s="5">
        <v>0</v>
      </c>
      <c r="N1747" s="2">
        <f t="shared" si="109"/>
        <v>0</v>
      </c>
      <c r="O1747" s="2">
        <f t="shared" si="110"/>
        <v>0</v>
      </c>
      <c r="P1747" s="1" t="s">
        <v>4546</v>
      </c>
      <c r="Q1747" s="6">
        <f t="shared" si="111"/>
        <v>0</v>
      </c>
      <c r="R1747" s="6">
        <f t="shared" si="112"/>
        <v>0</v>
      </c>
    </row>
    <row r="1748" spans="1:18" x14ac:dyDescent="0.2">
      <c r="A1748" s="1" t="s">
        <v>1473</v>
      </c>
      <c r="B1748" s="1" t="s">
        <v>1473</v>
      </c>
      <c r="C1748" s="1" t="s">
        <v>1474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L1748" s="5">
        <v>0</v>
      </c>
      <c r="N1748" s="2">
        <f t="shared" si="109"/>
        <v>0</v>
      </c>
      <c r="O1748" s="2">
        <f t="shared" si="110"/>
        <v>0</v>
      </c>
      <c r="P1748" s="1" t="s">
        <v>4546</v>
      </c>
      <c r="Q1748" s="6">
        <f t="shared" si="111"/>
        <v>0</v>
      </c>
      <c r="R1748" s="6">
        <f t="shared" si="112"/>
        <v>0</v>
      </c>
    </row>
    <row r="1749" spans="1:18" x14ac:dyDescent="0.2">
      <c r="A1749" s="1" t="s">
        <v>1477</v>
      </c>
      <c r="B1749" s="1" t="s">
        <v>1477</v>
      </c>
      <c r="C1749" s="1" t="s">
        <v>1478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L1749" s="5">
        <v>0</v>
      </c>
      <c r="N1749" s="2">
        <f t="shared" si="109"/>
        <v>0</v>
      </c>
      <c r="O1749" s="2">
        <f t="shared" si="110"/>
        <v>0</v>
      </c>
      <c r="P1749" s="1" t="s">
        <v>4546</v>
      </c>
      <c r="Q1749" s="6">
        <f t="shared" si="111"/>
        <v>0</v>
      </c>
      <c r="R1749" s="6">
        <f t="shared" si="112"/>
        <v>0</v>
      </c>
    </row>
    <row r="1750" spans="1:18" x14ac:dyDescent="0.2">
      <c r="A1750" s="1" t="s">
        <v>1489</v>
      </c>
      <c r="B1750" s="1" t="s">
        <v>1489</v>
      </c>
      <c r="C1750" s="1" t="s">
        <v>1490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L1750" s="5">
        <v>0</v>
      </c>
      <c r="N1750" s="2">
        <f t="shared" si="109"/>
        <v>0</v>
      </c>
      <c r="O1750" s="2">
        <f t="shared" si="110"/>
        <v>0</v>
      </c>
      <c r="P1750" s="1" t="s">
        <v>4546</v>
      </c>
      <c r="Q1750" s="6">
        <f t="shared" si="111"/>
        <v>0</v>
      </c>
      <c r="R1750" s="6">
        <f t="shared" si="112"/>
        <v>0</v>
      </c>
    </row>
    <row r="1751" spans="1:18" x14ac:dyDescent="0.2">
      <c r="A1751" s="1" t="s">
        <v>1497</v>
      </c>
      <c r="B1751" s="1" t="s">
        <v>1497</v>
      </c>
      <c r="C1751" s="1" t="s">
        <v>1498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L1751" s="5">
        <v>0</v>
      </c>
      <c r="N1751" s="2">
        <f t="shared" si="109"/>
        <v>0</v>
      </c>
      <c r="O1751" s="2">
        <f t="shared" si="110"/>
        <v>0</v>
      </c>
      <c r="P1751" s="1" t="s">
        <v>4546</v>
      </c>
      <c r="Q1751" s="6">
        <f t="shared" si="111"/>
        <v>0</v>
      </c>
      <c r="R1751" s="6">
        <f t="shared" si="112"/>
        <v>0</v>
      </c>
    </row>
    <row r="1752" spans="1:18" x14ac:dyDescent="0.2">
      <c r="A1752" s="1" t="s">
        <v>1499</v>
      </c>
      <c r="B1752" s="1" t="s">
        <v>1499</v>
      </c>
      <c r="C1752" s="1" t="s">
        <v>1500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L1752" s="5">
        <v>0</v>
      </c>
      <c r="N1752" s="2">
        <f t="shared" si="109"/>
        <v>0</v>
      </c>
      <c r="O1752" s="2">
        <f t="shared" si="110"/>
        <v>0</v>
      </c>
      <c r="P1752" s="1" t="s">
        <v>4546</v>
      </c>
      <c r="Q1752" s="6">
        <f t="shared" si="111"/>
        <v>0</v>
      </c>
      <c r="R1752" s="6">
        <f t="shared" si="112"/>
        <v>0</v>
      </c>
    </row>
    <row r="1753" spans="1:18" x14ac:dyDescent="0.2">
      <c r="A1753" s="1" t="s">
        <v>1513</v>
      </c>
      <c r="B1753" s="1" t="s">
        <v>1513</v>
      </c>
      <c r="C1753" s="1" t="s">
        <v>1514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L1753" s="5">
        <v>0</v>
      </c>
      <c r="N1753" s="2">
        <f t="shared" si="109"/>
        <v>0</v>
      </c>
      <c r="O1753" s="2">
        <f t="shared" si="110"/>
        <v>0</v>
      </c>
      <c r="P1753" s="1" t="s">
        <v>4546</v>
      </c>
      <c r="Q1753" s="6">
        <f t="shared" si="111"/>
        <v>0</v>
      </c>
      <c r="R1753" s="6">
        <f t="shared" si="112"/>
        <v>0</v>
      </c>
    </row>
    <row r="1754" spans="1:18" x14ac:dyDescent="0.2">
      <c r="A1754" s="1" t="s">
        <v>1517</v>
      </c>
      <c r="B1754" s="1" t="s">
        <v>1517</v>
      </c>
      <c r="C1754" s="1" t="s">
        <v>1518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L1754" s="5">
        <v>0</v>
      </c>
      <c r="N1754" s="2">
        <f t="shared" si="109"/>
        <v>0</v>
      </c>
      <c r="O1754" s="2">
        <f t="shared" si="110"/>
        <v>0</v>
      </c>
      <c r="P1754" s="1" t="s">
        <v>4546</v>
      </c>
      <c r="Q1754" s="6">
        <f t="shared" si="111"/>
        <v>0</v>
      </c>
      <c r="R1754" s="6">
        <f t="shared" si="112"/>
        <v>0</v>
      </c>
    </row>
    <row r="1755" spans="1:18" x14ac:dyDescent="0.2">
      <c r="A1755" s="1" t="s">
        <v>1525</v>
      </c>
      <c r="B1755" s="1" t="s">
        <v>1525</v>
      </c>
      <c r="C1755" s="1" t="s">
        <v>1526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L1755" s="5">
        <v>0</v>
      </c>
      <c r="N1755" s="2">
        <f t="shared" si="109"/>
        <v>0</v>
      </c>
      <c r="O1755" s="2">
        <f t="shared" si="110"/>
        <v>0</v>
      </c>
      <c r="P1755" s="1" t="s">
        <v>4546</v>
      </c>
      <c r="Q1755" s="6">
        <f t="shared" si="111"/>
        <v>0</v>
      </c>
      <c r="R1755" s="6">
        <f t="shared" si="112"/>
        <v>0</v>
      </c>
    </row>
    <row r="1756" spans="1:18" x14ac:dyDescent="0.2">
      <c r="A1756" s="1" t="s">
        <v>1533</v>
      </c>
      <c r="B1756" s="1" t="s">
        <v>1533</v>
      </c>
      <c r="C1756" s="1" t="s">
        <v>1534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L1756" s="5">
        <v>0</v>
      </c>
      <c r="N1756" s="2">
        <f t="shared" si="109"/>
        <v>0</v>
      </c>
      <c r="O1756" s="2">
        <f t="shared" si="110"/>
        <v>0</v>
      </c>
      <c r="P1756" s="1" t="s">
        <v>4546</v>
      </c>
      <c r="Q1756" s="6">
        <f t="shared" si="111"/>
        <v>0</v>
      </c>
      <c r="R1756" s="6">
        <f t="shared" si="112"/>
        <v>0</v>
      </c>
    </row>
    <row r="1757" spans="1:18" x14ac:dyDescent="0.2">
      <c r="A1757" s="1" t="s">
        <v>1535</v>
      </c>
      <c r="B1757" s="1" t="s">
        <v>1535</v>
      </c>
      <c r="C1757" s="1" t="s">
        <v>1536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L1757" s="5">
        <v>0</v>
      </c>
      <c r="N1757" s="2">
        <f t="shared" si="109"/>
        <v>0</v>
      </c>
      <c r="O1757" s="2">
        <f t="shared" si="110"/>
        <v>0</v>
      </c>
      <c r="P1757" s="1" t="s">
        <v>4546</v>
      </c>
      <c r="Q1757" s="6">
        <f t="shared" si="111"/>
        <v>0</v>
      </c>
      <c r="R1757" s="6">
        <f t="shared" si="112"/>
        <v>0</v>
      </c>
    </row>
    <row r="1758" spans="1:18" x14ac:dyDescent="0.2">
      <c r="A1758" s="1" t="s">
        <v>1547</v>
      </c>
      <c r="B1758" s="1" t="s">
        <v>1547</v>
      </c>
      <c r="C1758" s="1" t="s">
        <v>1548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L1758" s="5">
        <v>0</v>
      </c>
      <c r="N1758" s="2">
        <f t="shared" si="109"/>
        <v>0</v>
      </c>
      <c r="O1758" s="2">
        <f t="shared" si="110"/>
        <v>0</v>
      </c>
      <c r="P1758" s="1" t="s">
        <v>4546</v>
      </c>
      <c r="Q1758" s="6">
        <f t="shared" si="111"/>
        <v>0</v>
      </c>
      <c r="R1758" s="6">
        <f t="shared" si="112"/>
        <v>0</v>
      </c>
    </row>
    <row r="1759" spans="1:18" x14ac:dyDescent="0.2">
      <c r="A1759" s="1" t="s">
        <v>1561</v>
      </c>
      <c r="B1759" s="1" t="s">
        <v>1561</v>
      </c>
      <c r="C1759" s="1" t="s">
        <v>1562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L1759" s="5">
        <v>0</v>
      </c>
      <c r="N1759" s="2">
        <f t="shared" si="109"/>
        <v>0</v>
      </c>
      <c r="O1759" s="2">
        <f t="shared" si="110"/>
        <v>0</v>
      </c>
      <c r="P1759" s="1" t="s">
        <v>4546</v>
      </c>
      <c r="Q1759" s="6">
        <f t="shared" si="111"/>
        <v>0</v>
      </c>
      <c r="R1759" s="6">
        <f t="shared" si="112"/>
        <v>0</v>
      </c>
    </row>
    <row r="1760" spans="1:18" x14ac:dyDescent="0.2">
      <c r="A1760" s="1" t="s">
        <v>1565</v>
      </c>
      <c r="B1760" s="1" t="s">
        <v>1565</v>
      </c>
      <c r="C1760" s="1" t="s">
        <v>1566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L1760" s="5">
        <v>0</v>
      </c>
      <c r="N1760" s="2">
        <f t="shared" si="109"/>
        <v>0</v>
      </c>
      <c r="O1760" s="2">
        <f t="shared" si="110"/>
        <v>0</v>
      </c>
      <c r="P1760" s="1" t="s">
        <v>4546</v>
      </c>
      <c r="Q1760" s="6">
        <f t="shared" si="111"/>
        <v>0</v>
      </c>
      <c r="R1760" s="6">
        <f t="shared" si="112"/>
        <v>0</v>
      </c>
    </row>
    <row r="1761" spans="1:18" x14ac:dyDescent="0.2">
      <c r="A1761" s="1" t="s">
        <v>1567</v>
      </c>
      <c r="B1761" s="1" t="s">
        <v>1567</v>
      </c>
      <c r="C1761" s="1" t="s">
        <v>1568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L1761" s="5">
        <v>0</v>
      </c>
      <c r="N1761" s="2">
        <f t="shared" si="109"/>
        <v>0</v>
      </c>
      <c r="O1761" s="2">
        <f t="shared" si="110"/>
        <v>0</v>
      </c>
      <c r="P1761" s="1" t="s">
        <v>4546</v>
      </c>
      <c r="Q1761" s="6">
        <f t="shared" si="111"/>
        <v>0</v>
      </c>
      <c r="R1761" s="6">
        <f t="shared" si="112"/>
        <v>0</v>
      </c>
    </row>
    <row r="1762" spans="1:18" x14ac:dyDescent="0.2">
      <c r="A1762" s="1" t="s">
        <v>1595</v>
      </c>
      <c r="B1762" s="1" t="s">
        <v>1595</v>
      </c>
      <c r="C1762" s="1" t="s">
        <v>1596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L1762" s="5">
        <v>0</v>
      </c>
      <c r="N1762" s="2">
        <f t="shared" si="109"/>
        <v>0</v>
      </c>
      <c r="O1762" s="2">
        <f t="shared" si="110"/>
        <v>0</v>
      </c>
      <c r="P1762" s="1" t="s">
        <v>4546</v>
      </c>
      <c r="Q1762" s="6">
        <f t="shared" si="111"/>
        <v>0</v>
      </c>
      <c r="R1762" s="6">
        <f t="shared" si="112"/>
        <v>0</v>
      </c>
    </row>
    <row r="1763" spans="1:18" x14ac:dyDescent="0.2">
      <c r="A1763" s="1" t="s">
        <v>1599</v>
      </c>
      <c r="B1763" s="1" t="s">
        <v>1599</v>
      </c>
      <c r="C1763" s="1" t="s">
        <v>1600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L1763" s="5">
        <v>0</v>
      </c>
      <c r="N1763" s="2">
        <f t="shared" si="109"/>
        <v>0</v>
      </c>
      <c r="O1763" s="2">
        <f t="shared" si="110"/>
        <v>0</v>
      </c>
      <c r="P1763" s="1" t="s">
        <v>4546</v>
      </c>
      <c r="Q1763" s="6">
        <f t="shared" si="111"/>
        <v>0</v>
      </c>
      <c r="R1763" s="6">
        <f t="shared" si="112"/>
        <v>0</v>
      </c>
    </row>
    <row r="1764" spans="1:18" x14ac:dyDescent="0.2">
      <c r="A1764" s="1" t="s">
        <v>1607</v>
      </c>
      <c r="B1764" s="1" t="s">
        <v>1607</v>
      </c>
      <c r="C1764" s="1" t="s">
        <v>1608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L1764" s="5">
        <v>0</v>
      </c>
      <c r="N1764" s="2">
        <f t="shared" si="109"/>
        <v>0</v>
      </c>
      <c r="O1764" s="2">
        <f t="shared" si="110"/>
        <v>0</v>
      </c>
      <c r="P1764" s="1" t="s">
        <v>4546</v>
      </c>
      <c r="Q1764" s="6">
        <f t="shared" si="111"/>
        <v>0</v>
      </c>
      <c r="R1764" s="6">
        <f t="shared" si="112"/>
        <v>0</v>
      </c>
    </row>
    <row r="1765" spans="1:18" x14ac:dyDescent="0.2">
      <c r="A1765" s="1" t="s">
        <v>1629</v>
      </c>
      <c r="B1765" s="1" t="s">
        <v>1629</v>
      </c>
      <c r="C1765" s="1" t="s">
        <v>1630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L1765" s="5">
        <v>0</v>
      </c>
      <c r="N1765" s="2">
        <f t="shared" si="109"/>
        <v>0</v>
      </c>
      <c r="O1765" s="2">
        <f t="shared" si="110"/>
        <v>0</v>
      </c>
      <c r="P1765" s="1" t="s">
        <v>4546</v>
      </c>
      <c r="Q1765" s="6">
        <f t="shared" si="111"/>
        <v>0</v>
      </c>
      <c r="R1765" s="6">
        <f t="shared" si="112"/>
        <v>0</v>
      </c>
    </row>
    <row r="1766" spans="1:18" x14ac:dyDescent="0.2">
      <c r="A1766" s="1" t="s">
        <v>1635</v>
      </c>
      <c r="B1766" s="1" t="s">
        <v>1635</v>
      </c>
      <c r="C1766" s="1" t="s">
        <v>1636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L1766" s="5">
        <v>0</v>
      </c>
      <c r="N1766" s="2">
        <f t="shared" si="109"/>
        <v>0</v>
      </c>
      <c r="O1766" s="2">
        <f t="shared" si="110"/>
        <v>0</v>
      </c>
      <c r="P1766" s="1" t="s">
        <v>4546</v>
      </c>
      <c r="Q1766" s="6">
        <f t="shared" si="111"/>
        <v>0</v>
      </c>
      <c r="R1766" s="6">
        <f t="shared" si="112"/>
        <v>0</v>
      </c>
    </row>
    <row r="1767" spans="1:18" x14ac:dyDescent="0.2">
      <c r="A1767" s="1" t="s">
        <v>1643</v>
      </c>
      <c r="B1767" s="1" t="s">
        <v>1643</v>
      </c>
      <c r="C1767" s="1" t="s">
        <v>1644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L1767" s="5">
        <v>0</v>
      </c>
      <c r="N1767" s="2">
        <f t="shared" si="109"/>
        <v>0</v>
      </c>
      <c r="O1767" s="2">
        <f t="shared" si="110"/>
        <v>0</v>
      </c>
      <c r="P1767" s="1" t="s">
        <v>4546</v>
      </c>
      <c r="Q1767" s="6">
        <f t="shared" si="111"/>
        <v>0</v>
      </c>
      <c r="R1767" s="6">
        <f t="shared" si="112"/>
        <v>0</v>
      </c>
    </row>
    <row r="1768" spans="1:18" x14ac:dyDescent="0.2">
      <c r="A1768" s="1" t="s">
        <v>4360</v>
      </c>
      <c r="B1768" s="1" t="s">
        <v>1651</v>
      </c>
      <c r="C1768" s="1" t="s">
        <v>1652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L1768" s="5">
        <v>0</v>
      </c>
      <c r="N1768" s="2">
        <f t="shared" si="109"/>
        <v>0</v>
      </c>
      <c r="O1768" s="2">
        <f t="shared" si="110"/>
        <v>0</v>
      </c>
      <c r="P1768" s="1" t="s">
        <v>4546</v>
      </c>
      <c r="Q1768" s="6">
        <f t="shared" si="111"/>
        <v>0</v>
      </c>
      <c r="R1768" s="6">
        <f t="shared" si="112"/>
        <v>0</v>
      </c>
    </row>
    <row r="1769" spans="1:18" x14ac:dyDescent="0.2">
      <c r="A1769" s="1" t="s">
        <v>1697</v>
      </c>
      <c r="B1769" s="1" t="s">
        <v>1697</v>
      </c>
      <c r="C1769" s="1" t="s">
        <v>1698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L1769" s="5">
        <v>0</v>
      </c>
      <c r="N1769" s="2">
        <f t="shared" si="109"/>
        <v>0</v>
      </c>
      <c r="O1769" s="2">
        <f t="shared" si="110"/>
        <v>0</v>
      </c>
      <c r="P1769" s="1" t="s">
        <v>4546</v>
      </c>
      <c r="Q1769" s="6">
        <f t="shared" si="111"/>
        <v>0</v>
      </c>
      <c r="R1769" s="6">
        <f t="shared" si="112"/>
        <v>0</v>
      </c>
    </row>
    <row r="1770" spans="1:18" x14ac:dyDescent="0.2">
      <c r="A1770" s="1" t="s">
        <v>1703</v>
      </c>
      <c r="B1770" s="1" t="s">
        <v>1703</v>
      </c>
      <c r="C1770" s="1" t="s">
        <v>1704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L1770" s="5">
        <v>0</v>
      </c>
      <c r="N1770" s="2">
        <f t="shared" si="109"/>
        <v>0</v>
      </c>
      <c r="O1770" s="2">
        <f t="shared" si="110"/>
        <v>0</v>
      </c>
      <c r="P1770" s="1" t="s">
        <v>4546</v>
      </c>
      <c r="Q1770" s="6">
        <f t="shared" si="111"/>
        <v>0</v>
      </c>
      <c r="R1770" s="6">
        <f t="shared" si="112"/>
        <v>0</v>
      </c>
    </row>
    <row r="1771" spans="1:18" x14ac:dyDescent="0.2">
      <c r="A1771" s="1" t="s">
        <v>1713</v>
      </c>
      <c r="B1771" s="1" t="s">
        <v>1713</v>
      </c>
      <c r="C1771" s="1" t="s">
        <v>1714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L1771" s="5">
        <v>0</v>
      </c>
      <c r="N1771" s="2">
        <f t="shared" si="109"/>
        <v>0</v>
      </c>
      <c r="O1771" s="2">
        <f t="shared" si="110"/>
        <v>0</v>
      </c>
      <c r="P1771" s="1" t="s">
        <v>4546</v>
      </c>
      <c r="Q1771" s="6">
        <f t="shared" si="111"/>
        <v>0</v>
      </c>
      <c r="R1771" s="6">
        <f t="shared" si="112"/>
        <v>0</v>
      </c>
    </row>
    <row r="1772" spans="1:18" x14ac:dyDescent="0.2">
      <c r="A1772" s="1" t="s">
        <v>1725</v>
      </c>
      <c r="B1772" s="1" t="s">
        <v>1725</v>
      </c>
      <c r="C1772" s="1" t="s">
        <v>1726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L1772" s="5">
        <v>0</v>
      </c>
      <c r="N1772" s="2">
        <f t="shared" si="109"/>
        <v>0</v>
      </c>
      <c r="O1772" s="2">
        <f t="shared" si="110"/>
        <v>0</v>
      </c>
      <c r="P1772" s="1" t="s">
        <v>4546</v>
      </c>
      <c r="Q1772" s="6">
        <f t="shared" si="111"/>
        <v>0</v>
      </c>
      <c r="R1772" s="6">
        <f t="shared" si="112"/>
        <v>0</v>
      </c>
    </row>
    <row r="1773" spans="1:18" x14ac:dyDescent="0.2">
      <c r="A1773" s="1" t="s">
        <v>1733</v>
      </c>
      <c r="B1773" s="1" t="s">
        <v>1733</v>
      </c>
      <c r="C1773" s="1" t="s">
        <v>1734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L1773" s="5">
        <v>0</v>
      </c>
      <c r="N1773" s="2">
        <f t="shared" si="109"/>
        <v>0</v>
      </c>
      <c r="O1773" s="2">
        <f t="shared" si="110"/>
        <v>0</v>
      </c>
      <c r="P1773" s="1" t="s">
        <v>4546</v>
      </c>
      <c r="Q1773" s="6">
        <f t="shared" si="111"/>
        <v>0</v>
      </c>
      <c r="R1773" s="6">
        <f t="shared" si="112"/>
        <v>0</v>
      </c>
    </row>
    <row r="1774" spans="1:18" x14ac:dyDescent="0.2">
      <c r="A1774" s="1" t="s">
        <v>1761</v>
      </c>
      <c r="B1774" s="1" t="s">
        <v>1761</v>
      </c>
      <c r="C1774" s="1" t="s">
        <v>1762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L1774" s="5">
        <v>0</v>
      </c>
      <c r="N1774" s="2">
        <f t="shared" si="109"/>
        <v>0</v>
      </c>
      <c r="O1774" s="2">
        <f t="shared" si="110"/>
        <v>0</v>
      </c>
      <c r="P1774" s="1" t="s">
        <v>4546</v>
      </c>
      <c r="Q1774" s="6">
        <f t="shared" si="111"/>
        <v>0</v>
      </c>
      <c r="R1774" s="6">
        <f t="shared" si="112"/>
        <v>0</v>
      </c>
    </row>
    <row r="1775" spans="1:18" x14ac:dyDescent="0.2">
      <c r="A1775" s="1" t="s">
        <v>1777</v>
      </c>
      <c r="B1775" s="1" t="s">
        <v>1777</v>
      </c>
      <c r="C1775" s="1" t="s">
        <v>1778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L1775" s="5">
        <v>0</v>
      </c>
      <c r="N1775" s="2">
        <f t="shared" si="109"/>
        <v>0</v>
      </c>
      <c r="O1775" s="2">
        <f t="shared" si="110"/>
        <v>0</v>
      </c>
      <c r="P1775" s="1" t="s">
        <v>4546</v>
      </c>
      <c r="Q1775" s="6">
        <f t="shared" si="111"/>
        <v>0</v>
      </c>
      <c r="R1775" s="6">
        <f t="shared" si="112"/>
        <v>0</v>
      </c>
    </row>
    <row r="1776" spans="1:18" x14ac:dyDescent="0.2">
      <c r="A1776" s="1" t="s">
        <v>1779</v>
      </c>
      <c r="B1776" s="1" t="s">
        <v>1779</v>
      </c>
      <c r="C1776" s="1" t="s">
        <v>1780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L1776" s="5">
        <v>0</v>
      </c>
      <c r="N1776" s="2">
        <f t="shared" si="109"/>
        <v>0</v>
      </c>
      <c r="O1776" s="2">
        <f t="shared" si="110"/>
        <v>0</v>
      </c>
      <c r="P1776" s="1" t="s">
        <v>4546</v>
      </c>
      <c r="Q1776" s="6">
        <f t="shared" si="111"/>
        <v>0</v>
      </c>
      <c r="R1776" s="6">
        <f t="shared" si="112"/>
        <v>0</v>
      </c>
    </row>
    <row r="1777" spans="1:18" x14ac:dyDescent="0.2">
      <c r="A1777" s="1" t="s">
        <v>1795</v>
      </c>
      <c r="B1777" s="1" t="s">
        <v>1795</v>
      </c>
      <c r="C1777" s="1" t="s">
        <v>1796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L1777" s="5">
        <v>0</v>
      </c>
      <c r="N1777" s="2">
        <f t="shared" si="109"/>
        <v>0</v>
      </c>
      <c r="O1777" s="2">
        <f t="shared" si="110"/>
        <v>0</v>
      </c>
      <c r="P1777" s="1" t="s">
        <v>4546</v>
      </c>
      <c r="Q1777" s="6">
        <f t="shared" si="111"/>
        <v>0</v>
      </c>
      <c r="R1777" s="6">
        <f t="shared" si="112"/>
        <v>0</v>
      </c>
    </row>
    <row r="1778" spans="1:18" x14ac:dyDescent="0.2">
      <c r="A1778" s="1" t="s">
        <v>1813</v>
      </c>
      <c r="B1778" s="1" t="s">
        <v>1813</v>
      </c>
      <c r="C1778" s="1" t="s">
        <v>1814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L1778" s="5">
        <v>0</v>
      </c>
      <c r="N1778" s="2">
        <f t="shared" si="109"/>
        <v>0</v>
      </c>
      <c r="O1778" s="2">
        <f t="shared" si="110"/>
        <v>0</v>
      </c>
      <c r="P1778" s="1" t="s">
        <v>4546</v>
      </c>
      <c r="Q1778" s="6">
        <f t="shared" si="111"/>
        <v>0</v>
      </c>
      <c r="R1778" s="6">
        <f t="shared" si="112"/>
        <v>0</v>
      </c>
    </row>
    <row r="1779" spans="1:18" x14ac:dyDescent="0.2">
      <c r="A1779" s="1" t="s">
        <v>1821</v>
      </c>
      <c r="B1779" s="1" t="s">
        <v>1821</v>
      </c>
      <c r="C1779" s="1" t="s">
        <v>1822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L1779" s="5">
        <v>0</v>
      </c>
      <c r="N1779" s="2">
        <f t="shared" ref="N1779:N1842" si="113">MAX(D1779:F1779)</f>
        <v>0</v>
      </c>
      <c r="O1779" s="2">
        <f t="shared" ref="O1779:O1842" si="114">MAX(G1779:J1779)</f>
        <v>0</v>
      </c>
      <c r="P1779" s="1" t="s">
        <v>4546</v>
      </c>
      <c r="Q1779" s="6">
        <f t="shared" ref="Q1779:Q1842" si="115">D1779</f>
        <v>0</v>
      </c>
      <c r="R1779" s="6">
        <f t="shared" ref="R1779:R1842" si="116">IF(AND(L1779&gt;89,O1779&gt;0,O1779&lt;11),13,O1779)</f>
        <v>0</v>
      </c>
    </row>
    <row r="1780" spans="1:18" x14ac:dyDescent="0.2">
      <c r="A1780" s="1" t="s">
        <v>1837</v>
      </c>
      <c r="B1780" s="1" t="s">
        <v>1837</v>
      </c>
      <c r="C1780" s="1" t="s">
        <v>1838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L1780" s="5">
        <v>0</v>
      </c>
      <c r="N1780" s="2">
        <f t="shared" si="113"/>
        <v>0</v>
      </c>
      <c r="O1780" s="2">
        <f t="shared" si="114"/>
        <v>0</v>
      </c>
      <c r="P1780" s="1" t="s">
        <v>4546</v>
      </c>
      <c r="Q1780" s="6">
        <f t="shared" si="115"/>
        <v>0</v>
      </c>
      <c r="R1780" s="6">
        <f t="shared" si="116"/>
        <v>0</v>
      </c>
    </row>
    <row r="1781" spans="1:18" x14ac:dyDescent="0.2">
      <c r="A1781" s="1" t="s">
        <v>1867</v>
      </c>
      <c r="B1781" s="1" t="s">
        <v>1867</v>
      </c>
      <c r="C1781" s="1" t="s">
        <v>1868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L1781" s="5">
        <v>0</v>
      </c>
      <c r="N1781" s="2">
        <f t="shared" si="113"/>
        <v>0</v>
      </c>
      <c r="O1781" s="2">
        <f t="shared" si="114"/>
        <v>0</v>
      </c>
      <c r="P1781" s="1" t="s">
        <v>4546</v>
      </c>
      <c r="Q1781" s="6">
        <f t="shared" si="115"/>
        <v>0</v>
      </c>
      <c r="R1781" s="6">
        <f t="shared" si="116"/>
        <v>0</v>
      </c>
    </row>
    <row r="1782" spans="1:18" x14ac:dyDescent="0.2">
      <c r="A1782" s="1" t="s">
        <v>2753</v>
      </c>
      <c r="B1782" s="1" t="s">
        <v>1875</v>
      </c>
      <c r="C1782" s="1" t="s">
        <v>1876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L1782" s="5">
        <v>0</v>
      </c>
      <c r="N1782" s="2">
        <f t="shared" si="113"/>
        <v>0</v>
      </c>
      <c r="O1782" s="2">
        <f t="shared" si="114"/>
        <v>0</v>
      </c>
      <c r="P1782" s="1" t="s">
        <v>4546</v>
      </c>
      <c r="Q1782" s="6">
        <f t="shared" si="115"/>
        <v>0</v>
      </c>
      <c r="R1782" s="6">
        <f t="shared" si="116"/>
        <v>0</v>
      </c>
    </row>
    <row r="1783" spans="1:18" x14ac:dyDescent="0.2">
      <c r="A1783" s="1" t="s">
        <v>1883</v>
      </c>
      <c r="B1783" s="1" t="s">
        <v>1883</v>
      </c>
      <c r="C1783" s="1" t="s">
        <v>1884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L1783" s="5">
        <v>0</v>
      </c>
      <c r="N1783" s="2">
        <f t="shared" si="113"/>
        <v>0</v>
      </c>
      <c r="O1783" s="2">
        <f t="shared" si="114"/>
        <v>0</v>
      </c>
      <c r="P1783" s="1" t="s">
        <v>4546</v>
      </c>
      <c r="Q1783" s="6">
        <f t="shared" si="115"/>
        <v>0</v>
      </c>
      <c r="R1783" s="6">
        <f t="shared" si="116"/>
        <v>0</v>
      </c>
    </row>
    <row r="1784" spans="1:18" x14ac:dyDescent="0.2">
      <c r="A1784" s="1" t="s">
        <v>1905</v>
      </c>
      <c r="B1784" s="2" t="s">
        <v>1905</v>
      </c>
      <c r="C1784" s="2" t="s">
        <v>1906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1</v>
      </c>
      <c r="J1784" s="3">
        <v>1</v>
      </c>
      <c r="L1784" s="5">
        <v>0</v>
      </c>
      <c r="N1784" s="2">
        <f t="shared" si="113"/>
        <v>0</v>
      </c>
      <c r="O1784" s="2">
        <f t="shared" si="114"/>
        <v>1</v>
      </c>
      <c r="P1784" s="1" t="s">
        <v>4529</v>
      </c>
      <c r="Q1784" s="6">
        <f t="shared" si="115"/>
        <v>0</v>
      </c>
      <c r="R1784" s="6">
        <f t="shared" si="116"/>
        <v>1</v>
      </c>
    </row>
    <row r="1785" spans="1:18" x14ac:dyDescent="0.2">
      <c r="A1785" s="1" t="s">
        <v>2249</v>
      </c>
      <c r="B1785" s="2" t="s">
        <v>2249</v>
      </c>
      <c r="C1785" s="2" t="s">
        <v>2250</v>
      </c>
      <c r="D1785" s="3">
        <v>0</v>
      </c>
      <c r="E1785" s="3">
        <v>0</v>
      </c>
      <c r="F1785" s="3">
        <v>0</v>
      </c>
      <c r="G1785" s="3">
        <v>5</v>
      </c>
      <c r="H1785" s="3">
        <v>5</v>
      </c>
      <c r="I1785" s="3">
        <v>5</v>
      </c>
      <c r="J1785" s="3">
        <v>5</v>
      </c>
      <c r="L1785" s="5">
        <v>0</v>
      </c>
      <c r="N1785" s="2">
        <f t="shared" si="113"/>
        <v>0</v>
      </c>
      <c r="O1785" s="2">
        <f t="shared" si="114"/>
        <v>5</v>
      </c>
      <c r="P1785" s="1" t="s">
        <v>4529</v>
      </c>
      <c r="Q1785" s="6">
        <f t="shared" si="115"/>
        <v>0</v>
      </c>
      <c r="R1785" s="6">
        <f t="shared" si="116"/>
        <v>5</v>
      </c>
    </row>
    <row r="1786" spans="1:18" x14ac:dyDescent="0.2">
      <c r="A1786" s="1" t="s">
        <v>2251</v>
      </c>
      <c r="B1786" s="2" t="s">
        <v>2251</v>
      </c>
      <c r="C1786" s="2" t="s">
        <v>2252</v>
      </c>
      <c r="D1786" s="3">
        <v>0</v>
      </c>
      <c r="E1786" s="3">
        <v>0</v>
      </c>
      <c r="F1786" s="3">
        <v>0</v>
      </c>
      <c r="G1786" s="3">
        <v>3</v>
      </c>
      <c r="H1786" s="3">
        <v>3</v>
      </c>
      <c r="I1786" s="3">
        <v>3</v>
      </c>
      <c r="J1786" s="3">
        <v>3</v>
      </c>
      <c r="L1786" s="5">
        <v>0</v>
      </c>
      <c r="N1786" s="2">
        <f t="shared" si="113"/>
        <v>0</v>
      </c>
      <c r="O1786" s="2">
        <f t="shared" si="114"/>
        <v>3</v>
      </c>
      <c r="P1786" s="1" t="s">
        <v>4529</v>
      </c>
      <c r="Q1786" s="6">
        <f t="shared" si="115"/>
        <v>0</v>
      </c>
      <c r="R1786" s="6">
        <f t="shared" si="116"/>
        <v>3</v>
      </c>
    </row>
    <row r="1787" spans="1:18" x14ac:dyDescent="0.2">
      <c r="A1787" s="1" t="s">
        <v>2263</v>
      </c>
      <c r="B1787" s="2" t="s">
        <v>2263</v>
      </c>
      <c r="C1787" s="2" t="s">
        <v>2264</v>
      </c>
      <c r="D1787" s="3">
        <v>0</v>
      </c>
      <c r="E1787" s="3">
        <v>0</v>
      </c>
      <c r="F1787" s="3">
        <v>0</v>
      </c>
      <c r="G1787" s="3">
        <v>0</v>
      </c>
      <c r="H1787" s="3">
        <v>3</v>
      </c>
      <c r="I1787" s="3">
        <v>3</v>
      </c>
      <c r="J1787" s="3">
        <v>3</v>
      </c>
      <c r="L1787" s="5">
        <v>18</v>
      </c>
      <c r="N1787" s="2">
        <f t="shared" si="113"/>
        <v>0</v>
      </c>
      <c r="O1787" s="2">
        <f t="shared" si="114"/>
        <v>3</v>
      </c>
      <c r="P1787" s="1" t="s">
        <v>4529</v>
      </c>
      <c r="Q1787" s="6">
        <f t="shared" si="115"/>
        <v>0</v>
      </c>
      <c r="R1787" s="6">
        <f t="shared" si="116"/>
        <v>3</v>
      </c>
    </row>
    <row r="1788" spans="1:18" x14ac:dyDescent="0.2">
      <c r="A1788" s="1" t="s">
        <v>2265</v>
      </c>
      <c r="B1788" s="2" t="s">
        <v>2265</v>
      </c>
      <c r="C1788" s="2" t="s">
        <v>2266</v>
      </c>
      <c r="D1788" s="3">
        <v>0</v>
      </c>
      <c r="E1788" s="3">
        <v>0</v>
      </c>
      <c r="F1788" s="3">
        <v>0</v>
      </c>
      <c r="G1788" s="3">
        <v>5</v>
      </c>
      <c r="H1788" s="3">
        <v>5</v>
      </c>
      <c r="I1788" s="3">
        <v>5</v>
      </c>
      <c r="J1788" s="3">
        <v>5</v>
      </c>
      <c r="L1788" s="5">
        <v>0</v>
      </c>
      <c r="N1788" s="2">
        <f t="shared" si="113"/>
        <v>0</v>
      </c>
      <c r="O1788" s="2">
        <f t="shared" si="114"/>
        <v>5</v>
      </c>
      <c r="P1788" s="1" t="s">
        <v>4529</v>
      </c>
      <c r="Q1788" s="6">
        <f t="shared" si="115"/>
        <v>0</v>
      </c>
      <c r="R1788" s="6">
        <f t="shared" si="116"/>
        <v>5</v>
      </c>
    </row>
    <row r="1789" spans="1:18" x14ac:dyDescent="0.2">
      <c r="A1789" s="1" t="s">
        <v>2271</v>
      </c>
      <c r="B1789" s="2" t="s">
        <v>2271</v>
      </c>
      <c r="C1789" s="2" t="s">
        <v>2272</v>
      </c>
      <c r="D1789" s="3">
        <v>0</v>
      </c>
      <c r="E1789" s="3">
        <v>0</v>
      </c>
      <c r="F1789" s="3">
        <v>0</v>
      </c>
      <c r="G1789" s="3">
        <v>6</v>
      </c>
      <c r="H1789" s="3">
        <v>6</v>
      </c>
      <c r="I1789" s="3">
        <v>6</v>
      </c>
      <c r="J1789" s="3">
        <v>6</v>
      </c>
      <c r="L1789" s="5">
        <v>0</v>
      </c>
      <c r="N1789" s="2">
        <f t="shared" si="113"/>
        <v>0</v>
      </c>
      <c r="O1789" s="2">
        <f t="shared" si="114"/>
        <v>6</v>
      </c>
      <c r="P1789" s="1" t="s">
        <v>4529</v>
      </c>
      <c r="Q1789" s="6">
        <f t="shared" si="115"/>
        <v>0</v>
      </c>
      <c r="R1789" s="6">
        <f t="shared" si="116"/>
        <v>6</v>
      </c>
    </row>
    <row r="1790" spans="1:18" x14ac:dyDescent="0.2">
      <c r="A1790" s="1" t="s">
        <v>2275</v>
      </c>
      <c r="B1790" s="2" t="s">
        <v>2275</v>
      </c>
      <c r="C1790" s="2" t="s">
        <v>2276</v>
      </c>
      <c r="D1790" s="3">
        <v>0</v>
      </c>
      <c r="E1790" s="3">
        <v>0</v>
      </c>
      <c r="F1790" s="3">
        <v>0</v>
      </c>
      <c r="G1790" s="3">
        <v>0</v>
      </c>
      <c r="H1790" s="3">
        <v>3</v>
      </c>
      <c r="I1790" s="3">
        <v>3</v>
      </c>
      <c r="J1790" s="3">
        <v>3</v>
      </c>
      <c r="L1790" s="5">
        <v>0</v>
      </c>
      <c r="N1790" s="2">
        <f t="shared" si="113"/>
        <v>0</v>
      </c>
      <c r="O1790" s="2">
        <f t="shared" si="114"/>
        <v>3</v>
      </c>
      <c r="P1790" s="1" t="s">
        <v>4529</v>
      </c>
      <c r="Q1790" s="6">
        <f t="shared" si="115"/>
        <v>0</v>
      </c>
      <c r="R1790" s="6">
        <f t="shared" si="116"/>
        <v>3</v>
      </c>
    </row>
    <row r="1791" spans="1:18" x14ac:dyDescent="0.2">
      <c r="A1791" s="1" t="s">
        <v>2277</v>
      </c>
      <c r="B1791" s="2" t="s">
        <v>2277</v>
      </c>
      <c r="C1791" s="2" t="s">
        <v>2278</v>
      </c>
      <c r="D1791" s="3">
        <v>0</v>
      </c>
      <c r="E1791" s="3">
        <v>0</v>
      </c>
      <c r="F1791" s="3">
        <v>0</v>
      </c>
      <c r="G1791" s="3">
        <v>0</v>
      </c>
      <c r="H1791" s="3">
        <v>3</v>
      </c>
      <c r="I1791" s="3">
        <v>3</v>
      </c>
      <c r="J1791" s="3">
        <v>3</v>
      </c>
      <c r="L1791" s="5">
        <v>0</v>
      </c>
      <c r="N1791" s="2">
        <f t="shared" si="113"/>
        <v>0</v>
      </c>
      <c r="O1791" s="2">
        <f t="shared" si="114"/>
        <v>3</v>
      </c>
      <c r="P1791" s="1" t="s">
        <v>4529</v>
      </c>
      <c r="Q1791" s="6">
        <f t="shared" si="115"/>
        <v>0</v>
      </c>
      <c r="R1791" s="6">
        <f t="shared" si="116"/>
        <v>3</v>
      </c>
    </row>
    <row r="1792" spans="1:18" x14ac:dyDescent="0.2">
      <c r="A1792" s="1" t="s">
        <v>2279</v>
      </c>
      <c r="B1792" s="2" t="s">
        <v>2279</v>
      </c>
      <c r="C1792" s="2" t="s">
        <v>2280</v>
      </c>
      <c r="D1792" s="3">
        <v>0</v>
      </c>
      <c r="E1792" s="3">
        <v>0</v>
      </c>
      <c r="F1792" s="3">
        <v>0</v>
      </c>
      <c r="G1792" s="3">
        <v>0</v>
      </c>
      <c r="H1792" s="3">
        <v>6</v>
      </c>
      <c r="I1792" s="3">
        <v>6</v>
      </c>
      <c r="J1792" s="3">
        <v>6</v>
      </c>
      <c r="L1792" s="5">
        <v>0</v>
      </c>
      <c r="N1792" s="2">
        <f t="shared" si="113"/>
        <v>0</v>
      </c>
      <c r="O1792" s="2">
        <f t="shared" si="114"/>
        <v>6</v>
      </c>
      <c r="P1792" s="1" t="s">
        <v>4529</v>
      </c>
      <c r="Q1792" s="6">
        <f t="shared" si="115"/>
        <v>0</v>
      </c>
      <c r="R1792" s="6">
        <f t="shared" si="116"/>
        <v>6</v>
      </c>
    </row>
    <row r="1793" spans="1:18" x14ac:dyDescent="0.2">
      <c r="A1793" s="1" t="s">
        <v>2281</v>
      </c>
      <c r="B1793" s="2" t="s">
        <v>2281</v>
      </c>
      <c r="C1793" s="2" t="s">
        <v>2282</v>
      </c>
      <c r="D1793" s="3">
        <v>0</v>
      </c>
      <c r="E1793" s="3">
        <v>0</v>
      </c>
      <c r="F1793" s="3">
        <v>0</v>
      </c>
      <c r="G1793" s="3">
        <v>6</v>
      </c>
      <c r="H1793" s="3">
        <v>6</v>
      </c>
      <c r="I1793" s="3">
        <v>6</v>
      </c>
      <c r="J1793" s="3">
        <v>6</v>
      </c>
      <c r="L1793" s="5">
        <v>0</v>
      </c>
      <c r="N1793" s="2">
        <f t="shared" si="113"/>
        <v>0</v>
      </c>
      <c r="O1793" s="2">
        <f t="shared" si="114"/>
        <v>6</v>
      </c>
      <c r="P1793" s="1" t="s">
        <v>4529</v>
      </c>
      <c r="Q1793" s="6">
        <f t="shared" si="115"/>
        <v>0</v>
      </c>
      <c r="R1793" s="6">
        <f t="shared" si="116"/>
        <v>6</v>
      </c>
    </row>
    <row r="1794" spans="1:18" x14ac:dyDescent="0.2">
      <c r="A1794" s="1" t="s">
        <v>2283</v>
      </c>
      <c r="B1794" s="2" t="s">
        <v>2283</v>
      </c>
      <c r="C1794" s="2" t="s">
        <v>2284</v>
      </c>
      <c r="D1794" s="3">
        <v>0</v>
      </c>
      <c r="E1794" s="3">
        <v>0</v>
      </c>
      <c r="F1794" s="3">
        <v>0</v>
      </c>
      <c r="G1794" s="3">
        <v>6</v>
      </c>
      <c r="H1794" s="3">
        <v>9</v>
      </c>
      <c r="I1794" s="3">
        <v>9</v>
      </c>
      <c r="J1794" s="3">
        <v>9</v>
      </c>
      <c r="L1794" s="5">
        <v>0</v>
      </c>
      <c r="N1794" s="2">
        <f t="shared" si="113"/>
        <v>0</v>
      </c>
      <c r="O1794" s="2">
        <f t="shared" si="114"/>
        <v>9</v>
      </c>
      <c r="P1794" s="1" t="s">
        <v>4529</v>
      </c>
      <c r="Q1794" s="6">
        <f t="shared" si="115"/>
        <v>0</v>
      </c>
      <c r="R1794" s="6">
        <f t="shared" si="116"/>
        <v>9</v>
      </c>
    </row>
    <row r="1795" spans="1:18" x14ac:dyDescent="0.2">
      <c r="A1795" s="1" t="s">
        <v>2287</v>
      </c>
      <c r="B1795" s="2" t="s">
        <v>2287</v>
      </c>
      <c r="C1795" s="2" t="s">
        <v>2288</v>
      </c>
      <c r="D1795" s="3">
        <v>0</v>
      </c>
      <c r="E1795" s="3">
        <v>0</v>
      </c>
      <c r="F1795" s="3">
        <v>0</v>
      </c>
      <c r="G1795" s="3">
        <v>6</v>
      </c>
      <c r="H1795" s="3">
        <v>6</v>
      </c>
      <c r="I1795" s="3">
        <v>6</v>
      </c>
      <c r="J1795" s="3">
        <v>6</v>
      </c>
      <c r="L1795" s="5">
        <v>0</v>
      </c>
      <c r="N1795" s="2">
        <f t="shared" si="113"/>
        <v>0</v>
      </c>
      <c r="O1795" s="2">
        <f t="shared" si="114"/>
        <v>6</v>
      </c>
      <c r="P1795" s="1" t="s">
        <v>4529</v>
      </c>
      <c r="Q1795" s="6">
        <f t="shared" si="115"/>
        <v>0</v>
      </c>
      <c r="R1795" s="6">
        <f t="shared" si="116"/>
        <v>6</v>
      </c>
    </row>
    <row r="1796" spans="1:18" x14ac:dyDescent="0.2">
      <c r="A1796" s="1" t="s">
        <v>2289</v>
      </c>
      <c r="B1796" s="2" t="s">
        <v>2289</v>
      </c>
      <c r="C1796" s="2" t="s">
        <v>2290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5</v>
      </c>
      <c r="J1796" s="3">
        <v>5</v>
      </c>
      <c r="L1796" s="5">
        <v>0</v>
      </c>
      <c r="N1796" s="2">
        <f t="shared" si="113"/>
        <v>0</v>
      </c>
      <c r="O1796" s="2">
        <f t="shared" si="114"/>
        <v>5</v>
      </c>
      <c r="P1796" s="1" t="s">
        <v>4529</v>
      </c>
      <c r="Q1796" s="6">
        <f t="shared" si="115"/>
        <v>0</v>
      </c>
      <c r="R1796" s="6">
        <f t="shared" si="116"/>
        <v>5</v>
      </c>
    </row>
    <row r="1797" spans="1:18" x14ac:dyDescent="0.2">
      <c r="A1797" s="1" t="s">
        <v>2293</v>
      </c>
      <c r="B1797" s="2" t="s">
        <v>2293</v>
      </c>
      <c r="C1797" s="2" t="s">
        <v>2294</v>
      </c>
      <c r="D1797" s="3">
        <v>0</v>
      </c>
      <c r="E1797" s="3">
        <v>0</v>
      </c>
      <c r="F1797" s="3">
        <v>0</v>
      </c>
      <c r="G1797" s="3">
        <v>0</v>
      </c>
      <c r="H1797" s="3">
        <v>6</v>
      </c>
      <c r="I1797" s="3">
        <v>6</v>
      </c>
      <c r="J1797" s="3">
        <v>6</v>
      </c>
      <c r="L1797" s="5">
        <v>0</v>
      </c>
      <c r="N1797" s="2">
        <f t="shared" si="113"/>
        <v>0</v>
      </c>
      <c r="O1797" s="2">
        <f t="shared" si="114"/>
        <v>6</v>
      </c>
      <c r="P1797" s="1" t="s">
        <v>4529</v>
      </c>
      <c r="Q1797" s="6">
        <f t="shared" si="115"/>
        <v>0</v>
      </c>
      <c r="R1797" s="6">
        <f t="shared" si="116"/>
        <v>6</v>
      </c>
    </row>
    <row r="1798" spans="1:18" x14ac:dyDescent="0.2">
      <c r="A1798" s="1" t="s">
        <v>2295</v>
      </c>
      <c r="B1798" s="2" t="s">
        <v>2295</v>
      </c>
      <c r="C1798" s="2" t="s">
        <v>2296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6</v>
      </c>
      <c r="J1798" s="3">
        <v>6</v>
      </c>
      <c r="L1798" s="5">
        <v>0</v>
      </c>
      <c r="N1798" s="2">
        <f t="shared" si="113"/>
        <v>0</v>
      </c>
      <c r="O1798" s="2">
        <f t="shared" si="114"/>
        <v>6</v>
      </c>
      <c r="P1798" s="1" t="s">
        <v>4529</v>
      </c>
      <c r="Q1798" s="6">
        <f t="shared" si="115"/>
        <v>0</v>
      </c>
      <c r="R1798" s="6">
        <f t="shared" si="116"/>
        <v>6</v>
      </c>
    </row>
    <row r="1799" spans="1:18" x14ac:dyDescent="0.2">
      <c r="A1799" s="1" t="s">
        <v>2297</v>
      </c>
      <c r="B1799" s="2" t="s">
        <v>2297</v>
      </c>
      <c r="C1799" s="2" t="s">
        <v>2298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6</v>
      </c>
      <c r="J1799" s="3">
        <v>6</v>
      </c>
      <c r="L1799" s="5">
        <v>0</v>
      </c>
      <c r="N1799" s="2">
        <f t="shared" si="113"/>
        <v>0</v>
      </c>
      <c r="O1799" s="2">
        <f t="shared" si="114"/>
        <v>6</v>
      </c>
      <c r="P1799" s="1" t="s">
        <v>4529</v>
      </c>
      <c r="Q1799" s="6">
        <f t="shared" si="115"/>
        <v>0</v>
      </c>
      <c r="R1799" s="6">
        <f t="shared" si="116"/>
        <v>6</v>
      </c>
    </row>
    <row r="1800" spans="1:18" x14ac:dyDescent="0.2">
      <c r="A1800" s="1" t="s">
        <v>2299</v>
      </c>
      <c r="B1800" s="2" t="s">
        <v>2299</v>
      </c>
      <c r="C1800" s="2" t="s">
        <v>2300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6</v>
      </c>
      <c r="J1800" s="3">
        <v>6</v>
      </c>
      <c r="L1800" s="5">
        <v>0</v>
      </c>
      <c r="N1800" s="2">
        <f t="shared" si="113"/>
        <v>0</v>
      </c>
      <c r="O1800" s="2">
        <f t="shared" si="114"/>
        <v>6</v>
      </c>
      <c r="P1800" s="1" t="s">
        <v>4529</v>
      </c>
      <c r="Q1800" s="6">
        <f t="shared" si="115"/>
        <v>0</v>
      </c>
      <c r="R1800" s="6">
        <f t="shared" si="116"/>
        <v>6</v>
      </c>
    </row>
    <row r="1801" spans="1:18" x14ac:dyDescent="0.2">
      <c r="A1801" s="1" t="s">
        <v>2303</v>
      </c>
      <c r="B1801" s="2" t="s">
        <v>2303</v>
      </c>
      <c r="C1801" s="2" t="s">
        <v>2304</v>
      </c>
      <c r="D1801" s="3">
        <v>0</v>
      </c>
      <c r="E1801" s="3">
        <v>0</v>
      </c>
      <c r="F1801" s="3">
        <v>0</v>
      </c>
      <c r="G1801" s="3">
        <v>6</v>
      </c>
      <c r="H1801" s="3">
        <v>6</v>
      </c>
      <c r="I1801" s="3">
        <v>6</v>
      </c>
      <c r="J1801" s="3">
        <v>6</v>
      </c>
      <c r="L1801" s="5">
        <v>0</v>
      </c>
      <c r="N1801" s="2">
        <f t="shared" si="113"/>
        <v>0</v>
      </c>
      <c r="O1801" s="2">
        <f t="shared" si="114"/>
        <v>6</v>
      </c>
      <c r="P1801" s="1" t="s">
        <v>4529</v>
      </c>
      <c r="Q1801" s="6">
        <f t="shared" si="115"/>
        <v>0</v>
      </c>
      <c r="R1801" s="6">
        <f t="shared" si="116"/>
        <v>6</v>
      </c>
    </row>
    <row r="1802" spans="1:18" x14ac:dyDescent="0.2">
      <c r="A1802" s="1" t="s">
        <v>2305</v>
      </c>
      <c r="B1802" s="2" t="s">
        <v>2305</v>
      </c>
      <c r="C1802" s="2" t="s">
        <v>2306</v>
      </c>
      <c r="D1802" s="3">
        <v>0</v>
      </c>
      <c r="E1802" s="3">
        <v>0</v>
      </c>
      <c r="F1802" s="3">
        <v>0</v>
      </c>
      <c r="G1802" s="3">
        <v>6</v>
      </c>
      <c r="H1802" s="3">
        <v>6</v>
      </c>
      <c r="I1802" s="3">
        <v>6</v>
      </c>
      <c r="J1802" s="3">
        <v>6</v>
      </c>
      <c r="L1802" s="5">
        <v>0</v>
      </c>
      <c r="N1802" s="2">
        <f t="shared" si="113"/>
        <v>0</v>
      </c>
      <c r="O1802" s="2">
        <f t="shared" si="114"/>
        <v>6</v>
      </c>
      <c r="P1802" s="1" t="s">
        <v>4529</v>
      </c>
      <c r="Q1802" s="6">
        <f t="shared" si="115"/>
        <v>0</v>
      </c>
      <c r="R1802" s="6">
        <f t="shared" si="116"/>
        <v>6</v>
      </c>
    </row>
    <row r="1803" spans="1:18" x14ac:dyDescent="0.2">
      <c r="A1803" s="1" t="s">
        <v>2307</v>
      </c>
      <c r="B1803" s="2" t="s">
        <v>2307</v>
      </c>
      <c r="C1803" s="2" t="s">
        <v>2308</v>
      </c>
      <c r="D1803" s="3">
        <v>0</v>
      </c>
      <c r="E1803" s="3">
        <v>0</v>
      </c>
      <c r="F1803" s="3">
        <v>0</v>
      </c>
      <c r="G1803" s="3">
        <v>0</v>
      </c>
      <c r="H1803" s="3">
        <v>6</v>
      </c>
      <c r="I1803" s="3">
        <v>6</v>
      </c>
      <c r="J1803" s="3">
        <v>6</v>
      </c>
      <c r="L1803" s="5">
        <v>0</v>
      </c>
      <c r="N1803" s="2">
        <f t="shared" si="113"/>
        <v>0</v>
      </c>
      <c r="O1803" s="2">
        <f t="shared" si="114"/>
        <v>6</v>
      </c>
      <c r="P1803" s="1" t="s">
        <v>4529</v>
      </c>
      <c r="Q1803" s="6">
        <f t="shared" si="115"/>
        <v>0</v>
      </c>
      <c r="R1803" s="6">
        <f t="shared" si="116"/>
        <v>6</v>
      </c>
    </row>
    <row r="1804" spans="1:18" x14ac:dyDescent="0.2">
      <c r="A1804" s="1" t="s">
        <v>2311</v>
      </c>
      <c r="B1804" s="2" t="s">
        <v>2311</v>
      </c>
      <c r="C1804" s="2" t="s">
        <v>2312</v>
      </c>
      <c r="D1804" s="3">
        <v>0</v>
      </c>
      <c r="E1804" s="3">
        <v>0</v>
      </c>
      <c r="F1804" s="3">
        <v>0</v>
      </c>
      <c r="G1804" s="3">
        <v>6</v>
      </c>
      <c r="H1804" s="3">
        <v>6</v>
      </c>
      <c r="I1804" s="3">
        <v>6</v>
      </c>
      <c r="J1804" s="3">
        <v>6</v>
      </c>
      <c r="L1804" s="5">
        <v>0</v>
      </c>
      <c r="N1804" s="2">
        <f t="shared" si="113"/>
        <v>0</v>
      </c>
      <c r="O1804" s="2">
        <f t="shared" si="114"/>
        <v>6</v>
      </c>
      <c r="P1804" s="1" t="s">
        <v>4529</v>
      </c>
      <c r="Q1804" s="6">
        <f t="shared" si="115"/>
        <v>0</v>
      </c>
      <c r="R1804" s="6">
        <f t="shared" si="116"/>
        <v>6</v>
      </c>
    </row>
    <row r="1805" spans="1:18" x14ac:dyDescent="0.2">
      <c r="A1805" s="1" t="s">
        <v>2313</v>
      </c>
      <c r="B1805" s="2" t="s">
        <v>2313</v>
      </c>
      <c r="C1805" s="2" t="s">
        <v>2314</v>
      </c>
      <c r="D1805" s="3">
        <v>0</v>
      </c>
      <c r="E1805" s="3">
        <v>0</v>
      </c>
      <c r="F1805" s="3">
        <v>0</v>
      </c>
      <c r="G1805" s="3">
        <v>0</v>
      </c>
      <c r="H1805" s="3">
        <v>6</v>
      </c>
      <c r="I1805" s="3">
        <v>6</v>
      </c>
      <c r="J1805" s="3">
        <v>6</v>
      </c>
      <c r="L1805" s="5">
        <v>0</v>
      </c>
      <c r="N1805" s="2">
        <f t="shared" si="113"/>
        <v>0</v>
      </c>
      <c r="O1805" s="2">
        <f t="shared" si="114"/>
        <v>6</v>
      </c>
      <c r="P1805" s="1" t="s">
        <v>4529</v>
      </c>
      <c r="Q1805" s="6">
        <f t="shared" si="115"/>
        <v>0</v>
      </c>
      <c r="R1805" s="6">
        <f t="shared" si="116"/>
        <v>6</v>
      </c>
    </row>
    <row r="1806" spans="1:18" x14ac:dyDescent="0.2">
      <c r="A1806" s="1" t="s">
        <v>2315</v>
      </c>
      <c r="B1806" s="2" t="s">
        <v>2315</v>
      </c>
      <c r="C1806" s="2" t="s">
        <v>2316</v>
      </c>
      <c r="D1806" s="3">
        <v>0</v>
      </c>
      <c r="E1806" s="3">
        <v>0</v>
      </c>
      <c r="F1806" s="3">
        <v>0</v>
      </c>
      <c r="G1806" s="3">
        <v>0</v>
      </c>
      <c r="H1806" s="3">
        <v>6</v>
      </c>
      <c r="I1806" s="3">
        <v>6</v>
      </c>
      <c r="J1806" s="3">
        <v>6</v>
      </c>
      <c r="L1806" s="5">
        <v>12</v>
      </c>
      <c r="N1806" s="2">
        <f t="shared" si="113"/>
        <v>0</v>
      </c>
      <c r="O1806" s="2">
        <f t="shared" si="114"/>
        <v>6</v>
      </c>
      <c r="P1806" s="1" t="s">
        <v>4529</v>
      </c>
      <c r="Q1806" s="6">
        <f t="shared" si="115"/>
        <v>0</v>
      </c>
      <c r="R1806" s="6">
        <f t="shared" si="116"/>
        <v>6</v>
      </c>
    </row>
    <row r="1807" spans="1:18" x14ac:dyDescent="0.2">
      <c r="A1807" s="1" t="s">
        <v>2319</v>
      </c>
      <c r="B1807" s="2" t="s">
        <v>2319</v>
      </c>
      <c r="C1807" s="2" t="s">
        <v>2320</v>
      </c>
      <c r="D1807" s="3">
        <v>0</v>
      </c>
      <c r="E1807" s="3">
        <v>0</v>
      </c>
      <c r="F1807" s="3">
        <v>0</v>
      </c>
      <c r="G1807" s="3">
        <v>6</v>
      </c>
      <c r="H1807" s="3">
        <v>6</v>
      </c>
      <c r="I1807" s="3">
        <v>6</v>
      </c>
      <c r="J1807" s="3">
        <v>6</v>
      </c>
      <c r="L1807" s="5">
        <v>0</v>
      </c>
      <c r="N1807" s="2">
        <f t="shared" si="113"/>
        <v>0</v>
      </c>
      <c r="O1807" s="2">
        <f t="shared" si="114"/>
        <v>6</v>
      </c>
      <c r="P1807" s="1" t="s">
        <v>4529</v>
      </c>
      <c r="Q1807" s="6">
        <f t="shared" si="115"/>
        <v>0</v>
      </c>
      <c r="R1807" s="6">
        <f t="shared" si="116"/>
        <v>6</v>
      </c>
    </row>
    <row r="1808" spans="1:18" x14ac:dyDescent="0.2">
      <c r="A1808" s="1" t="s">
        <v>2324</v>
      </c>
      <c r="B1808" s="2" t="s">
        <v>2324</v>
      </c>
      <c r="C1808" s="2" t="s">
        <v>2325</v>
      </c>
      <c r="D1808" s="3">
        <v>0</v>
      </c>
      <c r="E1808" s="3">
        <v>0</v>
      </c>
      <c r="F1808" s="3">
        <v>0</v>
      </c>
      <c r="G1808" s="3">
        <v>0</v>
      </c>
      <c r="H1808" s="3">
        <v>6</v>
      </c>
      <c r="I1808" s="3">
        <v>6</v>
      </c>
      <c r="J1808" s="3">
        <v>6</v>
      </c>
      <c r="L1808" s="5">
        <v>0</v>
      </c>
      <c r="N1808" s="2">
        <f t="shared" si="113"/>
        <v>0</v>
      </c>
      <c r="O1808" s="2">
        <f t="shared" si="114"/>
        <v>6</v>
      </c>
      <c r="P1808" s="1" t="s">
        <v>4529</v>
      </c>
      <c r="Q1808" s="6">
        <f t="shared" si="115"/>
        <v>0</v>
      </c>
      <c r="R1808" s="6">
        <f t="shared" si="116"/>
        <v>6</v>
      </c>
    </row>
    <row r="1809" spans="1:18" x14ac:dyDescent="0.2">
      <c r="A1809" s="1" t="s">
        <v>2328</v>
      </c>
      <c r="B1809" s="2" t="s">
        <v>2328</v>
      </c>
      <c r="C1809" s="2" t="s">
        <v>2329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6</v>
      </c>
      <c r="J1809" s="3">
        <v>6</v>
      </c>
      <c r="L1809" s="5">
        <v>0</v>
      </c>
      <c r="N1809" s="2">
        <f t="shared" si="113"/>
        <v>0</v>
      </c>
      <c r="O1809" s="2">
        <f t="shared" si="114"/>
        <v>6</v>
      </c>
      <c r="P1809" s="1" t="s">
        <v>4529</v>
      </c>
      <c r="Q1809" s="6">
        <f t="shared" si="115"/>
        <v>0</v>
      </c>
      <c r="R1809" s="6">
        <f t="shared" si="116"/>
        <v>6</v>
      </c>
    </row>
    <row r="1810" spans="1:18" x14ac:dyDescent="0.2">
      <c r="A1810" s="1" t="s">
        <v>2330</v>
      </c>
      <c r="B1810" s="2" t="s">
        <v>2330</v>
      </c>
      <c r="C1810" s="2" t="s">
        <v>2331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6</v>
      </c>
      <c r="J1810" s="3">
        <v>6</v>
      </c>
      <c r="L1810" s="5">
        <v>0</v>
      </c>
      <c r="N1810" s="2">
        <f t="shared" si="113"/>
        <v>0</v>
      </c>
      <c r="O1810" s="2">
        <f t="shared" si="114"/>
        <v>6</v>
      </c>
      <c r="P1810" s="1" t="s">
        <v>4529</v>
      </c>
      <c r="Q1810" s="6">
        <f t="shared" si="115"/>
        <v>0</v>
      </c>
      <c r="R1810" s="6">
        <f t="shared" si="116"/>
        <v>6</v>
      </c>
    </row>
    <row r="1811" spans="1:18" x14ac:dyDescent="0.2">
      <c r="A1811" s="1" t="s">
        <v>2332</v>
      </c>
      <c r="B1811" s="2" t="s">
        <v>2332</v>
      </c>
      <c r="C1811" s="2" t="s">
        <v>2333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6</v>
      </c>
      <c r="J1811" s="3">
        <v>6</v>
      </c>
      <c r="L1811" s="5">
        <v>0</v>
      </c>
      <c r="N1811" s="2">
        <f t="shared" si="113"/>
        <v>0</v>
      </c>
      <c r="O1811" s="2">
        <f t="shared" si="114"/>
        <v>6</v>
      </c>
      <c r="P1811" s="1" t="s">
        <v>4529</v>
      </c>
      <c r="Q1811" s="6">
        <f t="shared" si="115"/>
        <v>0</v>
      </c>
      <c r="R1811" s="6">
        <f t="shared" si="116"/>
        <v>6</v>
      </c>
    </row>
    <row r="1812" spans="1:18" x14ac:dyDescent="0.2">
      <c r="A1812" s="1" t="s">
        <v>2334</v>
      </c>
      <c r="B1812" s="2" t="s">
        <v>2334</v>
      </c>
      <c r="C1812" s="2" t="s">
        <v>2335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6</v>
      </c>
      <c r="J1812" s="3">
        <v>6</v>
      </c>
      <c r="L1812" s="5">
        <v>0</v>
      </c>
      <c r="N1812" s="2">
        <f t="shared" si="113"/>
        <v>0</v>
      </c>
      <c r="O1812" s="2">
        <f t="shared" si="114"/>
        <v>6</v>
      </c>
      <c r="P1812" s="1" t="s">
        <v>4529</v>
      </c>
      <c r="Q1812" s="6">
        <f t="shared" si="115"/>
        <v>0</v>
      </c>
      <c r="R1812" s="6">
        <f t="shared" si="116"/>
        <v>6</v>
      </c>
    </row>
    <row r="1813" spans="1:18" x14ac:dyDescent="0.2">
      <c r="A1813" s="1" t="s">
        <v>2336</v>
      </c>
      <c r="B1813" s="2" t="s">
        <v>2336</v>
      </c>
      <c r="C1813" s="2" t="s">
        <v>2337</v>
      </c>
      <c r="D1813" s="3">
        <v>0</v>
      </c>
      <c r="E1813" s="3">
        <v>0</v>
      </c>
      <c r="F1813" s="3">
        <v>0</v>
      </c>
      <c r="G1813" s="3">
        <v>0</v>
      </c>
      <c r="H1813" s="3">
        <v>6</v>
      </c>
      <c r="I1813" s="3">
        <v>6</v>
      </c>
      <c r="J1813" s="3">
        <v>6</v>
      </c>
      <c r="L1813" s="5">
        <v>0</v>
      </c>
      <c r="N1813" s="2">
        <f t="shared" si="113"/>
        <v>0</v>
      </c>
      <c r="O1813" s="2">
        <f t="shared" si="114"/>
        <v>6</v>
      </c>
      <c r="P1813" s="1" t="s">
        <v>4529</v>
      </c>
      <c r="Q1813" s="6">
        <f t="shared" si="115"/>
        <v>0</v>
      </c>
      <c r="R1813" s="6">
        <f t="shared" si="116"/>
        <v>6</v>
      </c>
    </row>
    <row r="1814" spans="1:18" x14ac:dyDescent="0.2">
      <c r="A1814" s="1" t="s">
        <v>2341</v>
      </c>
      <c r="B1814" s="2" t="s">
        <v>2341</v>
      </c>
      <c r="C1814" s="2" t="s">
        <v>2342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6</v>
      </c>
      <c r="J1814" s="3">
        <v>6</v>
      </c>
      <c r="L1814" s="5">
        <v>0</v>
      </c>
      <c r="N1814" s="2">
        <f t="shared" si="113"/>
        <v>0</v>
      </c>
      <c r="O1814" s="2">
        <f t="shared" si="114"/>
        <v>6</v>
      </c>
      <c r="P1814" s="1" t="s">
        <v>4529</v>
      </c>
      <c r="Q1814" s="6">
        <f t="shared" si="115"/>
        <v>0</v>
      </c>
      <c r="R1814" s="6">
        <f t="shared" si="116"/>
        <v>6</v>
      </c>
    </row>
    <row r="1815" spans="1:18" x14ac:dyDescent="0.2">
      <c r="A1815" s="1" t="s">
        <v>2343</v>
      </c>
      <c r="B1815" s="2" t="s">
        <v>2343</v>
      </c>
      <c r="C1815" s="2" t="s">
        <v>2344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6</v>
      </c>
      <c r="J1815" s="3">
        <v>6</v>
      </c>
      <c r="L1815" s="5">
        <v>0</v>
      </c>
      <c r="N1815" s="2">
        <f t="shared" si="113"/>
        <v>0</v>
      </c>
      <c r="O1815" s="2">
        <f t="shared" si="114"/>
        <v>6</v>
      </c>
      <c r="P1815" s="1" t="s">
        <v>4529</v>
      </c>
      <c r="Q1815" s="6">
        <f t="shared" si="115"/>
        <v>0</v>
      </c>
      <c r="R1815" s="6">
        <f t="shared" si="116"/>
        <v>6</v>
      </c>
    </row>
    <row r="1816" spans="1:18" x14ac:dyDescent="0.2">
      <c r="A1816" s="1" t="s">
        <v>2345</v>
      </c>
      <c r="B1816" s="2" t="s">
        <v>2345</v>
      </c>
      <c r="C1816" s="2" t="s">
        <v>2346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6</v>
      </c>
      <c r="J1816" s="3">
        <v>6</v>
      </c>
      <c r="L1816" s="5">
        <v>0</v>
      </c>
      <c r="N1816" s="2">
        <f t="shared" si="113"/>
        <v>0</v>
      </c>
      <c r="O1816" s="2">
        <f t="shared" si="114"/>
        <v>6</v>
      </c>
      <c r="P1816" s="1" t="s">
        <v>4529</v>
      </c>
      <c r="Q1816" s="6">
        <f t="shared" si="115"/>
        <v>0</v>
      </c>
      <c r="R1816" s="6">
        <f t="shared" si="116"/>
        <v>6</v>
      </c>
    </row>
    <row r="1817" spans="1:18" x14ac:dyDescent="0.2">
      <c r="A1817" s="1" t="s">
        <v>2347</v>
      </c>
      <c r="B1817" s="2" t="s">
        <v>2347</v>
      </c>
      <c r="C1817" s="2" t="s">
        <v>2348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5</v>
      </c>
      <c r="J1817" s="3">
        <v>5</v>
      </c>
      <c r="L1817" s="5">
        <v>0</v>
      </c>
      <c r="N1817" s="2">
        <f t="shared" si="113"/>
        <v>0</v>
      </c>
      <c r="O1817" s="2">
        <f t="shared" si="114"/>
        <v>5</v>
      </c>
      <c r="P1817" s="1" t="s">
        <v>4529</v>
      </c>
      <c r="Q1817" s="6">
        <f t="shared" si="115"/>
        <v>0</v>
      </c>
      <c r="R1817" s="6">
        <f t="shared" si="116"/>
        <v>5</v>
      </c>
    </row>
    <row r="1818" spans="1:18" x14ac:dyDescent="0.2">
      <c r="A1818" s="1" t="s">
        <v>2349</v>
      </c>
      <c r="B1818" s="2" t="s">
        <v>2349</v>
      </c>
      <c r="C1818" s="2" t="s">
        <v>2350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6</v>
      </c>
      <c r="J1818" s="3">
        <v>6</v>
      </c>
      <c r="L1818" s="5">
        <v>0</v>
      </c>
      <c r="N1818" s="2">
        <f t="shared" si="113"/>
        <v>0</v>
      </c>
      <c r="O1818" s="2">
        <f t="shared" si="114"/>
        <v>6</v>
      </c>
      <c r="P1818" s="1" t="s">
        <v>4529</v>
      </c>
      <c r="Q1818" s="6">
        <f t="shared" si="115"/>
        <v>0</v>
      </c>
      <c r="R1818" s="6">
        <f t="shared" si="116"/>
        <v>6</v>
      </c>
    </row>
    <row r="1819" spans="1:18" x14ac:dyDescent="0.2">
      <c r="A1819" s="1" t="s">
        <v>2351</v>
      </c>
      <c r="B1819" s="2" t="s">
        <v>2351</v>
      </c>
      <c r="C1819" s="2" t="s">
        <v>2352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6</v>
      </c>
      <c r="J1819" s="3">
        <v>6</v>
      </c>
      <c r="L1819" s="5">
        <v>0</v>
      </c>
      <c r="N1819" s="2">
        <f t="shared" si="113"/>
        <v>0</v>
      </c>
      <c r="O1819" s="2">
        <f t="shared" si="114"/>
        <v>6</v>
      </c>
      <c r="P1819" s="1" t="s">
        <v>4529</v>
      </c>
      <c r="Q1819" s="6">
        <f t="shared" si="115"/>
        <v>0</v>
      </c>
      <c r="R1819" s="6">
        <f t="shared" si="116"/>
        <v>6</v>
      </c>
    </row>
    <row r="1820" spans="1:18" x14ac:dyDescent="0.2">
      <c r="A1820" s="1" t="s">
        <v>2353</v>
      </c>
      <c r="B1820" s="2" t="s">
        <v>2353</v>
      </c>
      <c r="C1820" s="2" t="s">
        <v>2354</v>
      </c>
      <c r="D1820" s="3">
        <v>0</v>
      </c>
      <c r="E1820" s="3">
        <v>0</v>
      </c>
      <c r="F1820" s="3">
        <v>0</v>
      </c>
      <c r="G1820" s="3">
        <v>6</v>
      </c>
      <c r="H1820" s="3">
        <v>6</v>
      </c>
      <c r="I1820" s="3">
        <v>6</v>
      </c>
      <c r="J1820" s="3">
        <v>6</v>
      </c>
      <c r="L1820" s="5">
        <v>0</v>
      </c>
      <c r="N1820" s="2">
        <f t="shared" si="113"/>
        <v>0</v>
      </c>
      <c r="O1820" s="2">
        <f t="shared" si="114"/>
        <v>6</v>
      </c>
      <c r="P1820" s="1" t="s">
        <v>4529</v>
      </c>
      <c r="Q1820" s="6">
        <f t="shared" si="115"/>
        <v>0</v>
      </c>
      <c r="R1820" s="6">
        <f t="shared" si="116"/>
        <v>6</v>
      </c>
    </row>
    <row r="1821" spans="1:18" x14ac:dyDescent="0.2">
      <c r="A1821" s="1" t="s">
        <v>2355</v>
      </c>
      <c r="B1821" s="2" t="s">
        <v>2355</v>
      </c>
      <c r="C1821" s="2" t="s">
        <v>2356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5</v>
      </c>
      <c r="J1821" s="3">
        <v>5</v>
      </c>
      <c r="L1821" s="5">
        <v>0</v>
      </c>
      <c r="N1821" s="2">
        <f t="shared" si="113"/>
        <v>0</v>
      </c>
      <c r="O1821" s="2">
        <f t="shared" si="114"/>
        <v>5</v>
      </c>
      <c r="P1821" s="1" t="s">
        <v>4529</v>
      </c>
      <c r="Q1821" s="6">
        <f t="shared" si="115"/>
        <v>0</v>
      </c>
      <c r="R1821" s="6">
        <f t="shared" si="116"/>
        <v>5</v>
      </c>
    </row>
    <row r="1822" spans="1:18" x14ac:dyDescent="0.2">
      <c r="A1822" s="1" t="s">
        <v>2357</v>
      </c>
      <c r="B1822" s="2" t="s">
        <v>2357</v>
      </c>
      <c r="C1822" s="2" t="s">
        <v>2358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5</v>
      </c>
      <c r="J1822" s="3">
        <v>5</v>
      </c>
      <c r="L1822" s="5">
        <v>0</v>
      </c>
      <c r="N1822" s="2">
        <f t="shared" si="113"/>
        <v>0</v>
      </c>
      <c r="O1822" s="2">
        <f t="shared" si="114"/>
        <v>5</v>
      </c>
      <c r="P1822" s="1" t="s">
        <v>4529</v>
      </c>
      <c r="Q1822" s="6">
        <f t="shared" si="115"/>
        <v>0</v>
      </c>
      <c r="R1822" s="6">
        <f t="shared" si="116"/>
        <v>5</v>
      </c>
    </row>
    <row r="1823" spans="1:18" x14ac:dyDescent="0.2">
      <c r="A1823" s="1" t="s">
        <v>2359</v>
      </c>
      <c r="B1823" s="2" t="s">
        <v>2359</v>
      </c>
      <c r="C1823" s="2" t="s">
        <v>89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6</v>
      </c>
      <c r="J1823" s="3">
        <v>6</v>
      </c>
      <c r="L1823" s="5">
        <v>0</v>
      </c>
      <c r="N1823" s="2">
        <f t="shared" si="113"/>
        <v>0</v>
      </c>
      <c r="O1823" s="2">
        <f t="shared" si="114"/>
        <v>6</v>
      </c>
      <c r="P1823" s="1" t="s">
        <v>4529</v>
      </c>
      <c r="Q1823" s="6">
        <f t="shared" si="115"/>
        <v>0</v>
      </c>
      <c r="R1823" s="6">
        <f t="shared" si="116"/>
        <v>6</v>
      </c>
    </row>
    <row r="1824" spans="1:18" x14ac:dyDescent="0.2">
      <c r="A1824" s="1" t="s">
        <v>2360</v>
      </c>
      <c r="B1824" s="2" t="s">
        <v>2360</v>
      </c>
      <c r="C1824" s="2" t="s">
        <v>2361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6</v>
      </c>
      <c r="J1824" s="3">
        <v>6</v>
      </c>
      <c r="L1824" s="5">
        <v>0</v>
      </c>
      <c r="N1824" s="2">
        <f t="shared" si="113"/>
        <v>0</v>
      </c>
      <c r="O1824" s="2">
        <f t="shared" si="114"/>
        <v>6</v>
      </c>
      <c r="P1824" s="1" t="s">
        <v>4529</v>
      </c>
      <c r="Q1824" s="6">
        <f t="shared" si="115"/>
        <v>0</v>
      </c>
      <c r="R1824" s="6">
        <f t="shared" si="116"/>
        <v>6</v>
      </c>
    </row>
    <row r="1825" spans="1:18" x14ac:dyDescent="0.2">
      <c r="A1825" s="1" t="s">
        <v>2364</v>
      </c>
      <c r="B1825" s="2" t="s">
        <v>2364</v>
      </c>
      <c r="C1825" s="2" t="s">
        <v>2365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6</v>
      </c>
      <c r="J1825" s="3">
        <v>6</v>
      </c>
      <c r="L1825" s="5">
        <v>0</v>
      </c>
      <c r="N1825" s="2">
        <f t="shared" si="113"/>
        <v>0</v>
      </c>
      <c r="O1825" s="2">
        <f t="shared" si="114"/>
        <v>6</v>
      </c>
      <c r="P1825" s="1" t="s">
        <v>4529</v>
      </c>
      <c r="Q1825" s="6">
        <f t="shared" si="115"/>
        <v>0</v>
      </c>
      <c r="R1825" s="6">
        <f t="shared" si="116"/>
        <v>6</v>
      </c>
    </row>
    <row r="1826" spans="1:18" x14ac:dyDescent="0.2">
      <c r="A1826" s="1" t="s">
        <v>2366</v>
      </c>
      <c r="B1826" s="2" t="s">
        <v>2366</v>
      </c>
      <c r="C1826" s="2" t="s">
        <v>1190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6</v>
      </c>
      <c r="J1826" s="3">
        <v>6</v>
      </c>
      <c r="L1826" s="5">
        <v>0</v>
      </c>
      <c r="N1826" s="2">
        <f t="shared" si="113"/>
        <v>0</v>
      </c>
      <c r="O1826" s="2">
        <f t="shared" si="114"/>
        <v>6</v>
      </c>
      <c r="P1826" s="1" t="s">
        <v>4529</v>
      </c>
      <c r="Q1826" s="6">
        <f t="shared" si="115"/>
        <v>0</v>
      </c>
      <c r="R1826" s="6">
        <f t="shared" si="116"/>
        <v>6</v>
      </c>
    </row>
    <row r="1827" spans="1:18" x14ac:dyDescent="0.2">
      <c r="A1827" s="1" t="s">
        <v>2369</v>
      </c>
      <c r="B1827" s="2" t="s">
        <v>2369</v>
      </c>
      <c r="C1827" s="2" t="s">
        <v>2370</v>
      </c>
      <c r="D1827" s="3">
        <v>0</v>
      </c>
      <c r="E1827" s="3">
        <v>0</v>
      </c>
      <c r="F1827" s="3">
        <v>0</v>
      </c>
      <c r="G1827" s="3">
        <v>6</v>
      </c>
      <c r="H1827" s="3">
        <v>6</v>
      </c>
      <c r="I1827" s="3">
        <v>6</v>
      </c>
      <c r="J1827" s="3">
        <v>6</v>
      </c>
      <c r="L1827" s="5">
        <v>0</v>
      </c>
      <c r="N1827" s="2">
        <f t="shared" si="113"/>
        <v>0</v>
      </c>
      <c r="O1827" s="2">
        <f t="shared" si="114"/>
        <v>6</v>
      </c>
      <c r="P1827" s="1" t="s">
        <v>4529</v>
      </c>
      <c r="Q1827" s="6">
        <f t="shared" si="115"/>
        <v>0</v>
      </c>
      <c r="R1827" s="6">
        <f t="shared" si="116"/>
        <v>6</v>
      </c>
    </row>
    <row r="1828" spans="1:18" x14ac:dyDescent="0.2">
      <c r="A1828" s="1" t="s">
        <v>2371</v>
      </c>
      <c r="B1828" s="1" t="s">
        <v>2371</v>
      </c>
      <c r="C1828" s="1" t="s">
        <v>2372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L1828" s="5">
        <v>0</v>
      </c>
      <c r="N1828" s="2">
        <f t="shared" si="113"/>
        <v>0</v>
      </c>
      <c r="O1828" s="2">
        <f t="shared" si="114"/>
        <v>0</v>
      </c>
      <c r="P1828" s="1" t="s">
        <v>4546</v>
      </c>
      <c r="Q1828" s="6">
        <f t="shared" si="115"/>
        <v>0</v>
      </c>
      <c r="R1828" s="6">
        <f t="shared" si="116"/>
        <v>0</v>
      </c>
    </row>
    <row r="1829" spans="1:18" x14ac:dyDescent="0.2">
      <c r="A1829" s="1" t="s">
        <v>2379</v>
      </c>
      <c r="B1829" s="1" t="s">
        <v>2379</v>
      </c>
      <c r="C1829" s="1" t="s">
        <v>2380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L1829" s="5">
        <v>0</v>
      </c>
      <c r="N1829" s="2">
        <f t="shared" si="113"/>
        <v>0</v>
      </c>
      <c r="O1829" s="2">
        <f t="shared" si="114"/>
        <v>0</v>
      </c>
      <c r="P1829" s="1" t="s">
        <v>4546</v>
      </c>
      <c r="Q1829" s="6">
        <f t="shared" si="115"/>
        <v>0</v>
      </c>
      <c r="R1829" s="6">
        <f t="shared" si="116"/>
        <v>0</v>
      </c>
    </row>
    <row r="1830" spans="1:18" x14ac:dyDescent="0.2">
      <c r="A1830" s="1" t="s">
        <v>2387</v>
      </c>
      <c r="B1830" s="1" t="s">
        <v>2387</v>
      </c>
      <c r="C1830" s="1" t="s">
        <v>2388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L1830" s="5">
        <v>0</v>
      </c>
      <c r="N1830" s="2">
        <f t="shared" si="113"/>
        <v>0</v>
      </c>
      <c r="O1830" s="2">
        <f t="shared" si="114"/>
        <v>0</v>
      </c>
      <c r="P1830" s="1" t="s">
        <v>4546</v>
      </c>
      <c r="Q1830" s="6">
        <f t="shared" si="115"/>
        <v>0</v>
      </c>
      <c r="R1830" s="6">
        <f t="shared" si="116"/>
        <v>0</v>
      </c>
    </row>
    <row r="1831" spans="1:18" x14ac:dyDescent="0.2">
      <c r="A1831" s="1" t="s">
        <v>2389</v>
      </c>
      <c r="B1831" s="1" t="s">
        <v>2389</v>
      </c>
      <c r="C1831" s="1" t="s">
        <v>2390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L1831" s="5">
        <v>0</v>
      </c>
      <c r="N1831" s="2">
        <f t="shared" si="113"/>
        <v>0</v>
      </c>
      <c r="O1831" s="2">
        <f t="shared" si="114"/>
        <v>0</v>
      </c>
      <c r="P1831" s="1" t="s">
        <v>4546</v>
      </c>
      <c r="Q1831" s="6">
        <f t="shared" si="115"/>
        <v>0</v>
      </c>
      <c r="R1831" s="6">
        <f t="shared" si="116"/>
        <v>0</v>
      </c>
    </row>
    <row r="1832" spans="1:18" x14ac:dyDescent="0.2">
      <c r="A1832" s="1" t="s">
        <v>2405</v>
      </c>
      <c r="B1832" s="1" t="s">
        <v>2405</v>
      </c>
      <c r="C1832" s="1" t="s">
        <v>2406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L1832" s="5">
        <v>0</v>
      </c>
      <c r="N1832" s="2">
        <f t="shared" si="113"/>
        <v>0</v>
      </c>
      <c r="O1832" s="2">
        <f t="shared" si="114"/>
        <v>0</v>
      </c>
      <c r="P1832" s="1" t="s">
        <v>4546</v>
      </c>
      <c r="Q1832" s="6">
        <f t="shared" si="115"/>
        <v>0</v>
      </c>
      <c r="R1832" s="6">
        <f t="shared" si="116"/>
        <v>0</v>
      </c>
    </row>
    <row r="1833" spans="1:18" x14ac:dyDescent="0.2">
      <c r="A1833" s="1" t="s">
        <v>2419</v>
      </c>
      <c r="B1833" s="1" t="s">
        <v>2419</v>
      </c>
      <c r="C1833" s="1" t="s">
        <v>2420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L1833" s="5">
        <v>0</v>
      </c>
      <c r="N1833" s="2">
        <f t="shared" si="113"/>
        <v>0</v>
      </c>
      <c r="O1833" s="2">
        <f t="shared" si="114"/>
        <v>0</v>
      </c>
      <c r="P1833" s="1" t="s">
        <v>4546</v>
      </c>
      <c r="Q1833" s="6">
        <f t="shared" si="115"/>
        <v>0</v>
      </c>
      <c r="R1833" s="6">
        <f t="shared" si="116"/>
        <v>0</v>
      </c>
    </row>
    <row r="1834" spans="1:18" x14ac:dyDescent="0.2">
      <c r="A1834" s="1" t="s">
        <v>2425</v>
      </c>
      <c r="B1834" s="1" t="s">
        <v>2425</v>
      </c>
      <c r="C1834" s="1" t="s">
        <v>2426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L1834" s="5">
        <v>0</v>
      </c>
      <c r="N1834" s="2">
        <f t="shared" si="113"/>
        <v>0</v>
      </c>
      <c r="O1834" s="2">
        <f t="shared" si="114"/>
        <v>0</v>
      </c>
      <c r="P1834" s="1" t="s">
        <v>4546</v>
      </c>
      <c r="Q1834" s="6">
        <f t="shared" si="115"/>
        <v>0</v>
      </c>
      <c r="R1834" s="6">
        <f t="shared" si="116"/>
        <v>0</v>
      </c>
    </row>
    <row r="1835" spans="1:18" x14ac:dyDescent="0.2">
      <c r="A1835" s="1" t="s">
        <v>2455</v>
      </c>
      <c r="B1835" s="1" t="s">
        <v>2455</v>
      </c>
      <c r="C1835" s="1" t="s">
        <v>2456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L1835" s="5">
        <v>0</v>
      </c>
      <c r="N1835" s="2">
        <f t="shared" si="113"/>
        <v>0</v>
      </c>
      <c r="O1835" s="2">
        <f t="shared" si="114"/>
        <v>0</v>
      </c>
      <c r="P1835" s="1" t="s">
        <v>4546</v>
      </c>
      <c r="Q1835" s="6">
        <f t="shared" si="115"/>
        <v>0</v>
      </c>
      <c r="R1835" s="6">
        <f t="shared" si="116"/>
        <v>0</v>
      </c>
    </row>
    <row r="1836" spans="1:18" x14ac:dyDescent="0.2">
      <c r="A1836" s="1" t="s">
        <v>2459</v>
      </c>
      <c r="B1836" s="1" t="s">
        <v>2459</v>
      </c>
      <c r="C1836" s="1" t="s">
        <v>2460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L1836" s="5">
        <v>0</v>
      </c>
      <c r="N1836" s="2">
        <f t="shared" si="113"/>
        <v>0</v>
      </c>
      <c r="O1836" s="2">
        <f t="shared" si="114"/>
        <v>0</v>
      </c>
      <c r="P1836" s="1" t="s">
        <v>4546</v>
      </c>
      <c r="Q1836" s="6">
        <f t="shared" si="115"/>
        <v>0</v>
      </c>
      <c r="R1836" s="6">
        <f t="shared" si="116"/>
        <v>0</v>
      </c>
    </row>
    <row r="1837" spans="1:18" x14ac:dyDescent="0.2">
      <c r="A1837" s="1" t="s">
        <v>2465</v>
      </c>
      <c r="B1837" s="1" t="s">
        <v>2465</v>
      </c>
      <c r="C1837" s="1" t="s">
        <v>2466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L1837" s="5">
        <v>0</v>
      </c>
      <c r="N1837" s="2">
        <f t="shared" si="113"/>
        <v>0</v>
      </c>
      <c r="O1837" s="2">
        <f t="shared" si="114"/>
        <v>0</v>
      </c>
      <c r="P1837" s="1" t="s">
        <v>4546</v>
      </c>
      <c r="Q1837" s="6">
        <f t="shared" si="115"/>
        <v>0</v>
      </c>
      <c r="R1837" s="6">
        <f t="shared" si="116"/>
        <v>0</v>
      </c>
    </row>
    <row r="1838" spans="1:18" x14ac:dyDescent="0.2">
      <c r="A1838" s="1" t="s">
        <v>2467</v>
      </c>
      <c r="B1838" s="1" t="s">
        <v>2467</v>
      </c>
      <c r="C1838" s="1" t="s">
        <v>2468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L1838" s="5">
        <v>0</v>
      </c>
      <c r="N1838" s="2">
        <f t="shared" si="113"/>
        <v>0</v>
      </c>
      <c r="O1838" s="2">
        <f t="shared" si="114"/>
        <v>0</v>
      </c>
      <c r="P1838" s="1" t="s">
        <v>4546</v>
      </c>
      <c r="Q1838" s="6">
        <f t="shared" si="115"/>
        <v>0</v>
      </c>
      <c r="R1838" s="6">
        <f t="shared" si="116"/>
        <v>0</v>
      </c>
    </row>
    <row r="1839" spans="1:18" x14ac:dyDescent="0.2">
      <c r="A1839" s="1" t="s">
        <v>2473</v>
      </c>
      <c r="B1839" s="1" t="s">
        <v>2473</v>
      </c>
      <c r="C1839" s="1" t="s">
        <v>2474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L1839" s="5">
        <v>0</v>
      </c>
      <c r="N1839" s="2">
        <f t="shared" si="113"/>
        <v>0</v>
      </c>
      <c r="O1839" s="2">
        <f t="shared" si="114"/>
        <v>0</v>
      </c>
      <c r="P1839" s="1" t="s">
        <v>4546</v>
      </c>
      <c r="Q1839" s="6">
        <f t="shared" si="115"/>
        <v>0</v>
      </c>
      <c r="R1839" s="6">
        <f t="shared" si="116"/>
        <v>0</v>
      </c>
    </row>
    <row r="1840" spans="1:18" x14ac:dyDescent="0.2">
      <c r="A1840" s="1" t="s">
        <v>2481</v>
      </c>
      <c r="B1840" s="1" t="s">
        <v>2481</v>
      </c>
      <c r="C1840" s="1" t="s">
        <v>2482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L1840" s="5">
        <v>0</v>
      </c>
      <c r="N1840" s="2">
        <f t="shared" si="113"/>
        <v>0</v>
      </c>
      <c r="O1840" s="2">
        <f t="shared" si="114"/>
        <v>0</v>
      </c>
      <c r="P1840" s="1" t="s">
        <v>4546</v>
      </c>
      <c r="Q1840" s="6">
        <f t="shared" si="115"/>
        <v>0</v>
      </c>
      <c r="R1840" s="6">
        <f t="shared" si="116"/>
        <v>0</v>
      </c>
    </row>
    <row r="1841" spans="1:18" x14ac:dyDescent="0.2">
      <c r="A1841" s="1" t="s">
        <v>2483</v>
      </c>
      <c r="B1841" s="1" t="s">
        <v>2483</v>
      </c>
      <c r="C1841" s="1" t="s">
        <v>2484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L1841" s="5">
        <v>0</v>
      </c>
      <c r="N1841" s="2">
        <f t="shared" si="113"/>
        <v>0</v>
      </c>
      <c r="O1841" s="2">
        <f t="shared" si="114"/>
        <v>0</v>
      </c>
      <c r="P1841" s="1" t="s">
        <v>4546</v>
      </c>
      <c r="Q1841" s="6">
        <f t="shared" si="115"/>
        <v>0</v>
      </c>
      <c r="R1841" s="6">
        <f t="shared" si="116"/>
        <v>0</v>
      </c>
    </row>
    <row r="1842" spans="1:18" x14ac:dyDescent="0.2">
      <c r="A1842" s="1" t="s">
        <v>2485</v>
      </c>
      <c r="B1842" s="1" t="s">
        <v>2485</v>
      </c>
      <c r="C1842" s="1" t="s">
        <v>2486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L1842" s="5">
        <v>0</v>
      </c>
      <c r="N1842" s="2">
        <f t="shared" si="113"/>
        <v>0</v>
      </c>
      <c r="O1842" s="2">
        <f t="shared" si="114"/>
        <v>0</v>
      </c>
      <c r="P1842" s="1" t="s">
        <v>4546</v>
      </c>
      <c r="Q1842" s="6">
        <f t="shared" si="115"/>
        <v>0</v>
      </c>
      <c r="R1842" s="6">
        <f t="shared" si="116"/>
        <v>0</v>
      </c>
    </row>
    <row r="1843" spans="1:18" x14ac:dyDescent="0.2">
      <c r="A1843" s="1" t="s">
        <v>2491</v>
      </c>
      <c r="B1843" s="1" t="s">
        <v>2491</v>
      </c>
      <c r="C1843" s="1" t="s">
        <v>2492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L1843" s="5">
        <v>0</v>
      </c>
      <c r="N1843" s="2">
        <f t="shared" ref="N1843:N1906" si="117">MAX(D1843:F1843)</f>
        <v>0</v>
      </c>
      <c r="O1843" s="2">
        <f t="shared" ref="O1843:O1906" si="118">MAX(G1843:J1843)</f>
        <v>0</v>
      </c>
      <c r="P1843" s="1" t="s">
        <v>4546</v>
      </c>
      <c r="Q1843" s="6">
        <f t="shared" ref="Q1843:Q1906" si="119">D1843</f>
        <v>0</v>
      </c>
      <c r="R1843" s="6">
        <f t="shared" ref="R1843:R1906" si="120">IF(AND(L1843&gt;89,O1843&gt;0,O1843&lt;11),13,O1843)</f>
        <v>0</v>
      </c>
    </row>
    <row r="1844" spans="1:18" x14ac:dyDescent="0.2">
      <c r="A1844" s="1" t="s">
        <v>2493</v>
      </c>
      <c r="B1844" s="1" t="s">
        <v>2493</v>
      </c>
      <c r="C1844" s="1" t="s">
        <v>2494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L1844" s="5">
        <v>0</v>
      </c>
      <c r="N1844" s="2">
        <f t="shared" si="117"/>
        <v>0</v>
      </c>
      <c r="O1844" s="2">
        <f t="shared" si="118"/>
        <v>0</v>
      </c>
      <c r="P1844" s="1" t="s">
        <v>4546</v>
      </c>
      <c r="Q1844" s="6">
        <f t="shared" si="119"/>
        <v>0</v>
      </c>
      <c r="R1844" s="6">
        <f t="shared" si="120"/>
        <v>0</v>
      </c>
    </row>
    <row r="1845" spans="1:18" x14ac:dyDescent="0.2">
      <c r="A1845" s="1" t="s">
        <v>2501</v>
      </c>
      <c r="B1845" s="1" t="s">
        <v>2501</v>
      </c>
      <c r="C1845" s="1" t="s">
        <v>2502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L1845" s="5">
        <v>0</v>
      </c>
      <c r="N1845" s="2">
        <f t="shared" si="117"/>
        <v>0</v>
      </c>
      <c r="O1845" s="2">
        <f t="shared" si="118"/>
        <v>0</v>
      </c>
      <c r="P1845" s="1" t="s">
        <v>4546</v>
      </c>
      <c r="Q1845" s="6">
        <f t="shared" si="119"/>
        <v>0</v>
      </c>
      <c r="R1845" s="6">
        <f t="shared" si="120"/>
        <v>0</v>
      </c>
    </row>
    <row r="1846" spans="1:18" x14ac:dyDescent="0.2">
      <c r="A1846" s="1" t="s">
        <v>2508</v>
      </c>
      <c r="B1846" s="1" t="s">
        <v>2508</v>
      </c>
      <c r="C1846" s="1" t="s">
        <v>2509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L1846" s="5">
        <v>0</v>
      </c>
      <c r="N1846" s="2">
        <f t="shared" si="117"/>
        <v>0</v>
      </c>
      <c r="O1846" s="2">
        <f t="shared" si="118"/>
        <v>0</v>
      </c>
      <c r="P1846" s="1" t="s">
        <v>4546</v>
      </c>
      <c r="Q1846" s="6">
        <f t="shared" si="119"/>
        <v>0</v>
      </c>
      <c r="R1846" s="6">
        <f t="shared" si="120"/>
        <v>0</v>
      </c>
    </row>
    <row r="1847" spans="1:18" x14ac:dyDescent="0.2">
      <c r="A1847" s="1" t="s">
        <v>2514</v>
      </c>
      <c r="B1847" s="1" t="s">
        <v>2514</v>
      </c>
      <c r="C1847" s="1" t="s">
        <v>2515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L1847" s="5">
        <v>0</v>
      </c>
      <c r="N1847" s="2">
        <f t="shared" si="117"/>
        <v>0</v>
      </c>
      <c r="O1847" s="2">
        <f t="shared" si="118"/>
        <v>0</v>
      </c>
      <c r="P1847" s="1" t="s">
        <v>4546</v>
      </c>
      <c r="Q1847" s="6">
        <f t="shared" si="119"/>
        <v>0</v>
      </c>
      <c r="R1847" s="6">
        <f t="shared" si="120"/>
        <v>0</v>
      </c>
    </row>
    <row r="1848" spans="1:18" x14ac:dyDescent="0.2">
      <c r="A1848" s="1" t="s">
        <v>2518</v>
      </c>
      <c r="B1848" s="1" t="s">
        <v>2518</v>
      </c>
      <c r="C1848" s="1" t="s">
        <v>2519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L1848" s="5">
        <v>0</v>
      </c>
      <c r="N1848" s="2">
        <f t="shared" si="117"/>
        <v>0</v>
      </c>
      <c r="O1848" s="2">
        <f t="shared" si="118"/>
        <v>0</v>
      </c>
      <c r="P1848" s="1" t="s">
        <v>4546</v>
      </c>
      <c r="Q1848" s="6">
        <f t="shared" si="119"/>
        <v>0</v>
      </c>
      <c r="R1848" s="6">
        <f t="shared" si="120"/>
        <v>0</v>
      </c>
    </row>
    <row r="1849" spans="1:18" x14ac:dyDescent="0.2">
      <c r="A1849" s="1" t="s">
        <v>2526</v>
      </c>
      <c r="B1849" s="1" t="s">
        <v>2526</v>
      </c>
      <c r="C1849" s="1" t="s">
        <v>2527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L1849" s="5">
        <v>0</v>
      </c>
      <c r="N1849" s="2">
        <f t="shared" si="117"/>
        <v>0</v>
      </c>
      <c r="O1849" s="2">
        <f t="shared" si="118"/>
        <v>0</v>
      </c>
      <c r="P1849" s="1" t="s">
        <v>4546</v>
      </c>
      <c r="Q1849" s="6">
        <f t="shared" si="119"/>
        <v>0</v>
      </c>
      <c r="R1849" s="6">
        <f t="shared" si="120"/>
        <v>0</v>
      </c>
    </row>
    <row r="1850" spans="1:18" x14ac:dyDescent="0.2">
      <c r="A1850" s="1" t="s">
        <v>2528</v>
      </c>
      <c r="B1850" s="1" t="s">
        <v>2528</v>
      </c>
      <c r="C1850" s="1" t="s">
        <v>2529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L1850" s="5">
        <v>0</v>
      </c>
      <c r="N1850" s="2">
        <f t="shared" si="117"/>
        <v>0</v>
      </c>
      <c r="O1850" s="2">
        <f t="shared" si="118"/>
        <v>0</v>
      </c>
      <c r="P1850" s="1" t="s">
        <v>4546</v>
      </c>
      <c r="Q1850" s="6">
        <f t="shared" si="119"/>
        <v>0</v>
      </c>
      <c r="R1850" s="6">
        <f t="shared" si="120"/>
        <v>0</v>
      </c>
    </row>
    <row r="1851" spans="1:18" x14ac:dyDescent="0.2">
      <c r="A1851" s="1" t="s">
        <v>2530</v>
      </c>
      <c r="B1851" s="1" t="s">
        <v>2530</v>
      </c>
      <c r="C1851" s="1" t="s">
        <v>2531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L1851" s="5">
        <v>0</v>
      </c>
      <c r="N1851" s="2">
        <f t="shared" si="117"/>
        <v>0</v>
      </c>
      <c r="O1851" s="2">
        <f t="shared" si="118"/>
        <v>0</v>
      </c>
      <c r="P1851" s="1" t="s">
        <v>4546</v>
      </c>
      <c r="Q1851" s="6">
        <f t="shared" si="119"/>
        <v>0</v>
      </c>
      <c r="R1851" s="6">
        <f t="shared" si="120"/>
        <v>0</v>
      </c>
    </row>
    <row r="1852" spans="1:18" x14ac:dyDescent="0.2">
      <c r="A1852" s="1" t="s">
        <v>2532</v>
      </c>
      <c r="B1852" s="1" t="s">
        <v>2532</v>
      </c>
      <c r="C1852" s="1" t="s">
        <v>2533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L1852" s="5">
        <v>0</v>
      </c>
      <c r="N1852" s="2">
        <f t="shared" si="117"/>
        <v>0</v>
      </c>
      <c r="O1852" s="2">
        <f t="shared" si="118"/>
        <v>0</v>
      </c>
      <c r="P1852" s="1" t="s">
        <v>4546</v>
      </c>
      <c r="Q1852" s="6">
        <f t="shared" si="119"/>
        <v>0</v>
      </c>
      <c r="R1852" s="6">
        <f t="shared" si="120"/>
        <v>0</v>
      </c>
    </row>
    <row r="1853" spans="1:18" x14ac:dyDescent="0.2">
      <c r="A1853" s="1" t="s">
        <v>2534</v>
      </c>
      <c r="B1853" s="1" t="s">
        <v>2534</v>
      </c>
      <c r="C1853" s="1" t="s">
        <v>2535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L1853" s="5">
        <v>0</v>
      </c>
      <c r="N1853" s="2">
        <f t="shared" si="117"/>
        <v>0</v>
      </c>
      <c r="O1853" s="2">
        <f t="shared" si="118"/>
        <v>0</v>
      </c>
      <c r="P1853" s="1" t="s">
        <v>4546</v>
      </c>
      <c r="Q1853" s="6">
        <f t="shared" si="119"/>
        <v>0</v>
      </c>
      <c r="R1853" s="6">
        <f t="shared" si="120"/>
        <v>0</v>
      </c>
    </row>
    <row r="1854" spans="1:18" x14ac:dyDescent="0.2">
      <c r="A1854" s="1" t="s">
        <v>4360</v>
      </c>
      <c r="B1854" s="1" t="s">
        <v>2538</v>
      </c>
      <c r="C1854" s="1" t="s">
        <v>2539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L1854" s="5">
        <v>0</v>
      </c>
      <c r="N1854" s="2">
        <f t="shared" si="117"/>
        <v>0</v>
      </c>
      <c r="O1854" s="2">
        <f t="shared" si="118"/>
        <v>0</v>
      </c>
      <c r="P1854" s="1" t="s">
        <v>4546</v>
      </c>
      <c r="Q1854" s="6">
        <f t="shared" si="119"/>
        <v>0</v>
      </c>
      <c r="R1854" s="6">
        <f t="shared" si="120"/>
        <v>0</v>
      </c>
    </row>
    <row r="1855" spans="1:18" x14ac:dyDescent="0.2">
      <c r="A1855" s="1" t="s">
        <v>2425</v>
      </c>
      <c r="B1855" s="1" t="s">
        <v>2540</v>
      </c>
      <c r="C1855" s="1" t="e">
        <v>#N/A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L1855" s="5">
        <v>0</v>
      </c>
      <c r="N1855" s="2">
        <f t="shared" si="117"/>
        <v>0</v>
      </c>
      <c r="O1855" s="2">
        <f t="shared" si="118"/>
        <v>0</v>
      </c>
      <c r="P1855" s="1" t="s">
        <v>4546</v>
      </c>
      <c r="Q1855" s="6">
        <f t="shared" si="119"/>
        <v>0</v>
      </c>
      <c r="R1855" s="6">
        <f t="shared" si="120"/>
        <v>0</v>
      </c>
    </row>
    <row r="1856" spans="1:18" x14ac:dyDescent="0.2">
      <c r="A1856" s="1" t="s">
        <v>3142</v>
      </c>
      <c r="B1856" s="1" t="s">
        <v>2541</v>
      </c>
      <c r="C1856" s="1" t="e">
        <v>#N/A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L1856" s="5">
        <v>0</v>
      </c>
      <c r="N1856" s="2">
        <f t="shared" si="117"/>
        <v>0</v>
      </c>
      <c r="O1856" s="2">
        <f t="shared" si="118"/>
        <v>0</v>
      </c>
      <c r="P1856" s="1" t="s">
        <v>4546</v>
      </c>
      <c r="Q1856" s="6">
        <f t="shared" si="119"/>
        <v>0</v>
      </c>
      <c r="R1856" s="6">
        <f t="shared" si="120"/>
        <v>0</v>
      </c>
    </row>
    <row r="1857" spans="1:18" x14ac:dyDescent="0.2">
      <c r="A1857" s="1" t="s">
        <v>2548</v>
      </c>
      <c r="B1857" s="1" t="s">
        <v>2548</v>
      </c>
      <c r="C1857" s="1" t="s">
        <v>2549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L1857" s="5">
        <v>0</v>
      </c>
      <c r="N1857" s="2">
        <f t="shared" si="117"/>
        <v>0</v>
      </c>
      <c r="O1857" s="2">
        <f t="shared" si="118"/>
        <v>0</v>
      </c>
      <c r="P1857" s="1" t="s">
        <v>4546</v>
      </c>
      <c r="Q1857" s="6">
        <f t="shared" si="119"/>
        <v>0</v>
      </c>
      <c r="R1857" s="6">
        <f t="shared" si="120"/>
        <v>0</v>
      </c>
    </row>
    <row r="1858" spans="1:18" x14ac:dyDescent="0.2">
      <c r="A1858" s="1" t="s">
        <v>2552</v>
      </c>
      <c r="B1858" s="1" t="s">
        <v>2552</v>
      </c>
      <c r="C1858" s="1" t="s">
        <v>2553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L1858" s="5">
        <v>0</v>
      </c>
      <c r="N1858" s="2">
        <f t="shared" si="117"/>
        <v>0</v>
      </c>
      <c r="O1858" s="2">
        <f t="shared" si="118"/>
        <v>0</v>
      </c>
      <c r="P1858" s="1" t="s">
        <v>4546</v>
      </c>
      <c r="Q1858" s="6">
        <f t="shared" si="119"/>
        <v>0</v>
      </c>
      <c r="R1858" s="6">
        <f t="shared" si="120"/>
        <v>0</v>
      </c>
    </row>
    <row r="1859" spans="1:18" x14ac:dyDescent="0.2">
      <c r="A1859" s="1" t="s">
        <v>2555</v>
      </c>
      <c r="B1859" s="1" t="s">
        <v>2555</v>
      </c>
      <c r="C1859" s="1" t="s">
        <v>2556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L1859" s="5">
        <v>0</v>
      </c>
      <c r="N1859" s="2">
        <f t="shared" si="117"/>
        <v>0</v>
      </c>
      <c r="O1859" s="2">
        <f t="shared" si="118"/>
        <v>0</v>
      </c>
      <c r="P1859" s="1" t="s">
        <v>4546</v>
      </c>
      <c r="Q1859" s="6">
        <f t="shared" si="119"/>
        <v>0</v>
      </c>
      <c r="R1859" s="6">
        <f t="shared" si="120"/>
        <v>0</v>
      </c>
    </row>
    <row r="1860" spans="1:18" x14ac:dyDescent="0.2">
      <c r="A1860" s="1" t="s">
        <v>2557</v>
      </c>
      <c r="B1860" s="1" t="s">
        <v>2557</v>
      </c>
      <c r="C1860" s="1" t="s">
        <v>2558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L1860" s="5">
        <v>0</v>
      </c>
      <c r="N1860" s="2">
        <f t="shared" si="117"/>
        <v>0</v>
      </c>
      <c r="O1860" s="2">
        <f t="shared" si="118"/>
        <v>0</v>
      </c>
      <c r="P1860" s="1" t="s">
        <v>4546</v>
      </c>
      <c r="Q1860" s="6">
        <f t="shared" si="119"/>
        <v>0</v>
      </c>
      <c r="R1860" s="6">
        <f t="shared" si="120"/>
        <v>0</v>
      </c>
    </row>
    <row r="1861" spans="1:18" x14ac:dyDescent="0.2">
      <c r="A1861" s="1" t="s">
        <v>2571</v>
      </c>
      <c r="B1861" s="1" t="s">
        <v>2571</v>
      </c>
      <c r="C1861" s="1" t="s">
        <v>2572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L1861" s="5">
        <v>0</v>
      </c>
      <c r="N1861" s="2">
        <f t="shared" si="117"/>
        <v>0</v>
      </c>
      <c r="O1861" s="2">
        <f t="shared" si="118"/>
        <v>0</v>
      </c>
      <c r="P1861" s="1" t="s">
        <v>4546</v>
      </c>
      <c r="Q1861" s="6">
        <f t="shared" si="119"/>
        <v>0</v>
      </c>
      <c r="R1861" s="6">
        <f t="shared" si="120"/>
        <v>0</v>
      </c>
    </row>
    <row r="1862" spans="1:18" x14ac:dyDescent="0.2">
      <c r="A1862" s="1" t="s">
        <v>2573</v>
      </c>
      <c r="B1862" s="1" t="s">
        <v>2573</v>
      </c>
      <c r="C1862" s="1" t="s">
        <v>2574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L1862" s="5">
        <v>0</v>
      </c>
      <c r="N1862" s="2">
        <f t="shared" si="117"/>
        <v>0</v>
      </c>
      <c r="O1862" s="2">
        <f t="shared" si="118"/>
        <v>0</v>
      </c>
      <c r="P1862" s="1" t="s">
        <v>4546</v>
      </c>
      <c r="Q1862" s="6">
        <f t="shared" si="119"/>
        <v>0</v>
      </c>
      <c r="R1862" s="6">
        <f t="shared" si="120"/>
        <v>0</v>
      </c>
    </row>
    <row r="1863" spans="1:18" x14ac:dyDescent="0.2">
      <c r="A1863" s="1" t="s">
        <v>2575</v>
      </c>
      <c r="B1863" s="1" t="s">
        <v>2575</v>
      </c>
      <c r="C1863" s="1" t="s">
        <v>2576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L1863" s="5">
        <v>0</v>
      </c>
      <c r="N1863" s="2">
        <f t="shared" si="117"/>
        <v>0</v>
      </c>
      <c r="O1863" s="2">
        <f t="shared" si="118"/>
        <v>0</v>
      </c>
      <c r="P1863" s="1" t="s">
        <v>4546</v>
      </c>
      <c r="Q1863" s="6">
        <f t="shared" si="119"/>
        <v>0</v>
      </c>
      <c r="R1863" s="6">
        <f t="shared" si="120"/>
        <v>0</v>
      </c>
    </row>
    <row r="1864" spans="1:18" x14ac:dyDescent="0.2">
      <c r="A1864" s="1" t="s">
        <v>1821</v>
      </c>
      <c r="B1864" s="1" t="s">
        <v>2577</v>
      </c>
      <c r="C1864" s="1" t="s">
        <v>2578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L1864" s="5">
        <v>0</v>
      </c>
      <c r="N1864" s="2">
        <f t="shared" si="117"/>
        <v>0</v>
      </c>
      <c r="O1864" s="2">
        <f t="shared" si="118"/>
        <v>0</v>
      </c>
      <c r="P1864" s="1" t="s">
        <v>4546</v>
      </c>
      <c r="Q1864" s="6">
        <f t="shared" si="119"/>
        <v>0</v>
      </c>
      <c r="R1864" s="6">
        <f t="shared" si="120"/>
        <v>0</v>
      </c>
    </row>
    <row r="1865" spans="1:18" x14ac:dyDescent="0.2">
      <c r="A1865" s="1" t="s">
        <v>2583</v>
      </c>
      <c r="B1865" s="1" t="s">
        <v>2583</v>
      </c>
      <c r="C1865" s="1" t="s">
        <v>2584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L1865" s="5">
        <v>0</v>
      </c>
      <c r="N1865" s="2">
        <f t="shared" si="117"/>
        <v>0</v>
      </c>
      <c r="O1865" s="2">
        <f t="shared" si="118"/>
        <v>0</v>
      </c>
      <c r="P1865" s="1" t="s">
        <v>4546</v>
      </c>
      <c r="Q1865" s="6">
        <f t="shared" si="119"/>
        <v>0</v>
      </c>
      <c r="R1865" s="6">
        <f t="shared" si="120"/>
        <v>0</v>
      </c>
    </row>
    <row r="1866" spans="1:18" x14ac:dyDescent="0.2">
      <c r="A1866" s="1" t="s">
        <v>2587</v>
      </c>
      <c r="B1866" s="1" t="s">
        <v>2587</v>
      </c>
      <c r="C1866" s="1" t="s">
        <v>2588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L1866" s="5">
        <v>0</v>
      </c>
      <c r="N1866" s="2">
        <f t="shared" si="117"/>
        <v>0</v>
      </c>
      <c r="O1866" s="2">
        <f t="shared" si="118"/>
        <v>0</v>
      </c>
      <c r="P1866" s="1" t="s">
        <v>4546</v>
      </c>
      <c r="Q1866" s="6">
        <f t="shared" si="119"/>
        <v>0</v>
      </c>
      <c r="R1866" s="6">
        <f t="shared" si="120"/>
        <v>0</v>
      </c>
    </row>
    <row r="1867" spans="1:18" x14ac:dyDescent="0.2">
      <c r="A1867" s="1" t="s">
        <v>2589</v>
      </c>
      <c r="B1867" s="1" t="s">
        <v>2589</v>
      </c>
      <c r="C1867" s="1" t="s">
        <v>2590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L1867" s="5">
        <v>0</v>
      </c>
      <c r="N1867" s="2">
        <f t="shared" si="117"/>
        <v>0</v>
      </c>
      <c r="O1867" s="2">
        <f t="shared" si="118"/>
        <v>0</v>
      </c>
      <c r="P1867" s="1" t="s">
        <v>4546</v>
      </c>
      <c r="Q1867" s="6">
        <f t="shared" si="119"/>
        <v>0</v>
      </c>
      <c r="R1867" s="6">
        <f t="shared" si="120"/>
        <v>0</v>
      </c>
    </row>
    <row r="1868" spans="1:18" x14ac:dyDescent="0.2">
      <c r="A1868" s="1" t="s">
        <v>2594</v>
      </c>
      <c r="B1868" s="1" t="s">
        <v>2594</v>
      </c>
      <c r="C1868" s="1" t="s">
        <v>2595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L1868" s="5">
        <v>0</v>
      </c>
      <c r="N1868" s="2">
        <f t="shared" si="117"/>
        <v>0</v>
      </c>
      <c r="O1868" s="2">
        <f t="shared" si="118"/>
        <v>0</v>
      </c>
      <c r="P1868" s="1" t="s">
        <v>4546</v>
      </c>
      <c r="Q1868" s="6">
        <f t="shared" si="119"/>
        <v>0</v>
      </c>
      <c r="R1868" s="6">
        <f t="shared" si="120"/>
        <v>0</v>
      </c>
    </row>
    <row r="1869" spans="1:18" x14ac:dyDescent="0.2">
      <c r="A1869" s="1" t="s">
        <v>2600</v>
      </c>
      <c r="B1869" s="1" t="s">
        <v>2600</v>
      </c>
      <c r="C1869" s="1" t="s">
        <v>2601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L1869" s="5">
        <v>0</v>
      </c>
      <c r="N1869" s="2">
        <f t="shared" si="117"/>
        <v>0</v>
      </c>
      <c r="O1869" s="2">
        <f t="shared" si="118"/>
        <v>0</v>
      </c>
      <c r="P1869" s="1" t="s">
        <v>4546</v>
      </c>
      <c r="Q1869" s="6">
        <f t="shared" si="119"/>
        <v>0</v>
      </c>
      <c r="R1869" s="6">
        <f t="shared" si="120"/>
        <v>0</v>
      </c>
    </row>
    <row r="1870" spans="1:18" x14ac:dyDescent="0.2">
      <c r="A1870" s="1" t="s">
        <v>2604</v>
      </c>
      <c r="B1870" s="1" t="s">
        <v>2604</v>
      </c>
      <c r="C1870" s="1" t="s">
        <v>2605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L1870" s="5">
        <v>0</v>
      </c>
      <c r="N1870" s="2">
        <f t="shared" si="117"/>
        <v>0</v>
      </c>
      <c r="O1870" s="2">
        <f t="shared" si="118"/>
        <v>0</v>
      </c>
      <c r="P1870" s="1" t="s">
        <v>4546</v>
      </c>
      <c r="Q1870" s="6">
        <f t="shared" si="119"/>
        <v>0</v>
      </c>
      <c r="R1870" s="6">
        <f t="shared" si="120"/>
        <v>0</v>
      </c>
    </row>
    <row r="1871" spans="1:18" x14ac:dyDescent="0.2">
      <c r="A1871" s="1" t="s">
        <v>2606</v>
      </c>
      <c r="B1871" s="1" t="s">
        <v>2606</v>
      </c>
      <c r="C1871" s="1" t="s">
        <v>2607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L1871" s="5">
        <v>0</v>
      </c>
      <c r="N1871" s="2">
        <f t="shared" si="117"/>
        <v>0</v>
      </c>
      <c r="O1871" s="2">
        <f t="shared" si="118"/>
        <v>0</v>
      </c>
      <c r="P1871" s="1" t="s">
        <v>4546</v>
      </c>
      <c r="Q1871" s="6">
        <f t="shared" si="119"/>
        <v>0</v>
      </c>
      <c r="R1871" s="6">
        <f t="shared" si="120"/>
        <v>0</v>
      </c>
    </row>
    <row r="1872" spans="1:18" x14ac:dyDescent="0.2">
      <c r="A1872" s="1" t="s">
        <v>2614</v>
      </c>
      <c r="B1872" s="2" t="s">
        <v>2614</v>
      </c>
      <c r="C1872" s="2" t="s">
        <v>2615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3</v>
      </c>
      <c r="J1872" s="3">
        <v>3</v>
      </c>
      <c r="L1872" s="5">
        <v>0</v>
      </c>
      <c r="N1872" s="2">
        <f t="shared" si="117"/>
        <v>0</v>
      </c>
      <c r="O1872" s="2">
        <f t="shared" si="118"/>
        <v>3</v>
      </c>
      <c r="P1872" s="1" t="s">
        <v>4529</v>
      </c>
      <c r="Q1872" s="6">
        <f t="shared" si="119"/>
        <v>0</v>
      </c>
      <c r="R1872" s="6">
        <f t="shared" si="120"/>
        <v>3</v>
      </c>
    </row>
    <row r="1873" spans="1:18" x14ac:dyDescent="0.2">
      <c r="A1873" s="1" t="s">
        <v>2616</v>
      </c>
      <c r="B1873" s="1" t="s">
        <v>2616</v>
      </c>
      <c r="C1873" s="1" t="s">
        <v>2617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L1873" s="5">
        <v>0</v>
      </c>
      <c r="N1873" s="2">
        <f t="shared" si="117"/>
        <v>0</v>
      </c>
      <c r="O1873" s="2">
        <f t="shared" si="118"/>
        <v>0</v>
      </c>
      <c r="P1873" s="1" t="s">
        <v>4546</v>
      </c>
      <c r="Q1873" s="6">
        <f t="shared" si="119"/>
        <v>0</v>
      </c>
      <c r="R1873" s="6">
        <f t="shared" si="120"/>
        <v>0</v>
      </c>
    </row>
    <row r="1874" spans="1:18" x14ac:dyDescent="0.2">
      <c r="A1874" s="1" t="s">
        <v>2632</v>
      </c>
      <c r="B1874" s="1" t="s">
        <v>2632</v>
      </c>
      <c r="C1874" s="1" t="s">
        <v>2633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L1874" s="5">
        <v>0</v>
      </c>
      <c r="N1874" s="2">
        <f t="shared" si="117"/>
        <v>0</v>
      </c>
      <c r="O1874" s="2">
        <f t="shared" si="118"/>
        <v>0</v>
      </c>
      <c r="P1874" s="1" t="s">
        <v>4546</v>
      </c>
      <c r="Q1874" s="6">
        <f t="shared" si="119"/>
        <v>0</v>
      </c>
      <c r="R1874" s="6">
        <f t="shared" si="120"/>
        <v>0</v>
      </c>
    </row>
    <row r="1875" spans="1:18" x14ac:dyDescent="0.2">
      <c r="A1875" s="1" t="s">
        <v>2634</v>
      </c>
      <c r="B1875" s="1" t="s">
        <v>2634</v>
      </c>
      <c r="C1875" s="1" t="s">
        <v>2635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L1875" s="5">
        <v>0</v>
      </c>
      <c r="N1875" s="2">
        <f t="shared" si="117"/>
        <v>0</v>
      </c>
      <c r="O1875" s="2">
        <f t="shared" si="118"/>
        <v>0</v>
      </c>
      <c r="P1875" s="1" t="s">
        <v>4546</v>
      </c>
      <c r="Q1875" s="6">
        <f t="shared" si="119"/>
        <v>0</v>
      </c>
      <c r="R1875" s="6">
        <f t="shared" si="120"/>
        <v>0</v>
      </c>
    </row>
    <row r="1876" spans="1:18" x14ac:dyDescent="0.2">
      <c r="A1876" s="1" t="s">
        <v>2636</v>
      </c>
      <c r="B1876" s="1" t="s">
        <v>2636</v>
      </c>
      <c r="C1876" s="1" t="s">
        <v>2637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L1876" s="5">
        <v>0</v>
      </c>
      <c r="N1876" s="2">
        <f t="shared" si="117"/>
        <v>0</v>
      </c>
      <c r="O1876" s="2">
        <f t="shared" si="118"/>
        <v>0</v>
      </c>
      <c r="P1876" s="1" t="s">
        <v>4546</v>
      </c>
      <c r="Q1876" s="6">
        <f t="shared" si="119"/>
        <v>0</v>
      </c>
      <c r="R1876" s="6">
        <f t="shared" si="120"/>
        <v>0</v>
      </c>
    </row>
    <row r="1877" spans="1:18" x14ac:dyDescent="0.2">
      <c r="A1877" s="1" t="s">
        <v>2644</v>
      </c>
      <c r="B1877" s="1" t="s">
        <v>2644</v>
      </c>
      <c r="C1877" s="1" t="s">
        <v>2645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L1877" s="5">
        <v>0</v>
      </c>
      <c r="N1877" s="2">
        <f t="shared" si="117"/>
        <v>0</v>
      </c>
      <c r="O1877" s="2">
        <f t="shared" si="118"/>
        <v>0</v>
      </c>
      <c r="P1877" s="1" t="s">
        <v>4546</v>
      </c>
      <c r="Q1877" s="6">
        <f t="shared" si="119"/>
        <v>0</v>
      </c>
      <c r="R1877" s="6">
        <f t="shared" si="120"/>
        <v>0</v>
      </c>
    </row>
    <row r="1878" spans="1:18" x14ac:dyDescent="0.2">
      <c r="A1878" s="1" t="s">
        <v>2648</v>
      </c>
      <c r="B1878" s="1" t="s">
        <v>2648</v>
      </c>
      <c r="C1878" s="1" t="s">
        <v>2649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L1878" s="5">
        <v>0</v>
      </c>
      <c r="N1878" s="2">
        <f t="shared" si="117"/>
        <v>0</v>
      </c>
      <c r="O1878" s="2">
        <f t="shared" si="118"/>
        <v>0</v>
      </c>
      <c r="P1878" s="1" t="s">
        <v>4546</v>
      </c>
      <c r="Q1878" s="6">
        <f t="shared" si="119"/>
        <v>0</v>
      </c>
      <c r="R1878" s="6">
        <f t="shared" si="120"/>
        <v>0</v>
      </c>
    </row>
    <row r="1879" spans="1:18" x14ac:dyDescent="0.2">
      <c r="A1879" s="1" t="s">
        <v>2652</v>
      </c>
      <c r="B1879" s="2" t="s">
        <v>2652</v>
      </c>
      <c r="C1879" s="2" t="s">
        <v>2653</v>
      </c>
      <c r="D1879" s="3">
        <v>0</v>
      </c>
      <c r="E1879" s="3">
        <v>0</v>
      </c>
      <c r="F1879" s="3">
        <v>0</v>
      </c>
      <c r="G1879" s="3">
        <v>6</v>
      </c>
      <c r="H1879" s="3">
        <v>6</v>
      </c>
      <c r="I1879" s="3">
        <v>6</v>
      </c>
      <c r="J1879" s="3">
        <v>6</v>
      </c>
      <c r="L1879" s="5">
        <v>0</v>
      </c>
      <c r="N1879" s="2">
        <f t="shared" si="117"/>
        <v>0</v>
      </c>
      <c r="O1879" s="2">
        <f t="shared" si="118"/>
        <v>6</v>
      </c>
      <c r="P1879" s="1" t="s">
        <v>4529</v>
      </c>
      <c r="Q1879" s="6">
        <f t="shared" si="119"/>
        <v>0</v>
      </c>
      <c r="R1879" s="6">
        <f t="shared" si="120"/>
        <v>6</v>
      </c>
    </row>
    <row r="1880" spans="1:18" x14ac:dyDescent="0.2">
      <c r="A1880" s="1" t="s">
        <v>2654</v>
      </c>
      <c r="B1880" s="1" t="s">
        <v>2654</v>
      </c>
      <c r="C1880" s="1" t="s">
        <v>2655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L1880" s="5">
        <v>0</v>
      </c>
      <c r="N1880" s="2">
        <f t="shared" si="117"/>
        <v>0</v>
      </c>
      <c r="O1880" s="2">
        <f t="shared" si="118"/>
        <v>0</v>
      </c>
      <c r="P1880" s="1" t="s">
        <v>4546</v>
      </c>
      <c r="Q1880" s="6">
        <f t="shared" si="119"/>
        <v>0</v>
      </c>
      <c r="R1880" s="6">
        <f t="shared" si="120"/>
        <v>0</v>
      </c>
    </row>
    <row r="1881" spans="1:18" x14ac:dyDescent="0.2">
      <c r="A1881" s="1" t="s">
        <v>2656</v>
      </c>
      <c r="B1881" s="1" t="s">
        <v>2656</v>
      </c>
      <c r="C1881" s="1" t="s">
        <v>2657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L1881" s="5">
        <v>0</v>
      </c>
      <c r="N1881" s="2">
        <f t="shared" si="117"/>
        <v>0</v>
      </c>
      <c r="O1881" s="2">
        <f t="shared" si="118"/>
        <v>0</v>
      </c>
      <c r="P1881" s="1" t="s">
        <v>4546</v>
      </c>
      <c r="Q1881" s="6">
        <f t="shared" si="119"/>
        <v>0</v>
      </c>
      <c r="R1881" s="6">
        <f t="shared" si="120"/>
        <v>0</v>
      </c>
    </row>
    <row r="1882" spans="1:18" x14ac:dyDescent="0.2">
      <c r="A1882" s="1" t="s">
        <v>2662</v>
      </c>
      <c r="B1882" s="1" t="s">
        <v>2662</v>
      </c>
      <c r="C1882" s="1" t="s">
        <v>2663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L1882" s="5">
        <v>0</v>
      </c>
      <c r="N1882" s="2">
        <f t="shared" si="117"/>
        <v>0</v>
      </c>
      <c r="O1882" s="2">
        <f t="shared" si="118"/>
        <v>0</v>
      </c>
      <c r="P1882" s="1" t="s">
        <v>4546</v>
      </c>
      <c r="Q1882" s="6">
        <f t="shared" si="119"/>
        <v>0</v>
      </c>
      <c r="R1882" s="6">
        <f t="shared" si="120"/>
        <v>0</v>
      </c>
    </row>
    <row r="1883" spans="1:18" x14ac:dyDescent="0.2">
      <c r="A1883" s="1" t="s">
        <v>2664</v>
      </c>
      <c r="B1883" s="1" t="s">
        <v>2664</v>
      </c>
      <c r="C1883" s="1" t="s">
        <v>2665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L1883" s="5">
        <v>0</v>
      </c>
      <c r="N1883" s="2">
        <f t="shared" si="117"/>
        <v>0</v>
      </c>
      <c r="O1883" s="2">
        <f t="shared" si="118"/>
        <v>0</v>
      </c>
      <c r="P1883" s="1" t="s">
        <v>4546</v>
      </c>
      <c r="Q1883" s="6">
        <f t="shared" si="119"/>
        <v>0</v>
      </c>
      <c r="R1883" s="6">
        <f t="shared" si="120"/>
        <v>0</v>
      </c>
    </row>
    <row r="1884" spans="1:18" x14ac:dyDescent="0.2">
      <c r="A1884" s="1" t="s">
        <v>2666</v>
      </c>
      <c r="B1884" s="1" t="s">
        <v>2666</v>
      </c>
      <c r="C1884" s="1" t="s">
        <v>2667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L1884" s="5">
        <v>0</v>
      </c>
      <c r="N1884" s="2">
        <f t="shared" si="117"/>
        <v>0</v>
      </c>
      <c r="O1884" s="2">
        <f t="shared" si="118"/>
        <v>0</v>
      </c>
      <c r="P1884" s="1" t="s">
        <v>4546</v>
      </c>
      <c r="Q1884" s="6">
        <f t="shared" si="119"/>
        <v>0</v>
      </c>
      <c r="R1884" s="6">
        <f t="shared" si="120"/>
        <v>0</v>
      </c>
    </row>
    <row r="1885" spans="1:18" x14ac:dyDescent="0.2">
      <c r="A1885" s="1" t="s">
        <v>2668</v>
      </c>
      <c r="B1885" s="1" t="s">
        <v>2668</v>
      </c>
      <c r="C1885" s="1" t="s">
        <v>2669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L1885" s="5">
        <v>0</v>
      </c>
      <c r="N1885" s="2">
        <f t="shared" si="117"/>
        <v>0</v>
      </c>
      <c r="O1885" s="2">
        <f t="shared" si="118"/>
        <v>0</v>
      </c>
      <c r="P1885" s="1" t="s">
        <v>4546</v>
      </c>
      <c r="Q1885" s="6">
        <f t="shared" si="119"/>
        <v>0</v>
      </c>
      <c r="R1885" s="6">
        <f t="shared" si="120"/>
        <v>0</v>
      </c>
    </row>
    <row r="1886" spans="1:18" x14ac:dyDescent="0.2">
      <c r="A1886" s="1" t="s">
        <v>2676</v>
      </c>
      <c r="B1886" s="1" t="s">
        <v>2676</v>
      </c>
      <c r="C1886" s="1" t="s">
        <v>2677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L1886" s="5">
        <v>0</v>
      </c>
      <c r="N1886" s="2">
        <f t="shared" si="117"/>
        <v>0</v>
      </c>
      <c r="O1886" s="2">
        <f t="shared" si="118"/>
        <v>0</v>
      </c>
      <c r="P1886" s="1" t="s">
        <v>4546</v>
      </c>
      <c r="Q1886" s="6">
        <f t="shared" si="119"/>
        <v>0</v>
      </c>
      <c r="R1886" s="6">
        <f t="shared" si="120"/>
        <v>0</v>
      </c>
    </row>
    <row r="1887" spans="1:18" x14ac:dyDescent="0.2">
      <c r="A1887" s="1" t="s">
        <v>2678</v>
      </c>
      <c r="B1887" s="1" t="s">
        <v>2678</v>
      </c>
      <c r="C1887" s="1" t="s">
        <v>2679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L1887" s="5">
        <v>0</v>
      </c>
      <c r="N1887" s="2">
        <f t="shared" si="117"/>
        <v>0</v>
      </c>
      <c r="O1887" s="2">
        <f t="shared" si="118"/>
        <v>0</v>
      </c>
      <c r="P1887" s="1" t="s">
        <v>4546</v>
      </c>
      <c r="Q1887" s="6">
        <f t="shared" si="119"/>
        <v>0</v>
      </c>
      <c r="R1887" s="6">
        <f t="shared" si="120"/>
        <v>0</v>
      </c>
    </row>
    <row r="1888" spans="1:18" x14ac:dyDescent="0.2">
      <c r="A1888" s="1" t="s">
        <v>2680</v>
      </c>
      <c r="B1888" s="1" t="s">
        <v>2680</v>
      </c>
      <c r="C1888" s="1" t="s">
        <v>2681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L1888" s="5">
        <v>0</v>
      </c>
      <c r="N1888" s="2">
        <f t="shared" si="117"/>
        <v>0</v>
      </c>
      <c r="O1888" s="2">
        <f t="shared" si="118"/>
        <v>0</v>
      </c>
      <c r="P1888" s="1" t="s">
        <v>4546</v>
      </c>
      <c r="Q1888" s="6">
        <f t="shared" si="119"/>
        <v>0</v>
      </c>
      <c r="R1888" s="6">
        <f t="shared" si="120"/>
        <v>0</v>
      </c>
    </row>
    <row r="1889" spans="1:18" x14ac:dyDescent="0.2">
      <c r="A1889" s="1" t="s">
        <v>2676</v>
      </c>
      <c r="B1889" s="1" t="s">
        <v>2688</v>
      </c>
      <c r="C1889" s="1" t="e">
        <v>#N/A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L1889" s="5">
        <v>0</v>
      </c>
      <c r="N1889" s="2">
        <f t="shared" si="117"/>
        <v>0</v>
      </c>
      <c r="O1889" s="2">
        <f t="shared" si="118"/>
        <v>0</v>
      </c>
      <c r="P1889" s="1" t="s">
        <v>4546</v>
      </c>
      <c r="Q1889" s="6">
        <f t="shared" si="119"/>
        <v>0</v>
      </c>
      <c r="R1889" s="6">
        <f t="shared" si="120"/>
        <v>0</v>
      </c>
    </row>
    <row r="1890" spans="1:18" x14ac:dyDescent="0.2">
      <c r="A1890" s="1" t="s">
        <v>2689</v>
      </c>
      <c r="B1890" s="1" t="s">
        <v>2689</v>
      </c>
      <c r="C1890" s="1" t="s">
        <v>2690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L1890" s="5">
        <v>0</v>
      </c>
      <c r="N1890" s="2">
        <f t="shared" si="117"/>
        <v>0</v>
      </c>
      <c r="O1890" s="2">
        <f t="shared" si="118"/>
        <v>0</v>
      </c>
      <c r="P1890" s="1" t="s">
        <v>4546</v>
      </c>
      <c r="Q1890" s="6">
        <f t="shared" si="119"/>
        <v>0</v>
      </c>
      <c r="R1890" s="6">
        <f t="shared" si="120"/>
        <v>0</v>
      </c>
    </row>
    <row r="1891" spans="1:18" x14ac:dyDescent="0.2">
      <c r="A1891" s="1" t="s">
        <v>2691</v>
      </c>
      <c r="B1891" s="1" t="s">
        <v>2691</v>
      </c>
      <c r="C1891" s="1" t="s">
        <v>2692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L1891" s="5">
        <v>0</v>
      </c>
      <c r="N1891" s="2">
        <f t="shared" si="117"/>
        <v>0</v>
      </c>
      <c r="O1891" s="2">
        <f t="shared" si="118"/>
        <v>0</v>
      </c>
      <c r="P1891" s="1" t="s">
        <v>4546</v>
      </c>
      <c r="Q1891" s="6">
        <f t="shared" si="119"/>
        <v>0</v>
      </c>
      <c r="R1891" s="6">
        <f t="shared" si="120"/>
        <v>0</v>
      </c>
    </row>
    <row r="1892" spans="1:18" x14ac:dyDescent="0.2">
      <c r="A1892" s="1" t="s">
        <v>2699</v>
      </c>
      <c r="B1892" s="1" t="s">
        <v>2699</v>
      </c>
      <c r="C1892" s="1" t="s">
        <v>2700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L1892" s="5">
        <v>0</v>
      </c>
      <c r="N1892" s="2">
        <f t="shared" si="117"/>
        <v>0</v>
      </c>
      <c r="O1892" s="2">
        <f t="shared" si="118"/>
        <v>0</v>
      </c>
      <c r="P1892" s="1" t="s">
        <v>4546</v>
      </c>
      <c r="Q1892" s="6">
        <f t="shared" si="119"/>
        <v>0</v>
      </c>
      <c r="R1892" s="6">
        <f t="shared" si="120"/>
        <v>0</v>
      </c>
    </row>
    <row r="1893" spans="1:18" x14ac:dyDescent="0.2">
      <c r="A1893" s="1" t="s">
        <v>2701</v>
      </c>
      <c r="B1893" s="1" t="s">
        <v>2701</v>
      </c>
      <c r="C1893" s="1" t="s">
        <v>2702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L1893" s="5">
        <v>0</v>
      </c>
      <c r="N1893" s="2">
        <f t="shared" si="117"/>
        <v>0</v>
      </c>
      <c r="O1893" s="2">
        <f t="shared" si="118"/>
        <v>0</v>
      </c>
      <c r="P1893" s="1" t="s">
        <v>4546</v>
      </c>
      <c r="Q1893" s="6">
        <f t="shared" si="119"/>
        <v>0</v>
      </c>
      <c r="R1893" s="6">
        <f t="shared" si="120"/>
        <v>0</v>
      </c>
    </row>
    <row r="1894" spans="1:18" x14ac:dyDescent="0.2">
      <c r="A1894" s="1" t="s">
        <v>2707</v>
      </c>
      <c r="B1894" s="1" t="s">
        <v>2707</v>
      </c>
      <c r="C1894" s="1" t="s">
        <v>2708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L1894" s="5">
        <v>0</v>
      </c>
      <c r="N1894" s="2">
        <f t="shared" si="117"/>
        <v>0</v>
      </c>
      <c r="O1894" s="2">
        <f t="shared" si="118"/>
        <v>0</v>
      </c>
      <c r="P1894" s="1" t="s">
        <v>4546</v>
      </c>
      <c r="Q1894" s="6">
        <f t="shared" si="119"/>
        <v>0</v>
      </c>
      <c r="R1894" s="6">
        <f t="shared" si="120"/>
        <v>0</v>
      </c>
    </row>
    <row r="1895" spans="1:18" x14ac:dyDescent="0.2">
      <c r="A1895" s="1" t="s">
        <v>2709</v>
      </c>
      <c r="B1895" s="1" t="s">
        <v>2709</v>
      </c>
      <c r="C1895" s="1" t="s">
        <v>2710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L1895" s="5">
        <v>0</v>
      </c>
      <c r="N1895" s="2">
        <f t="shared" si="117"/>
        <v>0</v>
      </c>
      <c r="O1895" s="2">
        <f t="shared" si="118"/>
        <v>0</v>
      </c>
      <c r="P1895" s="1" t="s">
        <v>4546</v>
      </c>
      <c r="Q1895" s="6">
        <f t="shared" si="119"/>
        <v>0</v>
      </c>
      <c r="R1895" s="6">
        <f t="shared" si="120"/>
        <v>0</v>
      </c>
    </row>
    <row r="1896" spans="1:18" x14ac:dyDescent="0.2">
      <c r="A1896" s="1" t="s">
        <v>2717</v>
      </c>
      <c r="B1896" s="1" t="s">
        <v>2717</v>
      </c>
      <c r="C1896" s="1" t="s">
        <v>2718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L1896" s="5">
        <v>0</v>
      </c>
      <c r="N1896" s="2">
        <f t="shared" si="117"/>
        <v>0</v>
      </c>
      <c r="O1896" s="2">
        <f t="shared" si="118"/>
        <v>0</v>
      </c>
      <c r="P1896" s="1" t="s">
        <v>4546</v>
      </c>
      <c r="Q1896" s="6">
        <f t="shared" si="119"/>
        <v>0</v>
      </c>
      <c r="R1896" s="6">
        <f t="shared" si="120"/>
        <v>0</v>
      </c>
    </row>
    <row r="1897" spans="1:18" x14ac:dyDescent="0.2">
      <c r="A1897" s="1" t="s">
        <v>2723</v>
      </c>
      <c r="B1897" s="1" t="s">
        <v>2723</v>
      </c>
      <c r="C1897" s="1" t="s">
        <v>2724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L1897" s="5">
        <v>0</v>
      </c>
      <c r="N1897" s="2">
        <f t="shared" si="117"/>
        <v>0</v>
      </c>
      <c r="O1897" s="2">
        <f t="shared" si="118"/>
        <v>0</v>
      </c>
      <c r="P1897" s="1" t="s">
        <v>4546</v>
      </c>
      <c r="Q1897" s="6">
        <f t="shared" si="119"/>
        <v>0</v>
      </c>
      <c r="R1897" s="6">
        <f t="shared" si="120"/>
        <v>0</v>
      </c>
    </row>
    <row r="1898" spans="1:18" x14ac:dyDescent="0.2">
      <c r="A1898" s="1" t="s">
        <v>2725</v>
      </c>
      <c r="B1898" s="1" t="s">
        <v>2725</v>
      </c>
      <c r="C1898" s="1" t="s">
        <v>2726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L1898" s="5">
        <v>0</v>
      </c>
      <c r="N1898" s="2">
        <f t="shared" si="117"/>
        <v>0</v>
      </c>
      <c r="O1898" s="2">
        <f t="shared" si="118"/>
        <v>0</v>
      </c>
      <c r="P1898" s="1" t="s">
        <v>4546</v>
      </c>
      <c r="Q1898" s="6">
        <f t="shared" si="119"/>
        <v>0</v>
      </c>
      <c r="R1898" s="6">
        <f t="shared" si="120"/>
        <v>0</v>
      </c>
    </row>
    <row r="1899" spans="1:18" x14ac:dyDescent="0.2">
      <c r="A1899" s="1" t="s">
        <v>2727</v>
      </c>
      <c r="B1899" s="1" t="s">
        <v>2727</v>
      </c>
      <c r="C1899" s="1" t="s">
        <v>2728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L1899" s="5">
        <v>0</v>
      </c>
      <c r="N1899" s="2">
        <f t="shared" si="117"/>
        <v>0</v>
      </c>
      <c r="O1899" s="2">
        <f t="shared" si="118"/>
        <v>0</v>
      </c>
      <c r="P1899" s="1" t="s">
        <v>4546</v>
      </c>
      <c r="Q1899" s="6">
        <f t="shared" si="119"/>
        <v>0</v>
      </c>
      <c r="R1899" s="6">
        <f t="shared" si="120"/>
        <v>0</v>
      </c>
    </row>
    <row r="1900" spans="1:18" x14ac:dyDescent="0.2">
      <c r="A1900" s="1" t="s">
        <v>2743</v>
      </c>
      <c r="B1900" s="1" t="s">
        <v>2743</v>
      </c>
      <c r="C1900" s="1" t="s">
        <v>2744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L1900" s="5">
        <v>0</v>
      </c>
      <c r="N1900" s="2">
        <f t="shared" si="117"/>
        <v>0</v>
      </c>
      <c r="O1900" s="2">
        <f t="shared" si="118"/>
        <v>0</v>
      </c>
      <c r="P1900" s="1" t="s">
        <v>4546</v>
      </c>
      <c r="Q1900" s="6">
        <f t="shared" si="119"/>
        <v>0</v>
      </c>
      <c r="R1900" s="6">
        <f t="shared" si="120"/>
        <v>0</v>
      </c>
    </row>
    <row r="1901" spans="1:18" x14ac:dyDescent="0.2">
      <c r="A1901" s="1" t="s">
        <v>2745</v>
      </c>
      <c r="B1901" s="1" t="s">
        <v>2745</v>
      </c>
      <c r="C1901" s="1" t="s">
        <v>2746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L1901" s="5">
        <v>0</v>
      </c>
      <c r="N1901" s="2">
        <f t="shared" si="117"/>
        <v>0</v>
      </c>
      <c r="O1901" s="2">
        <f t="shared" si="118"/>
        <v>0</v>
      </c>
      <c r="P1901" s="1" t="s">
        <v>4546</v>
      </c>
      <c r="Q1901" s="6">
        <f t="shared" si="119"/>
        <v>0</v>
      </c>
      <c r="R1901" s="6">
        <f t="shared" si="120"/>
        <v>0</v>
      </c>
    </row>
    <row r="1902" spans="1:18" x14ac:dyDescent="0.2">
      <c r="A1902" s="1" t="s">
        <v>2747</v>
      </c>
      <c r="B1902" s="1" t="s">
        <v>2747</v>
      </c>
      <c r="C1902" s="1" t="s">
        <v>2748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L1902" s="5">
        <v>0</v>
      </c>
      <c r="N1902" s="2">
        <f t="shared" si="117"/>
        <v>0</v>
      </c>
      <c r="O1902" s="2">
        <f t="shared" si="118"/>
        <v>0</v>
      </c>
      <c r="P1902" s="1" t="s">
        <v>4546</v>
      </c>
      <c r="Q1902" s="6">
        <f t="shared" si="119"/>
        <v>0</v>
      </c>
      <c r="R1902" s="6">
        <f t="shared" si="120"/>
        <v>0</v>
      </c>
    </row>
    <row r="1903" spans="1:18" x14ac:dyDescent="0.2">
      <c r="A1903" s="1" t="s">
        <v>2753</v>
      </c>
      <c r="B1903" s="1" t="s">
        <v>2753</v>
      </c>
      <c r="C1903" s="1" t="s">
        <v>2754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L1903" s="5">
        <v>0</v>
      </c>
      <c r="N1903" s="2">
        <f t="shared" si="117"/>
        <v>0</v>
      </c>
      <c r="O1903" s="2">
        <f t="shared" si="118"/>
        <v>0</v>
      </c>
      <c r="P1903" s="1" t="s">
        <v>4546</v>
      </c>
      <c r="Q1903" s="6">
        <f t="shared" si="119"/>
        <v>0</v>
      </c>
      <c r="R1903" s="6">
        <f t="shared" si="120"/>
        <v>0</v>
      </c>
    </row>
    <row r="1904" spans="1:18" x14ac:dyDescent="0.2">
      <c r="A1904" s="1" t="s">
        <v>2763</v>
      </c>
      <c r="B1904" s="1" t="s">
        <v>2763</v>
      </c>
      <c r="C1904" s="1" t="s">
        <v>2764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L1904" s="5">
        <v>0</v>
      </c>
      <c r="N1904" s="2">
        <f t="shared" si="117"/>
        <v>0</v>
      </c>
      <c r="O1904" s="2">
        <f t="shared" si="118"/>
        <v>0</v>
      </c>
      <c r="P1904" s="1" t="s">
        <v>4546</v>
      </c>
      <c r="Q1904" s="6">
        <f t="shared" si="119"/>
        <v>0</v>
      </c>
      <c r="R1904" s="6">
        <f t="shared" si="120"/>
        <v>0</v>
      </c>
    </row>
    <row r="1905" spans="1:18" x14ac:dyDescent="0.2">
      <c r="A1905" s="1" t="s">
        <v>2768</v>
      </c>
      <c r="B1905" s="1" t="s">
        <v>2768</v>
      </c>
      <c r="C1905" s="1" t="s">
        <v>2769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L1905" s="5">
        <v>0</v>
      </c>
      <c r="N1905" s="2">
        <f t="shared" si="117"/>
        <v>0</v>
      </c>
      <c r="O1905" s="2">
        <f t="shared" si="118"/>
        <v>0</v>
      </c>
      <c r="P1905" s="1" t="s">
        <v>4546</v>
      </c>
      <c r="Q1905" s="6">
        <f t="shared" si="119"/>
        <v>0</v>
      </c>
      <c r="R1905" s="6">
        <f t="shared" si="120"/>
        <v>0</v>
      </c>
    </row>
    <row r="1906" spans="1:18" x14ac:dyDescent="0.2">
      <c r="A1906" s="1" t="s">
        <v>2770</v>
      </c>
      <c r="B1906" s="1" t="s">
        <v>2770</v>
      </c>
      <c r="C1906" s="1" t="s">
        <v>2771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L1906" s="5">
        <v>0</v>
      </c>
      <c r="N1906" s="2">
        <f t="shared" si="117"/>
        <v>0</v>
      </c>
      <c r="O1906" s="2">
        <f t="shared" si="118"/>
        <v>0</v>
      </c>
      <c r="P1906" s="1" t="s">
        <v>4546</v>
      </c>
      <c r="Q1906" s="6">
        <f t="shared" si="119"/>
        <v>0</v>
      </c>
      <c r="R1906" s="6">
        <f t="shared" si="120"/>
        <v>0</v>
      </c>
    </row>
    <row r="1907" spans="1:18" x14ac:dyDescent="0.2">
      <c r="A1907" s="1" t="s">
        <v>2780</v>
      </c>
      <c r="B1907" s="1" t="s">
        <v>2780</v>
      </c>
      <c r="C1907" s="1" t="s">
        <v>2781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L1907" s="5">
        <v>0</v>
      </c>
      <c r="N1907" s="2">
        <f t="shared" ref="N1907:N1970" si="121">MAX(D1907:F1907)</f>
        <v>0</v>
      </c>
      <c r="O1907" s="2">
        <f t="shared" ref="O1907:O1970" si="122">MAX(G1907:J1907)</f>
        <v>0</v>
      </c>
      <c r="P1907" s="1" t="s">
        <v>4546</v>
      </c>
      <c r="Q1907" s="6">
        <f t="shared" ref="Q1907:Q1970" si="123">D1907</f>
        <v>0</v>
      </c>
      <c r="R1907" s="6">
        <f t="shared" ref="R1907:R1970" si="124">IF(AND(L1907&gt;89,O1907&gt;0,O1907&lt;11),13,O1907)</f>
        <v>0</v>
      </c>
    </row>
    <row r="1908" spans="1:18" x14ac:dyDescent="0.2">
      <c r="A1908" s="1" t="s">
        <v>2784</v>
      </c>
      <c r="B1908" s="1" t="s">
        <v>2784</v>
      </c>
      <c r="C1908" s="1" t="s">
        <v>2785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L1908" s="5">
        <v>0</v>
      </c>
      <c r="N1908" s="2">
        <f t="shared" si="121"/>
        <v>0</v>
      </c>
      <c r="O1908" s="2">
        <f t="shared" si="122"/>
        <v>0</v>
      </c>
      <c r="P1908" s="1" t="s">
        <v>4546</v>
      </c>
      <c r="Q1908" s="6">
        <f t="shared" si="123"/>
        <v>0</v>
      </c>
      <c r="R1908" s="6">
        <f t="shared" si="124"/>
        <v>0</v>
      </c>
    </row>
    <row r="1909" spans="1:18" x14ac:dyDescent="0.2">
      <c r="A1909" s="1" t="s">
        <v>2804</v>
      </c>
      <c r="B1909" s="1" t="s">
        <v>2804</v>
      </c>
      <c r="C1909" s="1" t="s">
        <v>2805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L1909" s="5">
        <v>0</v>
      </c>
      <c r="N1909" s="2">
        <f t="shared" si="121"/>
        <v>0</v>
      </c>
      <c r="O1909" s="2">
        <f t="shared" si="122"/>
        <v>0</v>
      </c>
      <c r="P1909" s="1" t="s">
        <v>4546</v>
      </c>
      <c r="Q1909" s="6">
        <f t="shared" si="123"/>
        <v>0</v>
      </c>
      <c r="R1909" s="6">
        <f t="shared" si="124"/>
        <v>0</v>
      </c>
    </row>
    <row r="1910" spans="1:18" x14ac:dyDescent="0.2">
      <c r="A1910" s="1" t="s">
        <v>2806</v>
      </c>
      <c r="B1910" s="1" t="s">
        <v>2806</v>
      </c>
      <c r="C1910" s="1" t="s">
        <v>2807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L1910" s="5">
        <v>0</v>
      </c>
      <c r="N1910" s="2">
        <f t="shared" si="121"/>
        <v>0</v>
      </c>
      <c r="O1910" s="2">
        <f t="shared" si="122"/>
        <v>0</v>
      </c>
      <c r="P1910" s="1" t="s">
        <v>4546</v>
      </c>
      <c r="Q1910" s="6">
        <f t="shared" si="123"/>
        <v>0</v>
      </c>
      <c r="R1910" s="6">
        <f t="shared" si="124"/>
        <v>0</v>
      </c>
    </row>
    <row r="1911" spans="1:18" x14ac:dyDescent="0.2">
      <c r="A1911" s="1" t="s">
        <v>2810</v>
      </c>
      <c r="B1911" s="1" t="s">
        <v>2810</v>
      </c>
      <c r="C1911" s="1" t="s">
        <v>2811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L1911" s="5">
        <v>0</v>
      </c>
      <c r="N1911" s="2">
        <f t="shared" si="121"/>
        <v>0</v>
      </c>
      <c r="O1911" s="2">
        <f t="shared" si="122"/>
        <v>0</v>
      </c>
      <c r="P1911" s="1" t="s">
        <v>4546</v>
      </c>
      <c r="Q1911" s="6">
        <f t="shared" si="123"/>
        <v>0</v>
      </c>
      <c r="R1911" s="6">
        <f t="shared" si="124"/>
        <v>0</v>
      </c>
    </row>
    <row r="1912" spans="1:18" x14ac:dyDescent="0.2">
      <c r="A1912" s="1" t="s">
        <v>2770</v>
      </c>
      <c r="B1912" s="1" t="s">
        <v>2814</v>
      </c>
      <c r="C1912" s="1" t="e">
        <v>#N/A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L1912" s="5">
        <v>0</v>
      </c>
      <c r="N1912" s="2">
        <f t="shared" si="121"/>
        <v>0</v>
      </c>
      <c r="O1912" s="2">
        <f t="shared" si="122"/>
        <v>0</v>
      </c>
      <c r="P1912" s="1" t="s">
        <v>4546</v>
      </c>
      <c r="Q1912" s="6">
        <f t="shared" si="123"/>
        <v>0</v>
      </c>
      <c r="R1912" s="6">
        <f t="shared" si="124"/>
        <v>0</v>
      </c>
    </row>
    <row r="1913" spans="1:18" x14ac:dyDescent="0.2">
      <c r="A1913" s="1" t="s">
        <v>2825</v>
      </c>
      <c r="B1913" s="1" t="s">
        <v>2825</v>
      </c>
      <c r="C1913" s="1" t="s">
        <v>2826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L1913" s="5">
        <v>0</v>
      </c>
      <c r="N1913" s="2">
        <f t="shared" si="121"/>
        <v>0</v>
      </c>
      <c r="O1913" s="2">
        <f t="shared" si="122"/>
        <v>0</v>
      </c>
      <c r="P1913" s="1" t="s">
        <v>4546</v>
      </c>
      <c r="Q1913" s="6">
        <f t="shared" si="123"/>
        <v>0</v>
      </c>
      <c r="R1913" s="6">
        <f t="shared" si="124"/>
        <v>0</v>
      </c>
    </row>
    <row r="1914" spans="1:18" x14ac:dyDescent="0.2">
      <c r="A1914" s="1" t="s">
        <v>2855</v>
      </c>
      <c r="B1914" s="1" t="s">
        <v>2855</v>
      </c>
      <c r="C1914" s="1" t="s">
        <v>2856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L1914" s="5">
        <v>0</v>
      </c>
      <c r="N1914" s="2">
        <f t="shared" si="121"/>
        <v>0</v>
      </c>
      <c r="O1914" s="2">
        <f t="shared" si="122"/>
        <v>0</v>
      </c>
      <c r="P1914" s="1" t="s">
        <v>4546</v>
      </c>
      <c r="Q1914" s="6">
        <f t="shared" si="123"/>
        <v>0</v>
      </c>
      <c r="R1914" s="6">
        <f t="shared" si="124"/>
        <v>0</v>
      </c>
    </row>
    <row r="1915" spans="1:18" x14ac:dyDescent="0.2">
      <c r="A1915" s="1" t="s">
        <v>2859</v>
      </c>
      <c r="B1915" s="1" t="s">
        <v>2859</v>
      </c>
      <c r="C1915" s="1" t="s">
        <v>2860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L1915" s="5">
        <v>0</v>
      </c>
      <c r="N1915" s="2">
        <f t="shared" si="121"/>
        <v>0</v>
      </c>
      <c r="O1915" s="2">
        <f t="shared" si="122"/>
        <v>0</v>
      </c>
      <c r="P1915" s="1" t="s">
        <v>4546</v>
      </c>
      <c r="Q1915" s="6">
        <f t="shared" si="123"/>
        <v>0</v>
      </c>
      <c r="R1915" s="6">
        <f t="shared" si="124"/>
        <v>0</v>
      </c>
    </row>
    <row r="1916" spans="1:18" x14ac:dyDescent="0.2">
      <c r="A1916" s="1" t="s">
        <v>2897</v>
      </c>
      <c r="B1916" s="1" t="s">
        <v>2897</v>
      </c>
      <c r="C1916" s="1" t="s">
        <v>2898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L1916" s="5">
        <v>0</v>
      </c>
      <c r="N1916" s="2">
        <f t="shared" si="121"/>
        <v>0</v>
      </c>
      <c r="O1916" s="2">
        <f t="shared" si="122"/>
        <v>0</v>
      </c>
      <c r="P1916" s="1" t="s">
        <v>4546</v>
      </c>
      <c r="Q1916" s="6">
        <f t="shared" si="123"/>
        <v>0</v>
      </c>
      <c r="R1916" s="6">
        <f t="shared" si="124"/>
        <v>0</v>
      </c>
    </row>
    <row r="1917" spans="1:18" x14ac:dyDescent="0.2">
      <c r="A1917" s="1" t="s">
        <v>3024</v>
      </c>
      <c r="B1917" s="2" t="s">
        <v>3024</v>
      </c>
      <c r="C1917" s="2" t="s">
        <v>3025</v>
      </c>
      <c r="D1917" s="3">
        <v>0</v>
      </c>
      <c r="E1917" s="3">
        <v>0</v>
      </c>
      <c r="F1917" s="3">
        <v>0</v>
      </c>
      <c r="G1917" s="3">
        <v>3</v>
      </c>
      <c r="H1917" s="3">
        <v>3</v>
      </c>
      <c r="I1917" s="3">
        <v>3</v>
      </c>
      <c r="J1917" s="3">
        <v>3</v>
      </c>
      <c r="L1917" s="5">
        <v>0</v>
      </c>
      <c r="N1917" s="2">
        <f t="shared" si="121"/>
        <v>0</v>
      </c>
      <c r="O1917" s="2">
        <f t="shared" si="122"/>
        <v>3</v>
      </c>
      <c r="P1917" s="1" t="s">
        <v>4529</v>
      </c>
      <c r="Q1917" s="6">
        <f t="shared" si="123"/>
        <v>0</v>
      </c>
      <c r="R1917" s="6">
        <f t="shared" si="124"/>
        <v>3</v>
      </c>
    </row>
    <row r="1918" spans="1:18" x14ac:dyDescent="0.2">
      <c r="A1918" s="1" t="s">
        <v>3034</v>
      </c>
      <c r="B1918" s="2" t="s">
        <v>3034</v>
      </c>
      <c r="C1918" s="2" t="s">
        <v>3035</v>
      </c>
      <c r="D1918" s="3">
        <v>0</v>
      </c>
      <c r="E1918" s="3">
        <v>0</v>
      </c>
      <c r="F1918" s="3">
        <v>0</v>
      </c>
      <c r="G1918" s="3">
        <v>6</v>
      </c>
      <c r="H1918" s="3">
        <v>6</v>
      </c>
      <c r="I1918" s="3">
        <v>6</v>
      </c>
      <c r="J1918" s="3">
        <v>6</v>
      </c>
      <c r="L1918" s="5">
        <v>0</v>
      </c>
      <c r="N1918" s="2">
        <f t="shared" si="121"/>
        <v>0</v>
      </c>
      <c r="O1918" s="2">
        <f t="shared" si="122"/>
        <v>6</v>
      </c>
      <c r="P1918" s="1" t="s">
        <v>4529</v>
      </c>
      <c r="Q1918" s="6">
        <f t="shared" si="123"/>
        <v>0</v>
      </c>
      <c r="R1918" s="6">
        <f t="shared" si="124"/>
        <v>6</v>
      </c>
    </row>
    <row r="1919" spans="1:18" x14ac:dyDescent="0.2">
      <c r="A1919" s="1" t="s">
        <v>3040</v>
      </c>
      <c r="B1919" s="2" t="s">
        <v>3040</v>
      </c>
      <c r="C1919" s="2" t="s">
        <v>3041</v>
      </c>
      <c r="D1919" s="3">
        <v>0</v>
      </c>
      <c r="E1919" s="3">
        <v>0</v>
      </c>
      <c r="F1919" s="3">
        <v>0</v>
      </c>
      <c r="G1919" s="3">
        <v>3</v>
      </c>
      <c r="H1919" s="3">
        <v>3</v>
      </c>
      <c r="I1919" s="3">
        <v>3</v>
      </c>
      <c r="J1919" s="3">
        <v>3</v>
      </c>
      <c r="L1919" s="5">
        <v>0</v>
      </c>
      <c r="N1919" s="2">
        <f t="shared" si="121"/>
        <v>0</v>
      </c>
      <c r="O1919" s="2">
        <f t="shared" si="122"/>
        <v>3</v>
      </c>
      <c r="P1919" s="1" t="s">
        <v>4529</v>
      </c>
      <c r="Q1919" s="6">
        <f t="shared" si="123"/>
        <v>0</v>
      </c>
      <c r="R1919" s="6">
        <f t="shared" si="124"/>
        <v>3</v>
      </c>
    </row>
    <row r="1920" spans="1:18" x14ac:dyDescent="0.2">
      <c r="A1920" s="1" t="s">
        <v>3042</v>
      </c>
      <c r="B1920" s="2" t="s">
        <v>3042</v>
      </c>
      <c r="C1920" s="2" t="s">
        <v>3043</v>
      </c>
      <c r="D1920" s="3">
        <v>0</v>
      </c>
      <c r="E1920" s="3">
        <v>0</v>
      </c>
      <c r="F1920" s="3">
        <v>0</v>
      </c>
      <c r="G1920" s="3">
        <v>6</v>
      </c>
      <c r="H1920" s="3">
        <v>6</v>
      </c>
      <c r="I1920" s="3">
        <v>6</v>
      </c>
      <c r="J1920" s="3">
        <v>6</v>
      </c>
      <c r="L1920" s="5">
        <v>0</v>
      </c>
      <c r="N1920" s="2">
        <f t="shared" si="121"/>
        <v>0</v>
      </c>
      <c r="O1920" s="2">
        <f t="shared" si="122"/>
        <v>6</v>
      </c>
      <c r="P1920" s="1" t="s">
        <v>4529</v>
      </c>
      <c r="Q1920" s="6">
        <f t="shared" si="123"/>
        <v>0</v>
      </c>
      <c r="R1920" s="6">
        <f t="shared" si="124"/>
        <v>6</v>
      </c>
    </row>
    <row r="1921" spans="1:18" x14ac:dyDescent="0.2">
      <c r="A1921" s="1" t="s">
        <v>3044</v>
      </c>
      <c r="B1921" s="2" t="s">
        <v>3044</v>
      </c>
      <c r="C1921" s="2" t="s">
        <v>3045</v>
      </c>
      <c r="D1921" s="3">
        <v>0</v>
      </c>
      <c r="E1921" s="3">
        <v>0</v>
      </c>
      <c r="F1921" s="3">
        <v>0</v>
      </c>
      <c r="G1921" s="3">
        <v>6</v>
      </c>
      <c r="H1921" s="3">
        <v>6</v>
      </c>
      <c r="I1921" s="3">
        <v>6</v>
      </c>
      <c r="J1921" s="3">
        <v>6</v>
      </c>
      <c r="L1921" s="5">
        <v>0</v>
      </c>
      <c r="N1921" s="2">
        <f t="shared" si="121"/>
        <v>0</v>
      </c>
      <c r="O1921" s="2">
        <f t="shared" si="122"/>
        <v>6</v>
      </c>
      <c r="P1921" s="1" t="s">
        <v>4529</v>
      </c>
      <c r="Q1921" s="6">
        <f t="shared" si="123"/>
        <v>0</v>
      </c>
      <c r="R1921" s="6">
        <f t="shared" si="124"/>
        <v>6</v>
      </c>
    </row>
    <row r="1922" spans="1:18" x14ac:dyDescent="0.2">
      <c r="A1922" s="1" t="s">
        <v>3046</v>
      </c>
      <c r="B1922" s="2" t="s">
        <v>3046</v>
      </c>
      <c r="C1922" s="2" t="s">
        <v>3047</v>
      </c>
      <c r="D1922" s="3">
        <v>0</v>
      </c>
      <c r="E1922" s="3">
        <v>0</v>
      </c>
      <c r="F1922" s="3">
        <v>0</v>
      </c>
      <c r="G1922" s="3">
        <v>5</v>
      </c>
      <c r="H1922" s="3">
        <v>5</v>
      </c>
      <c r="I1922" s="3">
        <v>6</v>
      </c>
      <c r="J1922" s="3">
        <v>6</v>
      </c>
      <c r="L1922" s="5">
        <v>0</v>
      </c>
      <c r="N1922" s="2">
        <f t="shared" si="121"/>
        <v>0</v>
      </c>
      <c r="O1922" s="2">
        <f t="shared" si="122"/>
        <v>6</v>
      </c>
      <c r="P1922" s="1" t="s">
        <v>4529</v>
      </c>
      <c r="Q1922" s="6">
        <f t="shared" si="123"/>
        <v>0</v>
      </c>
      <c r="R1922" s="6">
        <f t="shared" si="124"/>
        <v>6</v>
      </c>
    </row>
    <row r="1923" spans="1:18" x14ac:dyDescent="0.2">
      <c r="A1923" s="1" t="s">
        <v>3048</v>
      </c>
      <c r="B1923" s="2" t="s">
        <v>3048</v>
      </c>
      <c r="C1923" s="2" t="s">
        <v>3049</v>
      </c>
      <c r="D1923" s="3">
        <v>0</v>
      </c>
      <c r="E1923" s="3">
        <v>0</v>
      </c>
      <c r="F1923" s="3">
        <v>0</v>
      </c>
      <c r="G1923" s="3">
        <v>3</v>
      </c>
      <c r="H1923" s="3">
        <v>3</v>
      </c>
      <c r="I1923" s="3">
        <v>3</v>
      </c>
      <c r="J1923" s="3">
        <v>3</v>
      </c>
      <c r="L1923" s="5">
        <v>0</v>
      </c>
      <c r="N1923" s="2">
        <f t="shared" si="121"/>
        <v>0</v>
      </c>
      <c r="O1923" s="2">
        <f t="shared" si="122"/>
        <v>3</v>
      </c>
      <c r="P1923" s="1" t="s">
        <v>4529</v>
      </c>
      <c r="Q1923" s="6">
        <f t="shared" si="123"/>
        <v>0</v>
      </c>
      <c r="R1923" s="6">
        <f t="shared" si="124"/>
        <v>3</v>
      </c>
    </row>
    <row r="1924" spans="1:18" x14ac:dyDescent="0.2">
      <c r="A1924" s="1" t="s">
        <v>3050</v>
      </c>
      <c r="B1924" s="2" t="s">
        <v>3050</v>
      </c>
      <c r="C1924" s="2" t="s">
        <v>3051</v>
      </c>
      <c r="D1924" s="3">
        <v>0</v>
      </c>
      <c r="E1924" s="3">
        <v>0</v>
      </c>
      <c r="F1924" s="3">
        <v>0</v>
      </c>
      <c r="G1924" s="3">
        <v>3</v>
      </c>
      <c r="H1924" s="3">
        <v>3</v>
      </c>
      <c r="I1924" s="3">
        <v>3</v>
      </c>
      <c r="J1924" s="3">
        <v>3</v>
      </c>
      <c r="L1924" s="5">
        <v>0</v>
      </c>
      <c r="N1924" s="2">
        <f t="shared" si="121"/>
        <v>0</v>
      </c>
      <c r="O1924" s="2">
        <f t="shared" si="122"/>
        <v>3</v>
      </c>
      <c r="P1924" s="1" t="s">
        <v>4529</v>
      </c>
      <c r="Q1924" s="6">
        <f t="shared" si="123"/>
        <v>0</v>
      </c>
      <c r="R1924" s="6">
        <f t="shared" si="124"/>
        <v>3</v>
      </c>
    </row>
    <row r="1925" spans="1:18" x14ac:dyDescent="0.2">
      <c r="A1925" s="1" t="s">
        <v>3052</v>
      </c>
      <c r="B1925" s="2" t="s">
        <v>3052</v>
      </c>
      <c r="C1925" s="2" t="s">
        <v>3053</v>
      </c>
      <c r="D1925" s="3">
        <v>0</v>
      </c>
      <c r="E1925" s="3">
        <v>0</v>
      </c>
      <c r="F1925" s="3">
        <v>0</v>
      </c>
      <c r="G1925" s="3">
        <v>3</v>
      </c>
      <c r="H1925" s="3">
        <v>3</v>
      </c>
      <c r="I1925" s="3">
        <v>3</v>
      </c>
      <c r="J1925" s="3">
        <v>3</v>
      </c>
      <c r="L1925" s="5">
        <v>0</v>
      </c>
      <c r="N1925" s="2">
        <f t="shared" si="121"/>
        <v>0</v>
      </c>
      <c r="O1925" s="2">
        <f t="shared" si="122"/>
        <v>3</v>
      </c>
      <c r="P1925" s="1" t="s">
        <v>4529</v>
      </c>
      <c r="Q1925" s="6">
        <f t="shared" si="123"/>
        <v>0</v>
      </c>
      <c r="R1925" s="6">
        <f t="shared" si="124"/>
        <v>3</v>
      </c>
    </row>
    <row r="1926" spans="1:18" x14ac:dyDescent="0.2">
      <c r="A1926" s="1" t="s">
        <v>3054</v>
      </c>
      <c r="B1926" s="2" t="s">
        <v>3054</v>
      </c>
      <c r="C1926" s="2" t="s">
        <v>3055</v>
      </c>
      <c r="D1926" s="3">
        <v>0</v>
      </c>
      <c r="E1926" s="3">
        <v>0</v>
      </c>
      <c r="F1926" s="3">
        <v>0</v>
      </c>
      <c r="G1926" s="3">
        <v>6</v>
      </c>
      <c r="H1926" s="3">
        <v>6</v>
      </c>
      <c r="I1926" s="3">
        <v>6</v>
      </c>
      <c r="J1926" s="3">
        <v>6</v>
      </c>
      <c r="L1926" s="5">
        <v>0</v>
      </c>
      <c r="N1926" s="2">
        <f t="shared" si="121"/>
        <v>0</v>
      </c>
      <c r="O1926" s="2">
        <f t="shared" si="122"/>
        <v>6</v>
      </c>
      <c r="P1926" s="1" t="s">
        <v>4529</v>
      </c>
      <c r="Q1926" s="6">
        <f t="shared" si="123"/>
        <v>0</v>
      </c>
      <c r="R1926" s="6">
        <f t="shared" si="124"/>
        <v>6</v>
      </c>
    </row>
    <row r="1927" spans="1:18" x14ac:dyDescent="0.2">
      <c r="A1927" s="1" t="s">
        <v>3056</v>
      </c>
      <c r="B1927" s="2" t="s">
        <v>3056</v>
      </c>
      <c r="C1927" s="2" t="s">
        <v>3057</v>
      </c>
      <c r="D1927" s="3">
        <v>0</v>
      </c>
      <c r="E1927" s="3">
        <v>0</v>
      </c>
      <c r="F1927" s="3">
        <v>0</v>
      </c>
      <c r="G1927" s="3">
        <v>0</v>
      </c>
      <c r="H1927" s="3">
        <v>3</v>
      </c>
      <c r="I1927" s="3">
        <v>3</v>
      </c>
      <c r="J1927" s="3">
        <v>3</v>
      </c>
      <c r="L1927" s="5">
        <v>0</v>
      </c>
      <c r="N1927" s="2">
        <f t="shared" si="121"/>
        <v>0</v>
      </c>
      <c r="O1927" s="2">
        <f t="shared" si="122"/>
        <v>3</v>
      </c>
      <c r="P1927" s="1" t="s">
        <v>4529</v>
      </c>
      <c r="Q1927" s="6">
        <f t="shared" si="123"/>
        <v>0</v>
      </c>
      <c r="R1927" s="6">
        <f t="shared" si="124"/>
        <v>3</v>
      </c>
    </row>
    <row r="1928" spans="1:18" x14ac:dyDescent="0.2">
      <c r="A1928" s="1" t="s">
        <v>3058</v>
      </c>
      <c r="B1928" s="2" t="s">
        <v>3058</v>
      </c>
      <c r="C1928" s="2" t="s">
        <v>3059</v>
      </c>
      <c r="D1928" s="3">
        <v>0</v>
      </c>
      <c r="E1928" s="3">
        <v>0</v>
      </c>
      <c r="F1928" s="3">
        <v>0</v>
      </c>
      <c r="G1928" s="3">
        <v>0</v>
      </c>
      <c r="H1928" s="3">
        <v>3</v>
      </c>
      <c r="I1928" s="3">
        <v>3</v>
      </c>
      <c r="J1928" s="3">
        <v>0</v>
      </c>
      <c r="L1928" s="5">
        <v>0</v>
      </c>
      <c r="N1928" s="2">
        <f t="shared" si="121"/>
        <v>0</v>
      </c>
      <c r="O1928" s="2">
        <f t="shared" si="122"/>
        <v>3</v>
      </c>
      <c r="P1928" s="1" t="s">
        <v>4529</v>
      </c>
      <c r="Q1928" s="6">
        <f t="shared" si="123"/>
        <v>0</v>
      </c>
      <c r="R1928" s="6">
        <f t="shared" si="124"/>
        <v>3</v>
      </c>
    </row>
    <row r="1929" spans="1:18" x14ac:dyDescent="0.2">
      <c r="A1929" s="1" t="s">
        <v>3060</v>
      </c>
      <c r="B1929" s="2" t="s">
        <v>3060</v>
      </c>
      <c r="C1929" s="2" t="s">
        <v>3061</v>
      </c>
      <c r="D1929" s="3">
        <v>0</v>
      </c>
      <c r="E1929" s="3">
        <v>0</v>
      </c>
      <c r="F1929" s="3">
        <v>0</v>
      </c>
      <c r="G1929" s="3">
        <v>0</v>
      </c>
      <c r="H1929" s="3">
        <v>5</v>
      </c>
      <c r="I1929" s="3">
        <v>5</v>
      </c>
      <c r="J1929" s="3">
        <v>5</v>
      </c>
      <c r="L1929" s="5">
        <v>0</v>
      </c>
      <c r="N1929" s="2">
        <f t="shared" si="121"/>
        <v>0</v>
      </c>
      <c r="O1929" s="2">
        <f t="shared" si="122"/>
        <v>5</v>
      </c>
      <c r="P1929" s="1" t="s">
        <v>4529</v>
      </c>
      <c r="Q1929" s="6">
        <f t="shared" si="123"/>
        <v>0</v>
      </c>
      <c r="R1929" s="6">
        <f t="shared" si="124"/>
        <v>5</v>
      </c>
    </row>
    <row r="1930" spans="1:18" x14ac:dyDescent="0.2">
      <c r="A1930" s="1" t="s">
        <v>3054</v>
      </c>
      <c r="B1930" s="2" t="s">
        <v>3062</v>
      </c>
      <c r="C1930" s="2" t="e">
        <v>#N/A</v>
      </c>
      <c r="D1930" s="3">
        <v>0</v>
      </c>
      <c r="E1930" s="3">
        <v>0</v>
      </c>
      <c r="F1930" s="3">
        <v>0</v>
      </c>
      <c r="G1930" s="3">
        <v>6</v>
      </c>
      <c r="H1930" s="3">
        <v>6</v>
      </c>
      <c r="I1930" s="3">
        <v>6</v>
      </c>
      <c r="J1930" s="3">
        <v>6</v>
      </c>
      <c r="L1930" s="5">
        <v>0</v>
      </c>
      <c r="N1930" s="2">
        <f t="shared" si="121"/>
        <v>0</v>
      </c>
      <c r="O1930" s="2">
        <f t="shared" si="122"/>
        <v>6</v>
      </c>
      <c r="P1930" s="1" t="s">
        <v>4529</v>
      </c>
      <c r="Q1930" s="6">
        <f t="shared" si="123"/>
        <v>0</v>
      </c>
      <c r="R1930" s="6">
        <f t="shared" si="124"/>
        <v>6</v>
      </c>
    </row>
    <row r="1931" spans="1:18" x14ac:dyDescent="0.2">
      <c r="A1931" s="1" t="s">
        <v>3063</v>
      </c>
      <c r="B1931" s="2" t="s">
        <v>3063</v>
      </c>
      <c r="C1931" s="2" t="s">
        <v>3064</v>
      </c>
      <c r="D1931" s="3">
        <v>0</v>
      </c>
      <c r="E1931" s="3">
        <v>0</v>
      </c>
      <c r="F1931" s="3">
        <v>0</v>
      </c>
      <c r="G1931" s="3">
        <v>0</v>
      </c>
      <c r="H1931" s="3">
        <v>3</v>
      </c>
      <c r="I1931" s="3">
        <v>3</v>
      </c>
      <c r="J1931" s="3">
        <v>3</v>
      </c>
      <c r="L1931" s="5">
        <v>0</v>
      </c>
      <c r="N1931" s="2">
        <f t="shared" si="121"/>
        <v>0</v>
      </c>
      <c r="O1931" s="2">
        <f t="shared" si="122"/>
        <v>3</v>
      </c>
      <c r="P1931" s="1" t="s">
        <v>4529</v>
      </c>
      <c r="Q1931" s="6">
        <f t="shared" si="123"/>
        <v>0</v>
      </c>
      <c r="R1931" s="6">
        <f t="shared" si="124"/>
        <v>3</v>
      </c>
    </row>
    <row r="1932" spans="1:18" x14ac:dyDescent="0.2">
      <c r="A1932" s="1" t="s">
        <v>3065</v>
      </c>
      <c r="B1932" s="2" t="s">
        <v>3065</v>
      </c>
      <c r="C1932" s="2" t="s">
        <v>3066</v>
      </c>
      <c r="D1932" s="3">
        <v>0</v>
      </c>
      <c r="E1932" s="3">
        <v>0</v>
      </c>
      <c r="F1932" s="3">
        <v>0</v>
      </c>
      <c r="G1932" s="3">
        <v>6</v>
      </c>
      <c r="H1932" s="3">
        <v>6</v>
      </c>
      <c r="I1932" s="3">
        <v>6</v>
      </c>
      <c r="J1932" s="3">
        <v>6</v>
      </c>
      <c r="L1932" s="5">
        <v>0</v>
      </c>
      <c r="N1932" s="2">
        <f t="shared" si="121"/>
        <v>0</v>
      </c>
      <c r="O1932" s="2">
        <f t="shared" si="122"/>
        <v>6</v>
      </c>
      <c r="P1932" s="1" t="s">
        <v>4529</v>
      </c>
      <c r="Q1932" s="6">
        <f t="shared" si="123"/>
        <v>0</v>
      </c>
      <c r="R1932" s="6">
        <f t="shared" si="124"/>
        <v>6</v>
      </c>
    </row>
    <row r="1933" spans="1:18" x14ac:dyDescent="0.2">
      <c r="A1933" s="1" t="s">
        <v>3068</v>
      </c>
      <c r="B1933" s="2" t="s">
        <v>3068</v>
      </c>
      <c r="C1933" s="2" t="s">
        <v>3069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3</v>
      </c>
      <c r="J1933" s="3">
        <v>3</v>
      </c>
      <c r="L1933" s="5">
        <v>0</v>
      </c>
      <c r="N1933" s="2">
        <f t="shared" si="121"/>
        <v>0</v>
      </c>
      <c r="O1933" s="2">
        <f t="shared" si="122"/>
        <v>3</v>
      </c>
      <c r="P1933" s="1" t="s">
        <v>4529</v>
      </c>
      <c r="Q1933" s="6">
        <f t="shared" si="123"/>
        <v>0</v>
      </c>
      <c r="R1933" s="6">
        <f t="shared" si="124"/>
        <v>3</v>
      </c>
    </row>
    <row r="1934" spans="1:18" x14ac:dyDescent="0.2">
      <c r="A1934" s="1" t="s">
        <v>3070</v>
      </c>
      <c r="B1934" s="2" t="s">
        <v>3070</v>
      </c>
      <c r="C1934" s="2" t="s">
        <v>3071</v>
      </c>
      <c r="D1934" s="3">
        <v>0</v>
      </c>
      <c r="E1934" s="3">
        <v>0</v>
      </c>
      <c r="F1934" s="3">
        <v>0</v>
      </c>
      <c r="G1934" s="3">
        <v>5</v>
      </c>
      <c r="H1934" s="3">
        <v>5</v>
      </c>
      <c r="I1934" s="3">
        <v>5</v>
      </c>
      <c r="J1934" s="3">
        <v>5</v>
      </c>
      <c r="L1934" s="5">
        <v>0</v>
      </c>
      <c r="N1934" s="2">
        <f t="shared" si="121"/>
        <v>0</v>
      </c>
      <c r="O1934" s="2">
        <f t="shared" si="122"/>
        <v>5</v>
      </c>
      <c r="P1934" s="1" t="s">
        <v>4529</v>
      </c>
      <c r="Q1934" s="6">
        <f t="shared" si="123"/>
        <v>0</v>
      </c>
      <c r="R1934" s="6">
        <f t="shared" si="124"/>
        <v>5</v>
      </c>
    </row>
    <row r="1935" spans="1:18" x14ac:dyDescent="0.2">
      <c r="A1935" s="1" t="s">
        <v>3072</v>
      </c>
      <c r="B1935" s="2" t="s">
        <v>3072</v>
      </c>
      <c r="C1935" s="2" t="s">
        <v>3073</v>
      </c>
      <c r="D1935" s="3">
        <v>0</v>
      </c>
      <c r="E1935" s="3">
        <v>0</v>
      </c>
      <c r="F1935" s="3">
        <v>0</v>
      </c>
      <c r="G1935" s="3">
        <v>0</v>
      </c>
      <c r="H1935" s="3">
        <v>3</v>
      </c>
      <c r="I1935" s="3">
        <v>3</v>
      </c>
      <c r="J1935" s="3">
        <v>3</v>
      </c>
      <c r="L1935" s="5">
        <v>0</v>
      </c>
      <c r="N1935" s="2">
        <f t="shared" si="121"/>
        <v>0</v>
      </c>
      <c r="O1935" s="2">
        <f t="shared" si="122"/>
        <v>3</v>
      </c>
      <c r="P1935" s="1" t="s">
        <v>4529</v>
      </c>
      <c r="Q1935" s="6">
        <f t="shared" si="123"/>
        <v>0</v>
      </c>
      <c r="R1935" s="6">
        <f t="shared" si="124"/>
        <v>3</v>
      </c>
    </row>
    <row r="1936" spans="1:18" x14ac:dyDescent="0.2">
      <c r="A1936" s="1" t="s">
        <v>3074</v>
      </c>
      <c r="B1936" s="2" t="s">
        <v>3074</v>
      </c>
      <c r="C1936" s="2" t="s">
        <v>3075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3</v>
      </c>
      <c r="J1936" s="3">
        <v>3</v>
      </c>
      <c r="L1936" s="5">
        <v>0</v>
      </c>
      <c r="N1936" s="2">
        <f t="shared" si="121"/>
        <v>0</v>
      </c>
      <c r="O1936" s="2">
        <f t="shared" si="122"/>
        <v>3</v>
      </c>
      <c r="P1936" s="1" t="s">
        <v>4529</v>
      </c>
      <c r="Q1936" s="6">
        <f t="shared" si="123"/>
        <v>0</v>
      </c>
      <c r="R1936" s="6">
        <f t="shared" si="124"/>
        <v>3</v>
      </c>
    </row>
    <row r="1937" spans="1:18" x14ac:dyDescent="0.2">
      <c r="A1937" s="1" t="s">
        <v>3080</v>
      </c>
      <c r="B1937" s="2" t="s">
        <v>3080</v>
      </c>
      <c r="C1937" s="2" t="s">
        <v>3081</v>
      </c>
      <c r="D1937" s="3">
        <v>0</v>
      </c>
      <c r="E1937" s="3">
        <v>0</v>
      </c>
      <c r="F1937" s="3">
        <v>0</v>
      </c>
      <c r="G1937" s="3">
        <v>0</v>
      </c>
      <c r="H1937" s="3">
        <v>3</v>
      </c>
      <c r="I1937" s="3">
        <v>3</v>
      </c>
      <c r="J1937" s="3">
        <v>3</v>
      </c>
      <c r="L1937" s="5">
        <v>0</v>
      </c>
      <c r="N1937" s="2">
        <f t="shared" si="121"/>
        <v>0</v>
      </c>
      <c r="O1937" s="2">
        <f t="shared" si="122"/>
        <v>3</v>
      </c>
      <c r="P1937" s="1" t="s">
        <v>4529</v>
      </c>
      <c r="Q1937" s="6">
        <f t="shared" si="123"/>
        <v>0</v>
      </c>
      <c r="R1937" s="6">
        <f t="shared" si="124"/>
        <v>3</v>
      </c>
    </row>
    <row r="1938" spans="1:18" x14ac:dyDescent="0.2">
      <c r="A1938" s="1" t="s">
        <v>3084</v>
      </c>
      <c r="B1938" s="2" t="s">
        <v>3084</v>
      </c>
      <c r="C1938" s="2" t="s">
        <v>3085</v>
      </c>
      <c r="D1938" s="3">
        <v>0</v>
      </c>
      <c r="E1938" s="3">
        <v>0</v>
      </c>
      <c r="F1938" s="3">
        <v>0</v>
      </c>
      <c r="G1938" s="3">
        <v>3</v>
      </c>
      <c r="H1938" s="3">
        <v>3</v>
      </c>
      <c r="I1938" s="3">
        <v>3</v>
      </c>
      <c r="J1938" s="3">
        <v>3</v>
      </c>
      <c r="L1938" s="5">
        <v>0</v>
      </c>
      <c r="N1938" s="2">
        <f t="shared" si="121"/>
        <v>0</v>
      </c>
      <c r="O1938" s="2">
        <f t="shared" si="122"/>
        <v>3</v>
      </c>
      <c r="P1938" s="1" t="s">
        <v>4529</v>
      </c>
      <c r="Q1938" s="6">
        <f t="shared" si="123"/>
        <v>0</v>
      </c>
      <c r="R1938" s="6">
        <f t="shared" si="124"/>
        <v>3</v>
      </c>
    </row>
    <row r="1939" spans="1:18" x14ac:dyDescent="0.2">
      <c r="A1939" s="1" t="s">
        <v>3086</v>
      </c>
      <c r="B1939" s="2" t="s">
        <v>3086</v>
      </c>
      <c r="C1939" s="2" t="s">
        <v>3087</v>
      </c>
      <c r="D1939" s="3">
        <v>0</v>
      </c>
      <c r="E1939" s="3">
        <v>0</v>
      </c>
      <c r="F1939" s="3">
        <v>0</v>
      </c>
      <c r="G1939" s="3">
        <v>6</v>
      </c>
      <c r="H1939" s="3">
        <v>6</v>
      </c>
      <c r="I1939" s="3">
        <v>6</v>
      </c>
      <c r="J1939" s="3">
        <v>6</v>
      </c>
      <c r="L1939" s="5">
        <v>0</v>
      </c>
      <c r="N1939" s="2">
        <f t="shared" si="121"/>
        <v>0</v>
      </c>
      <c r="O1939" s="2">
        <f t="shared" si="122"/>
        <v>6</v>
      </c>
      <c r="P1939" s="1" t="s">
        <v>4529</v>
      </c>
      <c r="Q1939" s="6">
        <f t="shared" si="123"/>
        <v>0</v>
      </c>
      <c r="R1939" s="6">
        <f t="shared" si="124"/>
        <v>6</v>
      </c>
    </row>
    <row r="1940" spans="1:18" x14ac:dyDescent="0.2">
      <c r="A1940" s="1" t="s">
        <v>3088</v>
      </c>
      <c r="B1940" s="2" t="s">
        <v>3088</v>
      </c>
      <c r="C1940" s="2" t="s">
        <v>3089</v>
      </c>
      <c r="D1940" s="3">
        <v>0</v>
      </c>
      <c r="E1940" s="3">
        <v>0</v>
      </c>
      <c r="F1940" s="3">
        <v>0</v>
      </c>
      <c r="G1940" s="3">
        <v>5</v>
      </c>
      <c r="H1940" s="3">
        <v>5</v>
      </c>
      <c r="I1940" s="3">
        <v>5</v>
      </c>
      <c r="J1940" s="3">
        <v>5</v>
      </c>
      <c r="L1940" s="5">
        <v>0</v>
      </c>
      <c r="N1940" s="2">
        <f t="shared" si="121"/>
        <v>0</v>
      </c>
      <c r="O1940" s="2">
        <f t="shared" si="122"/>
        <v>5</v>
      </c>
      <c r="P1940" s="1" t="s">
        <v>4529</v>
      </c>
      <c r="Q1940" s="6">
        <f t="shared" si="123"/>
        <v>0</v>
      </c>
      <c r="R1940" s="6">
        <f t="shared" si="124"/>
        <v>5</v>
      </c>
    </row>
    <row r="1941" spans="1:18" x14ac:dyDescent="0.2">
      <c r="A1941" s="1" t="s">
        <v>3090</v>
      </c>
      <c r="B1941" s="2" t="s">
        <v>3090</v>
      </c>
      <c r="C1941" s="2" t="s">
        <v>3091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6</v>
      </c>
      <c r="J1941" s="3">
        <v>6</v>
      </c>
      <c r="L1941" s="5">
        <v>0</v>
      </c>
      <c r="N1941" s="2">
        <f t="shared" si="121"/>
        <v>0</v>
      </c>
      <c r="O1941" s="2">
        <f t="shared" si="122"/>
        <v>6</v>
      </c>
      <c r="P1941" s="1" t="s">
        <v>4529</v>
      </c>
      <c r="Q1941" s="6">
        <f t="shared" si="123"/>
        <v>0</v>
      </c>
      <c r="R1941" s="6">
        <f t="shared" si="124"/>
        <v>6</v>
      </c>
    </row>
    <row r="1942" spans="1:18" x14ac:dyDescent="0.2">
      <c r="A1942" s="1" t="s">
        <v>3092</v>
      </c>
      <c r="B1942" s="2" t="s">
        <v>3092</v>
      </c>
      <c r="C1942" s="2" t="s">
        <v>3093</v>
      </c>
      <c r="D1942" s="3">
        <v>0</v>
      </c>
      <c r="E1942" s="3">
        <v>0</v>
      </c>
      <c r="F1942" s="3">
        <v>0</v>
      </c>
      <c r="G1942" s="3">
        <v>6</v>
      </c>
      <c r="H1942" s="3">
        <v>6</v>
      </c>
      <c r="I1942" s="3">
        <v>6</v>
      </c>
      <c r="J1942" s="3">
        <v>6</v>
      </c>
      <c r="L1942" s="5">
        <v>0</v>
      </c>
      <c r="N1942" s="2">
        <f t="shared" si="121"/>
        <v>0</v>
      </c>
      <c r="O1942" s="2">
        <f t="shared" si="122"/>
        <v>6</v>
      </c>
      <c r="P1942" s="1" t="s">
        <v>4529</v>
      </c>
      <c r="Q1942" s="6">
        <f t="shared" si="123"/>
        <v>0</v>
      </c>
      <c r="R1942" s="6">
        <f t="shared" si="124"/>
        <v>6</v>
      </c>
    </row>
    <row r="1943" spans="1:18" x14ac:dyDescent="0.2">
      <c r="A1943" s="1" t="s">
        <v>3094</v>
      </c>
      <c r="B1943" s="2" t="s">
        <v>3094</v>
      </c>
      <c r="C1943" s="2" t="s">
        <v>3095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3</v>
      </c>
      <c r="J1943" s="3">
        <v>3</v>
      </c>
      <c r="L1943" s="5">
        <v>0</v>
      </c>
      <c r="N1943" s="2">
        <f t="shared" si="121"/>
        <v>0</v>
      </c>
      <c r="O1943" s="2">
        <f t="shared" si="122"/>
        <v>3</v>
      </c>
      <c r="P1943" s="1" t="s">
        <v>4529</v>
      </c>
      <c r="Q1943" s="6">
        <f t="shared" si="123"/>
        <v>0</v>
      </c>
      <c r="R1943" s="6">
        <f t="shared" si="124"/>
        <v>3</v>
      </c>
    </row>
    <row r="1944" spans="1:18" x14ac:dyDescent="0.2">
      <c r="A1944" s="1" t="s">
        <v>3096</v>
      </c>
      <c r="B1944" s="2" t="s">
        <v>3096</v>
      </c>
      <c r="C1944" s="2" t="s">
        <v>3097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3</v>
      </c>
      <c r="J1944" s="3">
        <v>0</v>
      </c>
      <c r="L1944" s="5">
        <v>0</v>
      </c>
      <c r="N1944" s="2">
        <f t="shared" si="121"/>
        <v>0</v>
      </c>
      <c r="O1944" s="2">
        <f t="shared" si="122"/>
        <v>3</v>
      </c>
      <c r="P1944" s="1" t="s">
        <v>4529</v>
      </c>
      <c r="Q1944" s="6">
        <f t="shared" si="123"/>
        <v>0</v>
      </c>
      <c r="R1944" s="6">
        <f t="shared" si="124"/>
        <v>3</v>
      </c>
    </row>
    <row r="1945" spans="1:18" x14ac:dyDescent="0.2">
      <c r="A1945" s="1" t="s">
        <v>3098</v>
      </c>
      <c r="B1945" s="2" t="s">
        <v>3098</v>
      </c>
      <c r="C1945" s="2" t="s">
        <v>3099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5</v>
      </c>
      <c r="J1945" s="3">
        <v>5</v>
      </c>
      <c r="L1945" s="5">
        <v>0</v>
      </c>
      <c r="N1945" s="2">
        <f t="shared" si="121"/>
        <v>0</v>
      </c>
      <c r="O1945" s="2">
        <f t="shared" si="122"/>
        <v>5</v>
      </c>
      <c r="P1945" s="1" t="s">
        <v>4529</v>
      </c>
      <c r="Q1945" s="6">
        <f t="shared" si="123"/>
        <v>0</v>
      </c>
      <c r="R1945" s="6">
        <f t="shared" si="124"/>
        <v>5</v>
      </c>
    </row>
    <row r="1946" spans="1:18" x14ac:dyDescent="0.2">
      <c r="A1946" s="1" t="s">
        <v>3100</v>
      </c>
      <c r="B1946" s="2" t="s">
        <v>3100</v>
      </c>
      <c r="C1946" s="2" t="s">
        <v>3101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3</v>
      </c>
      <c r="J1946" s="3">
        <v>3</v>
      </c>
      <c r="L1946" s="5">
        <v>0</v>
      </c>
      <c r="N1946" s="2">
        <f t="shared" si="121"/>
        <v>0</v>
      </c>
      <c r="O1946" s="2">
        <f t="shared" si="122"/>
        <v>3</v>
      </c>
      <c r="P1946" s="1" t="s">
        <v>4529</v>
      </c>
      <c r="Q1946" s="6">
        <f t="shared" si="123"/>
        <v>0</v>
      </c>
      <c r="R1946" s="6">
        <f t="shared" si="124"/>
        <v>3</v>
      </c>
    </row>
    <row r="1947" spans="1:18" x14ac:dyDescent="0.2">
      <c r="A1947" s="1" t="s">
        <v>3102</v>
      </c>
      <c r="B1947" s="2" t="s">
        <v>3102</v>
      </c>
      <c r="C1947" s="2" t="s">
        <v>3103</v>
      </c>
      <c r="D1947" s="3">
        <v>0</v>
      </c>
      <c r="E1947" s="3">
        <v>0</v>
      </c>
      <c r="F1947" s="3">
        <v>0</v>
      </c>
      <c r="G1947" s="3">
        <v>0</v>
      </c>
      <c r="H1947" s="3">
        <v>6</v>
      </c>
      <c r="I1947" s="3">
        <v>6</v>
      </c>
      <c r="J1947" s="3">
        <v>6</v>
      </c>
      <c r="L1947" s="5">
        <v>0</v>
      </c>
      <c r="N1947" s="2">
        <f t="shared" si="121"/>
        <v>0</v>
      </c>
      <c r="O1947" s="2">
        <f t="shared" si="122"/>
        <v>6</v>
      </c>
      <c r="P1947" s="1" t="s">
        <v>4529</v>
      </c>
      <c r="Q1947" s="6">
        <f t="shared" si="123"/>
        <v>0</v>
      </c>
      <c r="R1947" s="6">
        <f t="shared" si="124"/>
        <v>6</v>
      </c>
    </row>
    <row r="1948" spans="1:18" x14ac:dyDescent="0.2">
      <c r="A1948" s="1" t="s">
        <v>3104</v>
      </c>
      <c r="B1948" s="2" t="s">
        <v>3104</v>
      </c>
      <c r="C1948" s="2" t="s">
        <v>3105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3</v>
      </c>
      <c r="J1948" s="3">
        <v>3</v>
      </c>
      <c r="L1948" s="5">
        <v>0</v>
      </c>
      <c r="N1948" s="2">
        <f t="shared" si="121"/>
        <v>0</v>
      </c>
      <c r="O1948" s="2">
        <f t="shared" si="122"/>
        <v>3</v>
      </c>
      <c r="P1948" s="1" t="s">
        <v>4529</v>
      </c>
      <c r="Q1948" s="6">
        <f t="shared" si="123"/>
        <v>0</v>
      </c>
      <c r="R1948" s="6">
        <f t="shared" si="124"/>
        <v>3</v>
      </c>
    </row>
    <row r="1949" spans="1:18" x14ac:dyDescent="0.2">
      <c r="A1949" s="1" t="s">
        <v>3106</v>
      </c>
      <c r="B1949" s="2" t="s">
        <v>3106</v>
      </c>
      <c r="C1949" s="2" t="s">
        <v>3107</v>
      </c>
      <c r="D1949" s="3">
        <v>0</v>
      </c>
      <c r="E1949" s="3">
        <v>0</v>
      </c>
      <c r="F1949" s="3">
        <v>0</v>
      </c>
      <c r="G1949" s="3">
        <v>6</v>
      </c>
      <c r="H1949" s="3">
        <v>3</v>
      </c>
      <c r="I1949" s="3">
        <v>3</v>
      </c>
      <c r="J1949" s="3">
        <v>3</v>
      </c>
      <c r="L1949" s="5">
        <v>0</v>
      </c>
      <c r="N1949" s="2">
        <f t="shared" si="121"/>
        <v>0</v>
      </c>
      <c r="O1949" s="2">
        <f t="shared" si="122"/>
        <v>6</v>
      </c>
      <c r="P1949" s="1" t="s">
        <v>4529</v>
      </c>
      <c r="Q1949" s="6">
        <f t="shared" si="123"/>
        <v>0</v>
      </c>
      <c r="R1949" s="6">
        <f t="shared" si="124"/>
        <v>6</v>
      </c>
    </row>
    <row r="1950" spans="1:18" x14ac:dyDescent="0.2">
      <c r="A1950" s="1" t="s">
        <v>3110</v>
      </c>
      <c r="B1950" s="2" t="s">
        <v>3110</v>
      </c>
      <c r="C1950" s="2" t="s">
        <v>3111</v>
      </c>
      <c r="D1950" s="3">
        <v>0</v>
      </c>
      <c r="E1950" s="3">
        <v>0</v>
      </c>
      <c r="F1950" s="3">
        <v>0</v>
      </c>
      <c r="G1950" s="3">
        <v>0</v>
      </c>
      <c r="H1950" s="3">
        <v>3</v>
      </c>
      <c r="I1950" s="3">
        <v>3</v>
      </c>
      <c r="J1950" s="3">
        <v>3</v>
      </c>
      <c r="L1950" s="5">
        <v>0</v>
      </c>
      <c r="N1950" s="2">
        <f t="shared" si="121"/>
        <v>0</v>
      </c>
      <c r="O1950" s="2">
        <f t="shared" si="122"/>
        <v>3</v>
      </c>
      <c r="P1950" s="1" t="s">
        <v>4529</v>
      </c>
      <c r="Q1950" s="6">
        <f t="shared" si="123"/>
        <v>0</v>
      </c>
      <c r="R1950" s="6">
        <f t="shared" si="124"/>
        <v>3</v>
      </c>
    </row>
    <row r="1951" spans="1:18" x14ac:dyDescent="0.2">
      <c r="A1951" s="1" t="s">
        <v>3116</v>
      </c>
      <c r="B1951" s="2" t="s">
        <v>3116</v>
      </c>
      <c r="C1951" s="2" t="s">
        <v>3117</v>
      </c>
      <c r="D1951" s="3">
        <v>0</v>
      </c>
      <c r="E1951" s="3">
        <v>0</v>
      </c>
      <c r="F1951" s="3">
        <v>0</v>
      </c>
      <c r="G1951" s="3">
        <v>0</v>
      </c>
      <c r="H1951" s="3">
        <v>5</v>
      </c>
      <c r="I1951" s="3">
        <v>5</v>
      </c>
      <c r="J1951" s="3">
        <v>5</v>
      </c>
      <c r="L1951" s="5">
        <v>0</v>
      </c>
      <c r="N1951" s="2">
        <f t="shared" si="121"/>
        <v>0</v>
      </c>
      <c r="O1951" s="2">
        <f t="shared" si="122"/>
        <v>5</v>
      </c>
      <c r="P1951" s="1" t="s">
        <v>4529</v>
      </c>
      <c r="Q1951" s="6">
        <f t="shared" si="123"/>
        <v>0</v>
      </c>
      <c r="R1951" s="6">
        <f t="shared" si="124"/>
        <v>5</v>
      </c>
    </row>
    <row r="1952" spans="1:18" x14ac:dyDescent="0.2">
      <c r="A1952" s="1" t="s">
        <v>3118</v>
      </c>
      <c r="B1952" s="2" t="s">
        <v>3118</v>
      </c>
      <c r="C1952" s="2" t="s">
        <v>3119</v>
      </c>
      <c r="D1952" s="3">
        <v>0</v>
      </c>
      <c r="E1952" s="3">
        <v>0</v>
      </c>
      <c r="F1952" s="3">
        <v>0</v>
      </c>
      <c r="G1952" s="3">
        <v>0</v>
      </c>
      <c r="H1952" s="3">
        <v>3</v>
      </c>
      <c r="I1952" s="3">
        <v>3</v>
      </c>
      <c r="J1952" s="3">
        <v>3</v>
      </c>
      <c r="L1952" s="5">
        <v>0</v>
      </c>
      <c r="N1952" s="2">
        <f t="shared" si="121"/>
        <v>0</v>
      </c>
      <c r="O1952" s="2">
        <f t="shared" si="122"/>
        <v>3</v>
      </c>
      <c r="P1952" s="1" t="s">
        <v>4529</v>
      </c>
      <c r="Q1952" s="6">
        <f t="shared" si="123"/>
        <v>0</v>
      </c>
      <c r="R1952" s="6">
        <f t="shared" si="124"/>
        <v>3</v>
      </c>
    </row>
    <row r="1953" spans="1:18" x14ac:dyDescent="0.2">
      <c r="A1953" s="1" t="s">
        <v>3120</v>
      </c>
      <c r="B1953" s="2" t="s">
        <v>3120</v>
      </c>
      <c r="C1953" s="2" t="s">
        <v>3121</v>
      </c>
      <c r="D1953" s="3">
        <v>0</v>
      </c>
      <c r="E1953" s="3">
        <v>0</v>
      </c>
      <c r="F1953" s="3">
        <v>0</v>
      </c>
      <c r="G1953" s="3">
        <v>0</v>
      </c>
      <c r="H1953" s="3">
        <v>3</v>
      </c>
      <c r="I1953" s="3">
        <v>3</v>
      </c>
      <c r="J1953" s="3">
        <v>3</v>
      </c>
      <c r="L1953" s="5">
        <v>0</v>
      </c>
      <c r="N1953" s="2">
        <f t="shared" si="121"/>
        <v>0</v>
      </c>
      <c r="O1953" s="2">
        <f t="shared" si="122"/>
        <v>3</v>
      </c>
      <c r="P1953" s="1" t="s">
        <v>4529</v>
      </c>
      <c r="Q1953" s="6">
        <f t="shared" si="123"/>
        <v>0</v>
      </c>
      <c r="R1953" s="6">
        <f t="shared" si="124"/>
        <v>3</v>
      </c>
    </row>
    <row r="1954" spans="1:18" x14ac:dyDescent="0.2">
      <c r="A1954" s="1" t="s">
        <v>3122</v>
      </c>
      <c r="B1954" s="2" t="s">
        <v>3122</v>
      </c>
      <c r="C1954" s="2" t="s">
        <v>3123</v>
      </c>
      <c r="D1954" s="3">
        <v>0</v>
      </c>
      <c r="E1954" s="3">
        <v>0</v>
      </c>
      <c r="F1954" s="3">
        <v>0</v>
      </c>
      <c r="G1954" s="3">
        <v>0</v>
      </c>
      <c r="H1954" s="3">
        <v>6</v>
      </c>
      <c r="I1954" s="3">
        <v>6</v>
      </c>
      <c r="J1954" s="3">
        <v>6</v>
      </c>
      <c r="L1954" s="5">
        <v>0</v>
      </c>
      <c r="N1954" s="2">
        <f t="shared" si="121"/>
        <v>0</v>
      </c>
      <c r="O1954" s="2">
        <f t="shared" si="122"/>
        <v>6</v>
      </c>
      <c r="P1954" s="1" t="s">
        <v>4529</v>
      </c>
      <c r="Q1954" s="6">
        <f t="shared" si="123"/>
        <v>0</v>
      </c>
      <c r="R1954" s="6">
        <f t="shared" si="124"/>
        <v>6</v>
      </c>
    </row>
    <row r="1955" spans="1:18" x14ac:dyDescent="0.2">
      <c r="A1955" s="1" t="s">
        <v>3126</v>
      </c>
      <c r="B1955" s="1" t="s">
        <v>3126</v>
      </c>
      <c r="C1955" s="1" t="s">
        <v>3127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L1955" s="5">
        <v>0</v>
      </c>
      <c r="N1955" s="2">
        <f t="shared" si="121"/>
        <v>0</v>
      </c>
      <c r="O1955" s="2">
        <f t="shared" si="122"/>
        <v>0</v>
      </c>
      <c r="P1955" s="1" t="s">
        <v>4546</v>
      </c>
      <c r="Q1955" s="6">
        <f t="shared" si="123"/>
        <v>0</v>
      </c>
      <c r="R1955" s="6">
        <f t="shared" si="124"/>
        <v>0</v>
      </c>
    </row>
    <row r="1956" spans="1:18" x14ac:dyDescent="0.2">
      <c r="A1956" s="1" t="s">
        <v>3132</v>
      </c>
      <c r="B1956" s="1" t="s">
        <v>3132</v>
      </c>
      <c r="C1956" s="1" t="s">
        <v>3133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L1956" s="5">
        <v>0</v>
      </c>
      <c r="N1956" s="2">
        <f t="shared" si="121"/>
        <v>0</v>
      </c>
      <c r="O1956" s="2">
        <f t="shared" si="122"/>
        <v>0</v>
      </c>
      <c r="P1956" s="1" t="s">
        <v>4546</v>
      </c>
      <c r="Q1956" s="6">
        <f t="shared" si="123"/>
        <v>0</v>
      </c>
      <c r="R1956" s="6">
        <f t="shared" si="124"/>
        <v>0</v>
      </c>
    </row>
    <row r="1957" spans="1:18" x14ac:dyDescent="0.2">
      <c r="A1957" s="1" t="s">
        <v>3134</v>
      </c>
      <c r="B1957" s="1" t="s">
        <v>3134</v>
      </c>
      <c r="C1957" s="1" t="s">
        <v>3135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6</v>
      </c>
      <c r="L1957" s="5">
        <v>0</v>
      </c>
      <c r="N1957" s="2">
        <f t="shared" si="121"/>
        <v>0</v>
      </c>
      <c r="O1957" s="2">
        <f t="shared" si="122"/>
        <v>6</v>
      </c>
      <c r="P1957" s="1" t="s">
        <v>4529</v>
      </c>
      <c r="Q1957" s="6">
        <f t="shared" si="123"/>
        <v>0</v>
      </c>
      <c r="R1957" s="6">
        <f t="shared" si="124"/>
        <v>6</v>
      </c>
    </row>
    <row r="1958" spans="1:18" x14ac:dyDescent="0.2">
      <c r="A1958" s="1" t="s">
        <v>3136</v>
      </c>
      <c r="B1958" s="1" t="s">
        <v>3136</v>
      </c>
      <c r="C1958" s="1" t="s">
        <v>3137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L1958" s="5">
        <v>0</v>
      </c>
      <c r="N1958" s="2">
        <f t="shared" si="121"/>
        <v>0</v>
      </c>
      <c r="O1958" s="2">
        <f t="shared" si="122"/>
        <v>0</v>
      </c>
      <c r="P1958" s="1" t="s">
        <v>4546</v>
      </c>
      <c r="Q1958" s="6">
        <f t="shared" si="123"/>
        <v>0</v>
      </c>
      <c r="R1958" s="6">
        <f t="shared" si="124"/>
        <v>0</v>
      </c>
    </row>
    <row r="1959" spans="1:18" x14ac:dyDescent="0.2">
      <c r="A1959" s="1" t="s">
        <v>3142</v>
      </c>
      <c r="B1959" s="1" t="s">
        <v>3142</v>
      </c>
      <c r="C1959" s="1" t="s">
        <v>3143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L1959" s="5">
        <v>0</v>
      </c>
      <c r="N1959" s="2">
        <f t="shared" si="121"/>
        <v>0</v>
      </c>
      <c r="O1959" s="2">
        <f t="shared" si="122"/>
        <v>0</v>
      </c>
      <c r="P1959" s="1" t="s">
        <v>4546</v>
      </c>
      <c r="Q1959" s="6">
        <f t="shared" si="123"/>
        <v>0</v>
      </c>
      <c r="R1959" s="6">
        <f t="shared" si="124"/>
        <v>0</v>
      </c>
    </row>
    <row r="1960" spans="1:18" x14ac:dyDescent="0.2">
      <c r="A1960" s="1" t="s">
        <v>3150</v>
      </c>
      <c r="B1960" s="1" t="s">
        <v>3150</v>
      </c>
      <c r="C1960" s="1" t="s">
        <v>3151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L1960" s="5">
        <v>0</v>
      </c>
      <c r="N1960" s="2">
        <f t="shared" si="121"/>
        <v>0</v>
      </c>
      <c r="O1960" s="2">
        <f t="shared" si="122"/>
        <v>0</v>
      </c>
      <c r="P1960" s="1" t="s">
        <v>4546</v>
      </c>
      <c r="Q1960" s="6">
        <f t="shared" si="123"/>
        <v>0</v>
      </c>
      <c r="R1960" s="6">
        <f t="shared" si="124"/>
        <v>0</v>
      </c>
    </row>
    <row r="1961" spans="1:18" x14ac:dyDescent="0.2">
      <c r="A1961" s="1" t="s">
        <v>3160</v>
      </c>
      <c r="B1961" s="1" t="s">
        <v>3160</v>
      </c>
      <c r="C1961" s="1" t="s">
        <v>3161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L1961" s="5">
        <v>0</v>
      </c>
      <c r="N1961" s="2">
        <f t="shared" si="121"/>
        <v>0</v>
      </c>
      <c r="O1961" s="2">
        <f t="shared" si="122"/>
        <v>0</v>
      </c>
      <c r="P1961" s="1" t="s">
        <v>4546</v>
      </c>
      <c r="Q1961" s="6">
        <f t="shared" si="123"/>
        <v>0</v>
      </c>
      <c r="R1961" s="6">
        <f t="shared" si="124"/>
        <v>0</v>
      </c>
    </row>
    <row r="1962" spans="1:18" x14ac:dyDescent="0.2">
      <c r="A1962" s="1" t="s">
        <v>3162</v>
      </c>
      <c r="B1962" s="1" t="s">
        <v>3162</v>
      </c>
      <c r="C1962" s="1" t="s">
        <v>3163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L1962" s="5">
        <v>0</v>
      </c>
      <c r="N1962" s="2">
        <f t="shared" si="121"/>
        <v>0</v>
      </c>
      <c r="O1962" s="2">
        <f t="shared" si="122"/>
        <v>0</v>
      </c>
      <c r="P1962" s="1" t="s">
        <v>4546</v>
      </c>
      <c r="Q1962" s="6">
        <f t="shared" si="123"/>
        <v>0</v>
      </c>
      <c r="R1962" s="6">
        <f t="shared" si="124"/>
        <v>0</v>
      </c>
    </row>
    <row r="1963" spans="1:18" x14ac:dyDescent="0.2">
      <c r="A1963" s="1" t="s">
        <v>3166</v>
      </c>
      <c r="B1963" s="1" t="s">
        <v>3166</v>
      </c>
      <c r="C1963" s="1" t="s">
        <v>3167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L1963" s="5">
        <v>0</v>
      </c>
      <c r="N1963" s="2">
        <f t="shared" si="121"/>
        <v>0</v>
      </c>
      <c r="O1963" s="2">
        <f t="shared" si="122"/>
        <v>0</v>
      </c>
      <c r="P1963" s="1" t="s">
        <v>4546</v>
      </c>
      <c r="Q1963" s="6">
        <f t="shared" si="123"/>
        <v>0</v>
      </c>
      <c r="R1963" s="6">
        <f t="shared" si="124"/>
        <v>0</v>
      </c>
    </row>
    <row r="1964" spans="1:18" x14ac:dyDescent="0.2">
      <c r="A1964" s="1" t="s">
        <v>3172</v>
      </c>
      <c r="B1964" s="1" t="s">
        <v>3172</v>
      </c>
      <c r="C1964" s="1" t="s">
        <v>3173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L1964" s="5">
        <v>0</v>
      </c>
      <c r="N1964" s="2">
        <f t="shared" si="121"/>
        <v>0</v>
      </c>
      <c r="O1964" s="2">
        <f t="shared" si="122"/>
        <v>0</v>
      </c>
      <c r="P1964" s="1" t="s">
        <v>4546</v>
      </c>
      <c r="Q1964" s="6">
        <f t="shared" si="123"/>
        <v>0</v>
      </c>
      <c r="R1964" s="6">
        <f t="shared" si="124"/>
        <v>0</v>
      </c>
    </row>
    <row r="1965" spans="1:18" x14ac:dyDescent="0.2">
      <c r="A1965" s="1" t="s">
        <v>3174</v>
      </c>
      <c r="B1965" s="1" t="s">
        <v>3174</v>
      </c>
      <c r="C1965" s="1" t="s">
        <v>3175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L1965" s="5">
        <v>0</v>
      </c>
      <c r="N1965" s="2">
        <f t="shared" si="121"/>
        <v>0</v>
      </c>
      <c r="O1965" s="2">
        <f t="shared" si="122"/>
        <v>0</v>
      </c>
      <c r="P1965" s="1" t="s">
        <v>4546</v>
      </c>
      <c r="Q1965" s="6">
        <f t="shared" si="123"/>
        <v>0</v>
      </c>
      <c r="R1965" s="6">
        <f t="shared" si="124"/>
        <v>0</v>
      </c>
    </row>
    <row r="1966" spans="1:18" x14ac:dyDescent="0.2">
      <c r="A1966" s="1" t="s">
        <v>3178</v>
      </c>
      <c r="B1966" s="1" t="s">
        <v>3178</v>
      </c>
      <c r="C1966" s="1" t="s">
        <v>3179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L1966" s="5">
        <v>0</v>
      </c>
      <c r="N1966" s="2">
        <f t="shared" si="121"/>
        <v>0</v>
      </c>
      <c r="O1966" s="2">
        <f t="shared" si="122"/>
        <v>0</v>
      </c>
      <c r="P1966" s="1" t="s">
        <v>4546</v>
      </c>
      <c r="Q1966" s="6">
        <f t="shared" si="123"/>
        <v>0</v>
      </c>
      <c r="R1966" s="6">
        <f t="shared" si="124"/>
        <v>0</v>
      </c>
    </row>
    <row r="1967" spans="1:18" x14ac:dyDescent="0.2">
      <c r="A1967" s="1" t="s">
        <v>3182</v>
      </c>
      <c r="B1967" s="1" t="s">
        <v>3182</v>
      </c>
      <c r="C1967" s="1" t="s">
        <v>3183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L1967" s="5">
        <v>0</v>
      </c>
      <c r="N1967" s="2">
        <f t="shared" si="121"/>
        <v>0</v>
      </c>
      <c r="O1967" s="2">
        <f t="shared" si="122"/>
        <v>0</v>
      </c>
      <c r="P1967" s="1" t="s">
        <v>4546</v>
      </c>
      <c r="Q1967" s="6">
        <f t="shared" si="123"/>
        <v>0</v>
      </c>
      <c r="R1967" s="6">
        <f t="shared" si="124"/>
        <v>0</v>
      </c>
    </row>
    <row r="1968" spans="1:18" x14ac:dyDescent="0.2">
      <c r="A1968" s="1" t="s">
        <v>3188</v>
      </c>
      <c r="B1968" s="1" t="s">
        <v>3188</v>
      </c>
      <c r="C1968" s="1" t="s">
        <v>3189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L1968" s="5">
        <v>0</v>
      </c>
      <c r="N1968" s="2">
        <f t="shared" si="121"/>
        <v>0</v>
      </c>
      <c r="O1968" s="2">
        <f t="shared" si="122"/>
        <v>0</v>
      </c>
      <c r="P1968" s="1" t="s">
        <v>4546</v>
      </c>
      <c r="Q1968" s="6">
        <f t="shared" si="123"/>
        <v>0</v>
      </c>
      <c r="R1968" s="6">
        <f t="shared" si="124"/>
        <v>0</v>
      </c>
    </row>
    <row r="1969" spans="1:18" x14ac:dyDescent="0.2">
      <c r="A1969" s="1" t="s">
        <v>3190</v>
      </c>
      <c r="B1969" s="1" t="s">
        <v>3190</v>
      </c>
      <c r="C1969" s="1" t="s">
        <v>3191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L1969" s="5">
        <v>0</v>
      </c>
      <c r="N1969" s="2">
        <f t="shared" si="121"/>
        <v>0</v>
      </c>
      <c r="O1969" s="2">
        <f t="shared" si="122"/>
        <v>0</v>
      </c>
      <c r="P1969" s="1" t="s">
        <v>4546</v>
      </c>
      <c r="Q1969" s="6">
        <f t="shared" si="123"/>
        <v>0</v>
      </c>
      <c r="R1969" s="6">
        <f t="shared" si="124"/>
        <v>0</v>
      </c>
    </row>
    <row r="1970" spans="1:18" x14ac:dyDescent="0.2">
      <c r="A1970" s="1" t="s">
        <v>3192</v>
      </c>
      <c r="B1970" s="1" t="s">
        <v>3192</v>
      </c>
      <c r="C1970" s="1" t="s">
        <v>3193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L1970" s="5">
        <v>0</v>
      </c>
      <c r="N1970" s="2">
        <f t="shared" si="121"/>
        <v>0</v>
      </c>
      <c r="O1970" s="2">
        <f t="shared" si="122"/>
        <v>0</v>
      </c>
      <c r="P1970" s="1" t="s">
        <v>4546</v>
      </c>
      <c r="Q1970" s="6">
        <f t="shared" si="123"/>
        <v>0</v>
      </c>
      <c r="R1970" s="6">
        <f t="shared" si="124"/>
        <v>0</v>
      </c>
    </row>
    <row r="1971" spans="1:18" x14ac:dyDescent="0.2">
      <c r="A1971" s="1" t="s">
        <v>3200</v>
      </c>
      <c r="B1971" s="1" t="s">
        <v>3200</v>
      </c>
      <c r="C1971" s="1" t="s">
        <v>3201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L1971" s="5">
        <v>0</v>
      </c>
      <c r="N1971" s="2">
        <f t="shared" ref="N1971:N2034" si="125">MAX(D1971:F1971)</f>
        <v>0</v>
      </c>
      <c r="O1971" s="2">
        <f t="shared" ref="O1971:O2034" si="126">MAX(G1971:J1971)</f>
        <v>0</v>
      </c>
      <c r="P1971" s="1" t="s">
        <v>4546</v>
      </c>
      <c r="Q1971" s="6">
        <f t="shared" ref="Q1971:Q2034" si="127">D1971</f>
        <v>0</v>
      </c>
      <c r="R1971" s="6">
        <f t="shared" ref="R1971:R2034" si="128">IF(AND(L1971&gt;89,O1971&gt;0,O1971&lt;11),13,O1971)</f>
        <v>0</v>
      </c>
    </row>
    <row r="1972" spans="1:18" x14ac:dyDescent="0.2">
      <c r="A1972" s="1" t="s">
        <v>3204</v>
      </c>
      <c r="B1972" s="1" t="s">
        <v>3204</v>
      </c>
      <c r="C1972" s="1" t="s">
        <v>3205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L1972" s="5">
        <v>0</v>
      </c>
      <c r="N1972" s="2">
        <f t="shared" si="125"/>
        <v>0</v>
      </c>
      <c r="O1972" s="2">
        <f t="shared" si="126"/>
        <v>0</v>
      </c>
      <c r="P1972" s="1" t="s">
        <v>4546</v>
      </c>
      <c r="Q1972" s="6">
        <f t="shared" si="127"/>
        <v>0</v>
      </c>
      <c r="R1972" s="6">
        <f t="shared" si="128"/>
        <v>0</v>
      </c>
    </row>
    <row r="1973" spans="1:18" x14ac:dyDescent="0.2">
      <c r="A1973" s="1" t="s">
        <v>3210</v>
      </c>
      <c r="B1973" s="1" t="s">
        <v>3210</v>
      </c>
      <c r="C1973" s="1" t="s">
        <v>3211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L1973" s="5">
        <v>0</v>
      </c>
      <c r="N1973" s="2">
        <f t="shared" si="125"/>
        <v>0</v>
      </c>
      <c r="O1973" s="2">
        <f t="shared" si="126"/>
        <v>0</v>
      </c>
      <c r="P1973" s="1" t="s">
        <v>4546</v>
      </c>
      <c r="Q1973" s="6">
        <f t="shared" si="127"/>
        <v>0</v>
      </c>
      <c r="R1973" s="6">
        <f t="shared" si="128"/>
        <v>0</v>
      </c>
    </row>
    <row r="1974" spans="1:18" x14ac:dyDescent="0.2">
      <c r="A1974" s="1" t="s">
        <v>3236</v>
      </c>
      <c r="B1974" s="1" t="s">
        <v>3236</v>
      </c>
      <c r="C1974" s="1" t="s">
        <v>3237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L1974" s="5">
        <v>0</v>
      </c>
      <c r="N1974" s="2">
        <f t="shared" si="125"/>
        <v>0</v>
      </c>
      <c r="O1974" s="2">
        <f t="shared" si="126"/>
        <v>0</v>
      </c>
      <c r="P1974" s="1" t="s">
        <v>4546</v>
      </c>
      <c r="Q1974" s="6">
        <f t="shared" si="127"/>
        <v>0</v>
      </c>
      <c r="R1974" s="6">
        <f t="shared" si="128"/>
        <v>0</v>
      </c>
    </row>
    <row r="1975" spans="1:18" x14ac:dyDescent="0.2">
      <c r="A1975" s="1" t="s">
        <v>3238</v>
      </c>
      <c r="B1975" s="1" t="s">
        <v>3238</v>
      </c>
      <c r="C1975" s="1" t="s">
        <v>3239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L1975" s="5">
        <v>0</v>
      </c>
      <c r="N1975" s="2">
        <f t="shared" si="125"/>
        <v>0</v>
      </c>
      <c r="O1975" s="2">
        <f t="shared" si="126"/>
        <v>0</v>
      </c>
      <c r="P1975" s="1" t="s">
        <v>4546</v>
      </c>
      <c r="Q1975" s="6">
        <f t="shared" si="127"/>
        <v>0</v>
      </c>
      <c r="R1975" s="6">
        <f t="shared" si="128"/>
        <v>0</v>
      </c>
    </row>
    <row r="1976" spans="1:18" x14ac:dyDescent="0.2">
      <c r="A1976" s="1" t="s">
        <v>3248</v>
      </c>
      <c r="B1976" s="1" t="s">
        <v>3248</v>
      </c>
      <c r="C1976" s="1" t="s">
        <v>3249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L1976" s="5">
        <v>0</v>
      </c>
      <c r="N1976" s="2">
        <f t="shared" si="125"/>
        <v>0</v>
      </c>
      <c r="O1976" s="2">
        <f t="shared" si="126"/>
        <v>0</v>
      </c>
      <c r="P1976" s="1" t="s">
        <v>4546</v>
      </c>
      <c r="Q1976" s="6">
        <f t="shared" si="127"/>
        <v>0</v>
      </c>
      <c r="R1976" s="6">
        <f t="shared" si="128"/>
        <v>0</v>
      </c>
    </row>
    <row r="1977" spans="1:18" x14ac:dyDescent="0.2">
      <c r="A1977" s="1" t="s">
        <v>3266</v>
      </c>
      <c r="B1977" s="1" t="s">
        <v>3266</v>
      </c>
      <c r="C1977" s="1" t="s">
        <v>3267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L1977" s="5">
        <v>0</v>
      </c>
      <c r="N1977" s="2">
        <f t="shared" si="125"/>
        <v>0</v>
      </c>
      <c r="O1977" s="2">
        <f t="shared" si="126"/>
        <v>0</v>
      </c>
      <c r="P1977" s="1" t="s">
        <v>4546</v>
      </c>
      <c r="Q1977" s="6">
        <f t="shared" si="127"/>
        <v>0</v>
      </c>
      <c r="R1977" s="6">
        <f t="shared" si="128"/>
        <v>0</v>
      </c>
    </row>
    <row r="1978" spans="1:18" x14ac:dyDescent="0.2">
      <c r="A1978" s="1" t="s">
        <v>3280</v>
      </c>
      <c r="B1978" s="1" t="s">
        <v>3280</v>
      </c>
      <c r="C1978" s="1" t="s">
        <v>3281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L1978" s="5">
        <v>0</v>
      </c>
      <c r="N1978" s="2">
        <f t="shared" si="125"/>
        <v>0</v>
      </c>
      <c r="O1978" s="2">
        <f t="shared" si="126"/>
        <v>0</v>
      </c>
      <c r="P1978" s="1" t="s">
        <v>4546</v>
      </c>
      <c r="Q1978" s="6">
        <f t="shared" si="127"/>
        <v>0</v>
      </c>
      <c r="R1978" s="6">
        <f t="shared" si="128"/>
        <v>0</v>
      </c>
    </row>
    <row r="1979" spans="1:18" x14ac:dyDescent="0.2">
      <c r="A1979" s="1" t="s">
        <v>3282</v>
      </c>
      <c r="B1979" s="1" t="s">
        <v>3282</v>
      </c>
      <c r="C1979" s="1" t="s">
        <v>3283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L1979" s="5">
        <v>0</v>
      </c>
      <c r="N1979" s="2">
        <f t="shared" si="125"/>
        <v>0</v>
      </c>
      <c r="O1979" s="2">
        <f t="shared" si="126"/>
        <v>0</v>
      </c>
      <c r="P1979" s="1" t="s">
        <v>4546</v>
      </c>
      <c r="Q1979" s="6">
        <f t="shared" si="127"/>
        <v>0</v>
      </c>
      <c r="R1979" s="6">
        <f t="shared" si="128"/>
        <v>0</v>
      </c>
    </row>
    <row r="1980" spans="1:18" x14ac:dyDescent="0.2">
      <c r="A1980" s="1" t="s">
        <v>3284</v>
      </c>
      <c r="B1980" s="1" t="s">
        <v>3284</v>
      </c>
      <c r="C1980" s="1" t="s">
        <v>3285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L1980" s="5">
        <v>0</v>
      </c>
      <c r="N1980" s="2">
        <f t="shared" si="125"/>
        <v>0</v>
      </c>
      <c r="O1980" s="2">
        <f t="shared" si="126"/>
        <v>0</v>
      </c>
      <c r="P1980" s="1" t="s">
        <v>4546</v>
      </c>
      <c r="Q1980" s="6">
        <f t="shared" si="127"/>
        <v>0</v>
      </c>
      <c r="R1980" s="6">
        <f t="shared" si="128"/>
        <v>0</v>
      </c>
    </row>
    <row r="1981" spans="1:18" x14ac:dyDescent="0.2">
      <c r="A1981" s="1" t="s">
        <v>3310</v>
      </c>
      <c r="B1981" s="1" t="s">
        <v>3310</v>
      </c>
      <c r="C1981" s="1" t="s">
        <v>3311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L1981" s="5">
        <v>0</v>
      </c>
      <c r="N1981" s="2">
        <f t="shared" si="125"/>
        <v>0</v>
      </c>
      <c r="O1981" s="2">
        <f t="shared" si="126"/>
        <v>0</v>
      </c>
      <c r="P1981" s="1" t="s">
        <v>4546</v>
      </c>
      <c r="Q1981" s="6">
        <f t="shared" si="127"/>
        <v>0</v>
      </c>
      <c r="R1981" s="6">
        <f t="shared" si="128"/>
        <v>0</v>
      </c>
    </row>
    <row r="1982" spans="1:18" x14ac:dyDescent="0.2">
      <c r="A1982" s="1" t="s">
        <v>3312</v>
      </c>
      <c r="B1982" s="1" t="s">
        <v>3312</v>
      </c>
      <c r="C1982" s="1" t="s">
        <v>3313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L1982" s="5">
        <v>0</v>
      </c>
      <c r="N1982" s="2">
        <f t="shared" si="125"/>
        <v>0</v>
      </c>
      <c r="O1982" s="2">
        <f t="shared" si="126"/>
        <v>0</v>
      </c>
      <c r="P1982" s="1" t="s">
        <v>4546</v>
      </c>
      <c r="Q1982" s="6">
        <f t="shared" si="127"/>
        <v>0</v>
      </c>
      <c r="R1982" s="6">
        <f t="shared" si="128"/>
        <v>0</v>
      </c>
    </row>
    <row r="1983" spans="1:18" x14ac:dyDescent="0.2">
      <c r="A1983" s="1" t="s">
        <v>3326</v>
      </c>
      <c r="B1983" s="1" t="s">
        <v>3326</v>
      </c>
      <c r="C1983" s="1" t="s">
        <v>3327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L1983" s="5">
        <v>0</v>
      </c>
      <c r="N1983" s="2">
        <f t="shared" si="125"/>
        <v>0</v>
      </c>
      <c r="O1983" s="2">
        <f t="shared" si="126"/>
        <v>0</v>
      </c>
      <c r="P1983" s="1" t="s">
        <v>4546</v>
      </c>
      <c r="Q1983" s="6">
        <f t="shared" si="127"/>
        <v>0</v>
      </c>
      <c r="R1983" s="6">
        <f t="shared" si="128"/>
        <v>0</v>
      </c>
    </row>
    <row r="1984" spans="1:18" x14ac:dyDescent="0.2">
      <c r="A1984" s="1" t="s">
        <v>3328</v>
      </c>
      <c r="B1984" s="1" t="s">
        <v>3328</v>
      </c>
      <c r="C1984" s="1" t="s">
        <v>3329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L1984" s="5">
        <v>0</v>
      </c>
      <c r="N1984" s="2">
        <f t="shared" si="125"/>
        <v>0</v>
      </c>
      <c r="O1984" s="2">
        <f t="shared" si="126"/>
        <v>0</v>
      </c>
      <c r="P1984" s="1" t="s">
        <v>4546</v>
      </c>
      <c r="Q1984" s="6">
        <f t="shared" si="127"/>
        <v>0</v>
      </c>
      <c r="R1984" s="6">
        <f t="shared" si="128"/>
        <v>0</v>
      </c>
    </row>
    <row r="1985" spans="1:18" x14ac:dyDescent="0.2">
      <c r="A1985" s="1" t="s">
        <v>3332</v>
      </c>
      <c r="B1985" s="1" t="s">
        <v>3332</v>
      </c>
      <c r="C1985" s="1" t="s">
        <v>3333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L1985" s="5">
        <v>0</v>
      </c>
      <c r="N1985" s="2">
        <f t="shared" si="125"/>
        <v>0</v>
      </c>
      <c r="O1985" s="2">
        <f t="shared" si="126"/>
        <v>0</v>
      </c>
      <c r="P1985" s="1" t="s">
        <v>4546</v>
      </c>
      <c r="Q1985" s="6">
        <f t="shared" si="127"/>
        <v>0</v>
      </c>
      <c r="R1985" s="6">
        <f t="shared" si="128"/>
        <v>0</v>
      </c>
    </row>
    <row r="1986" spans="1:18" x14ac:dyDescent="0.2">
      <c r="A1986" s="1" t="s">
        <v>3340</v>
      </c>
      <c r="B1986" s="1" t="s">
        <v>3340</v>
      </c>
      <c r="C1986" s="1" t="s">
        <v>3341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L1986" s="5">
        <v>0</v>
      </c>
      <c r="N1986" s="2">
        <f t="shared" si="125"/>
        <v>0</v>
      </c>
      <c r="O1986" s="2">
        <f t="shared" si="126"/>
        <v>0</v>
      </c>
      <c r="P1986" s="1" t="s">
        <v>4546</v>
      </c>
      <c r="Q1986" s="6">
        <f t="shared" si="127"/>
        <v>0</v>
      </c>
      <c r="R1986" s="6">
        <f t="shared" si="128"/>
        <v>0</v>
      </c>
    </row>
    <row r="1987" spans="1:18" x14ac:dyDescent="0.2">
      <c r="A1987" s="1" t="s">
        <v>3358</v>
      </c>
      <c r="B1987" s="1" t="s">
        <v>3358</v>
      </c>
      <c r="C1987" s="1" t="s">
        <v>3359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L1987" s="5">
        <v>0</v>
      </c>
      <c r="N1987" s="2">
        <f t="shared" si="125"/>
        <v>0</v>
      </c>
      <c r="O1987" s="2">
        <f t="shared" si="126"/>
        <v>0</v>
      </c>
      <c r="P1987" s="1" t="s">
        <v>4546</v>
      </c>
      <c r="Q1987" s="6">
        <f t="shared" si="127"/>
        <v>0</v>
      </c>
      <c r="R1987" s="6">
        <f t="shared" si="128"/>
        <v>0</v>
      </c>
    </row>
    <row r="1988" spans="1:18" x14ac:dyDescent="0.2">
      <c r="A1988" s="1" t="s">
        <v>3360</v>
      </c>
      <c r="B1988" s="1" t="s">
        <v>3360</v>
      </c>
      <c r="C1988" s="1" t="s">
        <v>3361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L1988" s="5">
        <v>0</v>
      </c>
      <c r="N1988" s="2">
        <f t="shared" si="125"/>
        <v>0</v>
      </c>
      <c r="O1988" s="2">
        <f t="shared" si="126"/>
        <v>0</v>
      </c>
      <c r="P1988" s="1" t="s">
        <v>4546</v>
      </c>
      <c r="Q1988" s="6">
        <f t="shared" si="127"/>
        <v>0</v>
      </c>
      <c r="R1988" s="6">
        <f t="shared" si="128"/>
        <v>0</v>
      </c>
    </row>
    <row r="1989" spans="1:18" x14ac:dyDescent="0.2">
      <c r="A1989" s="1" t="s">
        <v>3384</v>
      </c>
      <c r="B1989" s="1" t="s">
        <v>3384</v>
      </c>
      <c r="C1989" s="1" t="s">
        <v>3385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L1989" s="5">
        <v>0</v>
      </c>
      <c r="N1989" s="2">
        <f t="shared" si="125"/>
        <v>0</v>
      </c>
      <c r="O1989" s="2">
        <f t="shared" si="126"/>
        <v>0</v>
      </c>
      <c r="P1989" s="1" t="s">
        <v>4546</v>
      </c>
      <c r="Q1989" s="6">
        <f t="shared" si="127"/>
        <v>0</v>
      </c>
      <c r="R1989" s="6">
        <f t="shared" si="128"/>
        <v>0</v>
      </c>
    </row>
    <row r="1990" spans="1:18" x14ac:dyDescent="0.2">
      <c r="A1990" s="1" t="s">
        <v>3402</v>
      </c>
      <c r="B1990" s="1" t="s">
        <v>3402</v>
      </c>
      <c r="C1990" s="1" t="s">
        <v>3403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L1990" s="5">
        <v>0</v>
      </c>
      <c r="N1990" s="2">
        <f t="shared" si="125"/>
        <v>0</v>
      </c>
      <c r="O1990" s="2">
        <f t="shared" si="126"/>
        <v>0</v>
      </c>
      <c r="P1990" s="1" t="s">
        <v>4546</v>
      </c>
      <c r="Q1990" s="6">
        <f t="shared" si="127"/>
        <v>0</v>
      </c>
      <c r="R1990" s="6">
        <f t="shared" si="128"/>
        <v>0</v>
      </c>
    </row>
    <row r="1991" spans="1:18" x14ac:dyDescent="0.2">
      <c r="A1991" s="1" t="s">
        <v>3404</v>
      </c>
      <c r="B1991" s="1" t="s">
        <v>3404</v>
      </c>
      <c r="C1991" s="1" t="s">
        <v>3405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L1991" s="5">
        <v>0</v>
      </c>
      <c r="N1991" s="2">
        <f t="shared" si="125"/>
        <v>0</v>
      </c>
      <c r="O1991" s="2">
        <f t="shared" si="126"/>
        <v>0</v>
      </c>
      <c r="P1991" s="1" t="s">
        <v>4546</v>
      </c>
      <c r="Q1991" s="6">
        <f t="shared" si="127"/>
        <v>0</v>
      </c>
      <c r="R1991" s="6">
        <f t="shared" si="128"/>
        <v>0</v>
      </c>
    </row>
    <row r="1992" spans="1:18" x14ac:dyDescent="0.2">
      <c r="A1992" s="1" t="s">
        <v>3412</v>
      </c>
      <c r="B1992" s="1" t="s">
        <v>3412</v>
      </c>
      <c r="C1992" s="1" t="s">
        <v>3413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L1992" s="5">
        <v>0</v>
      </c>
      <c r="N1992" s="2">
        <f t="shared" si="125"/>
        <v>0</v>
      </c>
      <c r="O1992" s="2">
        <f t="shared" si="126"/>
        <v>0</v>
      </c>
      <c r="P1992" s="1" t="s">
        <v>4546</v>
      </c>
      <c r="Q1992" s="6">
        <f t="shared" si="127"/>
        <v>0</v>
      </c>
      <c r="R1992" s="6">
        <f t="shared" si="128"/>
        <v>0</v>
      </c>
    </row>
    <row r="1993" spans="1:18" x14ac:dyDescent="0.2">
      <c r="A1993" s="1" t="s">
        <v>3430</v>
      </c>
      <c r="B1993" s="1" t="s">
        <v>3430</v>
      </c>
      <c r="C1993" s="1" t="s">
        <v>3431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L1993" s="5">
        <v>0</v>
      </c>
      <c r="N1993" s="2">
        <f t="shared" si="125"/>
        <v>0</v>
      </c>
      <c r="O1993" s="2">
        <f t="shared" si="126"/>
        <v>0</v>
      </c>
      <c r="P1993" s="1" t="s">
        <v>4546</v>
      </c>
      <c r="Q1993" s="6">
        <f t="shared" si="127"/>
        <v>0</v>
      </c>
      <c r="R1993" s="6">
        <f t="shared" si="128"/>
        <v>0</v>
      </c>
    </row>
    <row r="1994" spans="1:18" x14ac:dyDescent="0.2">
      <c r="A1994" s="1" t="s">
        <v>3448</v>
      </c>
      <c r="B1994" s="1" t="s">
        <v>3448</v>
      </c>
      <c r="C1994" s="1" t="s">
        <v>3449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L1994" s="5">
        <v>0</v>
      </c>
      <c r="N1994" s="2">
        <f t="shared" si="125"/>
        <v>0</v>
      </c>
      <c r="O1994" s="2">
        <f t="shared" si="126"/>
        <v>0</v>
      </c>
      <c r="P1994" s="1" t="s">
        <v>4546</v>
      </c>
      <c r="Q1994" s="6">
        <f t="shared" si="127"/>
        <v>0</v>
      </c>
      <c r="R1994" s="6">
        <f t="shared" si="128"/>
        <v>0</v>
      </c>
    </row>
    <row r="1995" spans="1:18" x14ac:dyDescent="0.2">
      <c r="A1995" s="1" t="s">
        <v>3454</v>
      </c>
      <c r="B1995" s="2" t="s">
        <v>3454</v>
      </c>
      <c r="C1995" s="2" t="s">
        <v>3455</v>
      </c>
      <c r="D1995" s="3">
        <v>0</v>
      </c>
      <c r="E1995" s="3">
        <v>0</v>
      </c>
      <c r="F1995" s="3">
        <v>0</v>
      </c>
      <c r="G1995" s="3">
        <v>6</v>
      </c>
      <c r="H1995" s="3">
        <v>6</v>
      </c>
      <c r="I1995" s="3">
        <v>6</v>
      </c>
      <c r="J1995" s="3">
        <v>6</v>
      </c>
      <c r="L1995" s="5">
        <v>0</v>
      </c>
      <c r="N1995" s="2">
        <f t="shared" si="125"/>
        <v>0</v>
      </c>
      <c r="O1995" s="2">
        <f t="shared" si="126"/>
        <v>6</v>
      </c>
      <c r="P1995" s="1" t="s">
        <v>4529</v>
      </c>
      <c r="Q1995" s="6">
        <f t="shared" si="127"/>
        <v>0</v>
      </c>
      <c r="R1995" s="6">
        <f t="shared" si="128"/>
        <v>6</v>
      </c>
    </row>
    <row r="1996" spans="1:18" x14ac:dyDescent="0.2">
      <c r="A1996" s="1" t="s">
        <v>3483</v>
      </c>
      <c r="B1996" s="1" t="s">
        <v>3483</v>
      </c>
      <c r="C1996" s="1" t="s">
        <v>3484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L1996" s="5">
        <v>0</v>
      </c>
      <c r="N1996" s="2">
        <f t="shared" si="125"/>
        <v>0</v>
      </c>
      <c r="O1996" s="2">
        <f t="shared" si="126"/>
        <v>0</v>
      </c>
      <c r="P1996" s="1" t="s">
        <v>4546</v>
      </c>
      <c r="Q1996" s="6">
        <f t="shared" si="127"/>
        <v>0</v>
      </c>
      <c r="R1996" s="6">
        <f t="shared" si="128"/>
        <v>0</v>
      </c>
    </row>
    <row r="1997" spans="1:18" x14ac:dyDescent="0.2">
      <c r="A1997" s="1" t="s">
        <v>3487</v>
      </c>
      <c r="B1997" s="1" t="s">
        <v>3487</v>
      </c>
      <c r="C1997" s="1" t="s">
        <v>3488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L1997" s="5">
        <v>0</v>
      </c>
      <c r="N1997" s="2">
        <f t="shared" si="125"/>
        <v>0</v>
      </c>
      <c r="O1997" s="2">
        <f t="shared" si="126"/>
        <v>0</v>
      </c>
      <c r="P1997" s="1" t="s">
        <v>4546</v>
      </c>
      <c r="Q1997" s="6">
        <f t="shared" si="127"/>
        <v>0</v>
      </c>
      <c r="R1997" s="6">
        <f t="shared" si="128"/>
        <v>0</v>
      </c>
    </row>
    <row r="1998" spans="1:18" x14ac:dyDescent="0.2">
      <c r="A1998" s="1" t="s">
        <v>3499</v>
      </c>
      <c r="B1998" s="1" t="s">
        <v>3499</v>
      </c>
      <c r="C1998" s="1" t="s">
        <v>3500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L1998" s="5">
        <v>0</v>
      </c>
      <c r="N1998" s="2">
        <f t="shared" si="125"/>
        <v>0</v>
      </c>
      <c r="O1998" s="2">
        <f t="shared" si="126"/>
        <v>0</v>
      </c>
      <c r="P1998" s="1" t="s">
        <v>4546</v>
      </c>
      <c r="Q1998" s="6">
        <f t="shared" si="127"/>
        <v>0</v>
      </c>
      <c r="R1998" s="6">
        <f t="shared" si="128"/>
        <v>0</v>
      </c>
    </row>
    <row r="1999" spans="1:18" x14ac:dyDescent="0.2">
      <c r="A1999" s="1" t="s">
        <v>3505</v>
      </c>
      <c r="B1999" s="1" t="s">
        <v>3505</v>
      </c>
      <c r="C1999" s="1" t="s">
        <v>3506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L1999" s="5">
        <v>0</v>
      </c>
      <c r="N1999" s="2">
        <f t="shared" si="125"/>
        <v>0</v>
      </c>
      <c r="O1999" s="2">
        <f t="shared" si="126"/>
        <v>0</v>
      </c>
      <c r="P1999" s="1" t="s">
        <v>4546</v>
      </c>
      <c r="Q1999" s="6">
        <f t="shared" si="127"/>
        <v>0</v>
      </c>
      <c r="R1999" s="6">
        <f t="shared" si="128"/>
        <v>0</v>
      </c>
    </row>
    <row r="2000" spans="1:18" x14ac:dyDescent="0.2">
      <c r="A2000" s="1" t="s">
        <v>3529</v>
      </c>
      <c r="B2000" s="1" t="s">
        <v>3529</v>
      </c>
      <c r="C2000" s="1" t="s">
        <v>3530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L2000" s="5">
        <v>0</v>
      </c>
      <c r="N2000" s="2">
        <f t="shared" si="125"/>
        <v>0</v>
      </c>
      <c r="O2000" s="2">
        <f t="shared" si="126"/>
        <v>0</v>
      </c>
      <c r="P2000" s="1" t="s">
        <v>4546</v>
      </c>
      <c r="Q2000" s="6">
        <f t="shared" si="127"/>
        <v>0</v>
      </c>
      <c r="R2000" s="6">
        <f t="shared" si="128"/>
        <v>0</v>
      </c>
    </row>
    <row r="2001" spans="1:18" x14ac:dyDescent="0.2">
      <c r="A2001" s="1" t="s">
        <v>3553</v>
      </c>
      <c r="B2001" s="1" t="s">
        <v>3553</v>
      </c>
      <c r="C2001" s="1" t="s">
        <v>3554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L2001" s="5">
        <v>0</v>
      </c>
      <c r="N2001" s="2">
        <f t="shared" si="125"/>
        <v>0</v>
      </c>
      <c r="O2001" s="2">
        <f t="shared" si="126"/>
        <v>0</v>
      </c>
      <c r="P2001" s="1" t="s">
        <v>4546</v>
      </c>
      <c r="Q2001" s="6">
        <f t="shared" si="127"/>
        <v>0</v>
      </c>
      <c r="R2001" s="6">
        <f t="shared" si="128"/>
        <v>0</v>
      </c>
    </row>
    <row r="2002" spans="1:18" x14ac:dyDescent="0.2">
      <c r="A2002" s="1" t="s">
        <v>3555</v>
      </c>
      <c r="B2002" s="1" t="s">
        <v>3555</v>
      </c>
      <c r="C2002" s="1" t="s">
        <v>3556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L2002" s="5">
        <v>0</v>
      </c>
      <c r="N2002" s="2">
        <f t="shared" si="125"/>
        <v>0</v>
      </c>
      <c r="O2002" s="2">
        <f t="shared" si="126"/>
        <v>0</v>
      </c>
      <c r="P2002" s="1" t="s">
        <v>4546</v>
      </c>
      <c r="Q2002" s="6">
        <f t="shared" si="127"/>
        <v>0</v>
      </c>
      <c r="R2002" s="6">
        <f t="shared" si="128"/>
        <v>0</v>
      </c>
    </row>
    <row r="2003" spans="1:18" x14ac:dyDescent="0.2">
      <c r="A2003" s="1" t="s">
        <v>3563</v>
      </c>
      <c r="B2003" s="1" t="s">
        <v>3563</v>
      </c>
      <c r="C2003" s="1" t="s">
        <v>3564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L2003" s="5">
        <v>0</v>
      </c>
      <c r="N2003" s="2">
        <f t="shared" si="125"/>
        <v>0</v>
      </c>
      <c r="O2003" s="2">
        <f t="shared" si="126"/>
        <v>0</v>
      </c>
      <c r="P2003" s="1" t="s">
        <v>4546</v>
      </c>
      <c r="Q2003" s="6">
        <f t="shared" si="127"/>
        <v>0</v>
      </c>
      <c r="R2003" s="6">
        <f t="shared" si="128"/>
        <v>0</v>
      </c>
    </row>
    <row r="2004" spans="1:18" x14ac:dyDescent="0.2">
      <c r="A2004" s="1" t="s">
        <v>3569</v>
      </c>
      <c r="B2004" s="1" t="s">
        <v>3569</v>
      </c>
      <c r="C2004" s="1" t="s">
        <v>3570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L2004" s="5">
        <v>0</v>
      </c>
      <c r="N2004" s="2">
        <f t="shared" si="125"/>
        <v>0</v>
      </c>
      <c r="O2004" s="2">
        <f t="shared" si="126"/>
        <v>0</v>
      </c>
      <c r="P2004" s="1" t="s">
        <v>4546</v>
      </c>
      <c r="Q2004" s="6">
        <f t="shared" si="127"/>
        <v>0</v>
      </c>
      <c r="R2004" s="6">
        <f t="shared" si="128"/>
        <v>0</v>
      </c>
    </row>
    <row r="2005" spans="1:18" x14ac:dyDescent="0.2">
      <c r="A2005" s="1" t="s">
        <v>3575</v>
      </c>
      <c r="B2005" s="1" t="s">
        <v>3575</v>
      </c>
      <c r="C2005" s="1" t="s">
        <v>3576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L2005" s="5">
        <v>0</v>
      </c>
      <c r="N2005" s="2">
        <f t="shared" si="125"/>
        <v>0</v>
      </c>
      <c r="O2005" s="2">
        <f t="shared" si="126"/>
        <v>0</v>
      </c>
      <c r="P2005" s="1" t="s">
        <v>4546</v>
      </c>
      <c r="Q2005" s="6">
        <f t="shared" si="127"/>
        <v>0</v>
      </c>
      <c r="R2005" s="6">
        <f t="shared" si="128"/>
        <v>0</v>
      </c>
    </row>
    <row r="2006" spans="1:18" x14ac:dyDescent="0.2">
      <c r="A2006" s="1" t="s">
        <v>3583</v>
      </c>
      <c r="B2006" s="1" t="s">
        <v>3583</v>
      </c>
      <c r="C2006" s="1" t="s">
        <v>3584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L2006" s="5">
        <v>0</v>
      </c>
      <c r="N2006" s="2">
        <f t="shared" si="125"/>
        <v>0</v>
      </c>
      <c r="O2006" s="2">
        <f t="shared" si="126"/>
        <v>0</v>
      </c>
      <c r="P2006" s="1" t="s">
        <v>4546</v>
      </c>
      <c r="Q2006" s="6">
        <f t="shared" si="127"/>
        <v>0</v>
      </c>
      <c r="R2006" s="6">
        <f t="shared" si="128"/>
        <v>0</v>
      </c>
    </row>
    <row r="2007" spans="1:18" x14ac:dyDescent="0.2">
      <c r="A2007" s="1" t="s">
        <v>3589</v>
      </c>
      <c r="B2007" s="1" t="s">
        <v>3589</v>
      </c>
      <c r="C2007" s="1" t="s">
        <v>3590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L2007" s="5">
        <v>0</v>
      </c>
      <c r="N2007" s="2">
        <f t="shared" si="125"/>
        <v>0</v>
      </c>
      <c r="O2007" s="2">
        <f t="shared" si="126"/>
        <v>0</v>
      </c>
      <c r="P2007" s="1" t="s">
        <v>4546</v>
      </c>
      <c r="Q2007" s="6">
        <f t="shared" si="127"/>
        <v>0</v>
      </c>
      <c r="R2007" s="6">
        <f t="shared" si="128"/>
        <v>0</v>
      </c>
    </row>
    <row r="2008" spans="1:18" x14ac:dyDescent="0.2">
      <c r="A2008" s="1" t="s">
        <v>3591</v>
      </c>
      <c r="B2008" s="1" t="s">
        <v>3591</v>
      </c>
      <c r="C2008" s="1" t="s">
        <v>3592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L2008" s="5">
        <v>0</v>
      </c>
      <c r="N2008" s="2">
        <f t="shared" si="125"/>
        <v>0</v>
      </c>
      <c r="O2008" s="2">
        <f t="shared" si="126"/>
        <v>0</v>
      </c>
      <c r="P2008" s="1" t="s">
        <v>4546</v>
      </c>
      <c r="Q2008" s="6">
        <f t="shared" si="127"/>
        <v>0</v>
      </c>
      <c r="R2008" s="6">
        <f t="shared" si="128"/>
        <v>0</v>
      </c>
    </row>
    <row r="2009" spans="1:18" x14ac:dyDescent="0.2">
      <c r="A2009" s="1" t="s">
        <v>3629</v>
      </c>
      <c r="B2009" s="1" t="s">
        <v>3629</v>
      </c>
      <c r="C2009" s="1" t="s">
        <v>3630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L2009" s="5">
        <v>0</v>
      </c>
      <c r="N2009" s="2">
        <f t="shared" si="125"/>
        <v>0</v>
      </c>
      <c r="O2009" s="2">
        <f t="shared" si="126"/>
        <v>0</v>
      </c>
      <c r="P2009" s="1" t="s">
        <v>4546</v>
      </c>
      <c r="Q2009" s="6">
        <f t="shared" si="127"/>
        <v>0</v>
      </c>
      <c r="R2009" s="6">
        <f t="shared" si="128"/>
        <v>0</v>
      </c>
    </row>
    <row r="2010" spans="1:18" x14ac:dyDescent="0.2">
      <c r="A2010" s="1" t="s">
        <v>3631</v>
      </c>
      <c r="B2010" s="1" t="s">
        <v>3631</v>
      </c>
      <c r="C2010" s="1" t="s">
        <v>3632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L2010" s="5">
        <v>0</v>
      </c>
      <c r="N2010" s="2">
        <f t="shared" si="125"/>
        <v>0</v>
      </c>
      <c r="O2010" s="2">
        <f t="shared" si="126"/>
        <v>0</v>
      </c>
      <c r="P2010" s="1" t="s">
        <v>4546</v>
      </c>
      <c r="Q2010" s="6">
        <f t="shared" si="127"/>
        <v>0</v>
      </c>
      <c r="R2010" s="6">
        <f t="shared" si="128"/>
        <v>0</v>
      </c>
    </row>
    <row r="2011" spans="1:18" x14ac:dyDescent="0.2">
      <c r="A2011" s="1" t="s">
        <v>3673</v>
      </c>
      <c r="B2011" s="1" t="s">
        <v>3673</v>
      </c>
      <c r="C2011" s="1" t="s">
        <v>3674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L2011" s="5">
        <v>0</v>
      </c>
      <c r="N2011" s="2">
        <f t="shared" si="125"/>
        <v>0</v>
      </c>
      <c r="O2011" s="2">
        <f t="shared" si="126"/>
        <v>0</v>
      </c>
      <c r="P2011" s="1" t="s">
        <v>4546</v>
      </c>
      <c r="Q2011" s="6">
        <f t="shared" si="127"/>
        <v>0</v>
      </c>
      <c r="R2011" s="6">
        <f t="shared" si="128"/>
        <v>0</v>
      </c>
    </row>
    <row r="2012" spans="1:18" x14ac:dyDescent="0.2">
      <c r="A2012" s="1" t="s">
        <v>3687</v>
      </c>
      <c r="B2012" s="1" t="s">
        <v>3687</v>
      </c>
      <c r="C2012" s="1" t="s">
        <v>3688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L2012" s="5">
        <v>0</v>
      </c>
      <c r="N2012" s="2">
        <f t="shared" si="125"/>
        <v>0</v>
      </c>
      <c r="O2012" s="2">
        <f t="shared" si="126"/>
        <v>0</v>
      </c>
      <c r="P2012" s="1" t="s">
        <v>4546</v>
      </c>
      <c r="Q2012" s="6">
        <f t="shared" si="127"/>
        <v>0</v>
      </c>
      <c r="R2012" s="6">
        <f t="shared" si="128"/>
        <v>0</v>
      </c>
    </row>
    <row r="2013" spans="1:18" x14ac:dyDescent="0.2">
      <c r="A2013" s="1" t="s">
        <v>3733</v>
      </c>
      <c r="B2013" s="1" t="s">
        <v>3733</v>
      </c>
      <c r="C2013" s="1" t="s">
        <v>3734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L2013" s="5">
        <v>0</v>
      </c>
      <c r="N2013" s="2">
        <f t="shared" si="125"/>
        <v>0</v>
      </c>
      <c r="O2013" s="2">
        <f t="shared" si="126"/>
        <v>0</v>
      </c>
      <c r="P2013" s="1" t="s">
        <v>4546</v>
      </c>
      <c r="Q2013" s="6">
        <f t="shared" si="127"/>
        <v>0</v>
      </c>
      <c r="R2013" s="6">
        <f t="shared" si="128"/>
        <v>0</v>
      </c>
    </row>
    <row r="2014" spans="1:18" x14ac:dyDescent="0.2">
      <c r="A2014" s="1" t="s">
        <v>3747</v>
      </c>
      <c r="B2014" s="1" t="s">
        <v>3747</v>
      </c>
      <c r="C2014" s="1" t="s">
        <v>3748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L2014" s="5">
        <v>0</v>
      </c>
      <c r="N2014" s="2">
        <f t="shared" si="125"/>
        <v>0</v>
      </c>
      <c r="O2014" s="2">
        <f t="shared" si="126"/>
        <v>0</v>
      </c>
      <c r="P2014" s="1" t="s">
        <v>4546</v>
      </c>
      <c r="Q2014" s="6">
        <f t="shared" si="127"/>
        <v>0</v>
      </c>
      <c r="R2014" s="6">
        <f t="shared" si="128"/>
        <v>0</v>
      </c>
    </row>
    <row r="2015" spans="1:18" x14ac:dyDescent="0.2">
      <c r="A2015" s="1" t="s">
        <v>3958</v>
      </c>
      <c r="B2015" s="2" t="s">
        <v>3958</v>
      </c>
      <c r="C2015" s="2" t="s">
        <v>3959</v>
      </c>
      <c r="D2015" s="3">
        <v>0</v>
      </c>
      <c r="E2015" s="3">
        <v>0</v>
      </c>
      <c r="F2015" s="3">
        <v>0</v>
      </c>
      <c r="G2015" s="3">
        <v>3</v>
      </c>
      <c r="H2015" s="3">
        <v>3</v>
      </c>
      <c r="I2015" s="3">
        <v>3</v>
      </c>
      <c r="J2015" s="3">
        <v>3</v>
      </c>
      <c r="L2015" s="5">
        <v>0</v>
      </c>
      <c r="N2015" s="2">
        <f t="shared" si="125"/>
        <v>0</v>
      </c>
      <c r="O2015" s="2">
        <f t="shared" si="126"/>
        <v>3</v>
      </c>
      <c r="P2015" s="1" t="s">
        <v>4529</v>
      </c>
      <c r="Q2015" s="6">
        <f t="shared" si="127"/>
        <v>0</v>
      </c>
      <c r="R2015" s="6">
        <f t="shared" si="128"/>
        <v>3</v>
      </c>
    </row>
    <row r="2016" spans="1:18" x14ac:dyDescent="0.2">
      <c r="A2016" s="1" t="s">
        <v>3962</v>
      </c>
      <c r="B2016" s="2" t="s">
        <v>3962</v>
      </c>
      <c r="C2016" s="2" t="s">
        <v>3963</v>
      </c>
      <c r="D2016" s="3">
        <v>0</v>
      </c>
      <c r="E2016" s="3">
        <v>0</v>
      </c>
      <c r="F2016" s="3">
        <v>0</v>
      </c>
      <c r="G2016" s="3">
        <v>3</v>
      </c>
      <c r="H2016" s="3">
        <v>3</v>
      </c>
      <c r="I2016" s="3">
        <v>3</v>
      </c>
      <c r="J2016" s="3">
        <v>3</v>
      </c>
      <c r="L2016" s="5">
        <v>0</v>
      </c>
      <c r="N2016" s="2">
        <f t="shared" si="125"/>
        <v>0</v>
      </c>
      <c r="O2016" s="2">
        <f t="shared" si="126"/>
        <v>3</v>
      </c>
      <c r="P2016" s="1" t="s">
        <v>4529</v>
      </c>
      <c r="Q2016" s="6">
        <f t="shared" si="127"/>
        <v>0</v>
      </c>
      <c r="R2016" s="6">
        <f t="shared" si="128"/>
        <v>3</v>
      </c>
    </row>
    <row r="2017" spans="1:18" x14ac:dyDescent="0.2">
      <c r="A2017" s="1" t="s">
        <v>3964</v>
      </c>
      <c r="B2017" s="2" t="s">
        <v>3964</v>
      </c>
      <c r="C2017" s="2" t="s">
        <v>3965</v>
      </c>
      <c r="D2017" s="3">
        <v>0</v>
      </c>
      <c r="E2017" s="3">
        <v>0</v>
      </c>
      <c r="F2017" s="3">
        <v>0</v>
      </c>
      <c r="G2017" s="3">
        <v>3</v>
      </c>
      <c r="H2017" s="3">
        <v>3</v>
      </c>
      <c r="I2017" s="3">
        <v>3</v>
      </c>
      <c r="J2017" s="3">
        <v>3</v>
      </c>
      <c r="L2017" s="5">
        <v>0</v>
      </c>
      <c r="N2017" s="2">
        <f t="shared" si="125"/>
        <v>0</v>
      </c>
      <c r="O2017" s="2">
        <f t="shared" si="126"/>
        <v>3</v>
      </c>
      <c r="P2017" s="1" t="s">
        <v>4529</v>
      </c>
      <c r="Q2017" s="6">
        <f t="shared" si="127"/>
        <v>0</v>
      </c>
      <c r="R2017" s="6">
        <f t="shared" si="128"/>
        <v>3</v>
      </c>
    </row>
    <row r="2018" spans="1:18" x14ac:dyDescent="0.2">
      <c r="A2018" s="1" t="s">
        <v>3966</v>
      </c>
      <c r="B2018" s="2" t="s">
        <v>3966</v>
      </c>
      <c r="C2018" s="2" t="s">
        <v>3967</v>
      </c>
      <c r="D2018" s="3">
        <v>0</v>
      </c>
      <c r="E2018" s="3">
        <v>0</v>
      </c>
      <c r="F2018" s="3">
        <v>0</v>
      </c>
      <c r="G2018" s="3">
        <v>3</v>
      </c>
      <c r="H2018" s="3">
        <v>3</v>
      </c>
      <c r="I2018" s="3">
        <v>3</v>
      </c>
      <c r="J2018" s="3">
        <v>3</v>
      </c>
      <c r="L2018" s="5">
        <v>0</v>
      </c>
      <c r="N2018" s="2">
        <f t="shared" si="125"/>
        <v>0</v>
      </c>
      <c r="O2018" s="2">
        <f t="shared" si="126"/>
        <v>3</v>
      </c>
      <c r="P2018" s="1" t="s">
        <v>4529</v>
      </c>
      <c r="Q2018" s="6">
        <f t="shared" si="127"/>
        <v>0</v>
      </c>
      <c r="R2018" s="6">
        <f t="shared" si="128"/>
        <v>3</v>
      </c>
    </row>
    <row r="2019" spans="1:18" x14ac:dyDescent="0.2">
      <c r="A2019" s="1" t="s">
        <v>3968</v>
      </c>
      <c r="B2019" s="2" t="s">
        <v>3968</v>
      </c>
      <c r="C2019" s="2" t="s">
        <v>3969</v>
      </c>
      <c r="D2019" s="3">
        <v>0</v>
      </c>
      <c r="E2019" s="3">
        <v>0</v>
      </c>
      <c r="F2019" s="3">
        <v>0</v>
      </c>
      <c r="G2019" s="3">
        <v>3</v>
      </c>
      <c r="H2019" s="3">
        <v>3</v>
      </c>
      <c r="I2019" s="3">
        <v>3</v>
      </c>
      <c r="J2019" s="3">
        <v>3</v>
      </c>
      <c r="L2019" s="5">
        <v>0</v>
      </c>
      <c r="N2019" s="2">
        <f t="shared" si="125"/>
        <v>0</v>
      </c>
      <c r="O2019" s="2">
        <f t="shared" si="126"/>
        <v>3</v>
      </c>
      <c r="P2019" s="1" t="s">
        <v>4529</v>
      </c>
      <c r="Q2019" s="6">
        <f t="shared" si="127"/>
        <v>0</v>
      </c>
      <c r="R2019" s="6">
        <f t="shared" si="128"/>
        <v>3</v>
      </c>
    </row>
    <row r="2020" spans="1:18" x14ac:dyDescent="0.2">
      <c r="A2020" s="1" t="s">
        <v>3970</v>
      </c>
      <c r="B2020" s="2" t="s">
        <v>3970</v>
      </c>
      <c r="C2020" s="2" t="s">
        <v>3971</v>
      </c>
      <c r="D2020" s="3">
        <v>0</v>
      </c>
      <c r="E2020" s="3">
        <v>0</v>
      </c>
      <c r="F2020" s="3">
        <v>0</v>
      </c>
      <c r="G2020" s="3">
        <v>5</v>
      </c>
      <c r="H2020" s="3">
        <v>5</v>
      </c>
      <c r="I2020" s="3">
        <v>5</v>
      </c>
      <c r="J2020" s="3">
        <v>5</v>
      </c>
      <c r="L2020" s="5">
        <v>0</v>
      </c>
      <c r="N2020" s="2">
        <f t="shared" si="125"/>
        <v>0</v>
      </c>
      <c r="O2020" s="2">
        <f t="shared" si="126"/>
        <v>5</v>
      </c>
      <c r="P2020" s="1" t="s">
        <v>4529</v>
      </c>
      <c r="Q2020" s="6">
        <f t="shared" si="127"/>
        <v>0</v>
      </c>
      <c r="R2020" s="6">
        <f t="shared" si="128"/>
        <v>5</v>
      </c>
    </row>
    <row r="2021" spans="1:18" x14ac:dyDescent="0.2">
      <c r="A2021" s="1" t="s">
        <v>3972</v>
      </c>
      <c r="B2021" s="2" t="s">
        <v>3972</v>
      </c>
      <c r="C2021" s="2" t="s">
        <v>3973</v>
      </c>
      <c r="D2021" s="3">
        <v>0</v>
      </c>
      <c r="E2021" s="3">
        <v>0</v>
      </c>
      <c r="F2021" s="3">
        <v>0</v>
      </c>
      <c r="G2021" s="3">
        <v>3</v>
      </c>
      <c r="H2021" s="3">
        <v>3</v>
      </c>
      <c r="I2021" s="3">
        <v>3</v>
      </c>
      <c r="J2021" s="3">
        <v>3</v>
      </c>
      <c r="L2021" s="5">
        <v>0</v>
      </c>
      <c r="N2021" s="2">
        <f t="shared" si="125"/>
        <v>0</v>
      </c>
      <c r="O2021" s="2">
        <f t="shared" si="126"/>
        <v>3</v>
      </c>
      <c r="P2021" s="1" t="s">
        <v>4529</v>
      </c>
      <c r="Q2021" s="6">
        <f t="shared" si="127"/>
        <v>0</v>
      </c>
      <c r="R2021" s="6">
        <f t="shared" si="128"/>
        <v>3</v>
      </c>
    </row>
    <row r="2022" spans="1:18" x14ac:dyDescent="0.2">
      <c r="A2022" s="1" t="s">
        <v>3974</v>
      </c>
      <c r="B2022" s="2" t="s">
        <v>3974</v>
      </c>
      <c r="C2022" s="2" t="s">
        <v>3975</v>
      </c>
      <c r="D2022" s="3">
        <v>0</v>
      </c>
      <c r="E2022" s="3">
        <v>0</v>
      </c>
      <c r="F2022" s="3">
        <v>0</v>
      </c>
      <c r="G2022" s="3">
        <v>3</v>
      </c>
      <c r="H2022" s="3">
        <v>3</v>
      </c>
      <c r="I2022" s="3">
        <v>3</v>
      </c>
      <c r="J2022" s="3">
        <v>3</v>
      </c>
      <c r="L2022" s="5">
        <v>0</v>
      </c>
      <c r="N2022" s="2">
        <f t="shared" si="125"/>
        <v>0</v>
      </c>
      <c r="O2022" s="2">
        <f t="shared" si="126"/>
        <v>3</v>
      </c>
      <c r="P2022" s="1" t="s">
        <v>4529</v>
      </c>
      <c r="Q2022" s="6">
        <f t="shared" si="127"/>
        <v>0</v>
      </c>
      <c r="R2022" s="6">
        <f t="shared" si="128"/>
        <v>3</v>
      </c>
    </row>
    <row r="2023" spans="1:18" x14ac:dyDescent="0.2">
      <c r="A2023" s="1" t="s">
        <v>3976</v>
      </c>
      <c r="B2023" s="2" t="s">
        <v>3976</v>
      </c>
      <c r="C2023" s="2" t="s">
        <v>3977</v>
      </c>
      <c r="D2023" s="3">
        <v>0</v>
      </c>
      <c r="E2023" s="3">
        <v>0</v>
      </c>
      <c r="F2023" s="3">
        <v>0</v>
      </c>
      <c r="G2023" s="3">
        <v>3</v>
      </c>
      <c r="H2023" s="3">
        <v>3</v>
      </c>
      <c r="I2023" s="3">
        <v>3</v>
      </c>
      <c r="J2023" s="3">
        <v>3</v>
      </c>
      <c r="L2023" s="5">
        <v>0</v>
      </c>
      <c r="N2023" s="2">
        <f t="shared" si="125"/>
        <v>0</v>
      </c>
      <c r="O2023" s="2">
        <f t="shared" si="126"/>
        <v>3</v>
      </c>
      <c r="P2023" s="1" t="s">
        <v>4529</v>
      </c>
      <c r="Q2023" s="6">
        <f t="shared" si="127"/>
        <v>0</v>
      </c>
      <c r="R2023" s="6">
        <f t="shared" si="128"/>
        <v>3</v>
      </c>
    </row>
    <row r="2024" spans="1:18" x14ac:dyDescent="0.2">
      <c r="A2024" s="1" t="s">
        <v>3980</v>
      </c>
      <c r="B2024" s="2" t="s">
        <v>3980</v>
      </c>
      <c r="C2024" s="2" t="s">
        <v>3981</v>
      </c>
      <c r="D2024" s="3">
        <v>0</v>
      </c>
      <c r="E2024" s="3">
        <v>0</v>
      </c>
      <c r="F2024" s="3">
        <v>0</v>
      </c>
      <c r="G2024" s="3">
        <v>3</v>
      </c>
      <c r="H2024" s="3">
        <v>3</v>
      </c>
      <c r="I2024" s="3">
        <v>3</v>
      </c>
      <c r="J2024" s="3">
        <v>3</v>
      </c>
      <c r="L2024" s="5">
        <v>0</v>
      </c>
      <c r="N2024" s="2">
        <f t="shared" si="125"/>
        <v>0</v>
      </c>
      <c r="O2024" s="2">
        <f t="shared" si="126"/>
        <v>3</v>
      </c>
      <c r="P2024" s="1" t="s">
        <v>4529</v>
      </c>
      <c r="Q2024" s="6">
        <f t="shared" si="127"/>
        <v>0</v>
      </c>
      <c r="R2024" s="6">
        <f t="shared" si="128"/>
        <v>3</v>
      </c>
    </row>
    <row r="2025" spans="1:18" x14ac:dyDescent="0.2">
      <c r="A2025" s="1" t="s">
        <v>3982</v>
      </c>
      <c r="B2025" s="2" t="s">
        <v>3982</v>
      </c>
      <c r="C2025" s="2" t="s">
        <v>3983</v>
      </c>
      <c r="D2025" s="3">
        <v>0</v>
      </c>
      <c r="E2025" s="3">
        <v>0</v>
      </c>
      <c r="F2025" s="3">
        <v>0</v>
      </c>
      <c r="G2025" s="3">
        <v>0</v>
      </c>
      <c r="H2025" s="3">
        <v>6</v>
      </c>
      <c r="I2025" s="3">
        <v>6</v>
      </c>
      <c r="J2025" s="3">
        <v>6</v>
      </c>
      <c r="L2025" s="5">
        <v>0</v>
      </c>
      <c r="N2025" s="2">
        <f t="shared" si="125"/>
        <v>0</v>
      </c>
      <c r="O2025" s="2">
        <f t="shared" si="126"/>
        <v>6</v>
      </c>
      <c r="P2025" s="1" t="s">
        <v>4529</v>
      </c>
      <c r="Q2025" s="6">
        <f t="shared" si="127"/>
        <v>0</v>
      </c>
      <c r="R2025" s="6">
        <f t="shared" si="128"/>
        <v>6</v>
      </c>
    </row>
    <row r="2026" spans="1:18" x14ac:dyDescent="0.2">
      <c r="A2026" s="1" t="s">
        <v>3984</v>
      </c>
      <c r="B2026" s="2" t="s">
        <v>3984</v>
      </c>
      <c r="C2026" s="2" t="s">
        <v>3985</v>
      </c>
      <c r="D2026" s="3">
        <v>0</v>
      </c>
      <c r="E2026" s="3">
        <v>0</v>
      </c>
      <c r="F2026" s="3">
        <v>0</v>
      </c>
      <c r="G2026" s="3">
        <v>0</v>
      </c>
      <c r="H2026" s="3">
        <v>3</v>
      </c>
      <c r="I2026" s="3">
        <v>3</v>
      </c>
      <c r="J2026" s="3">
        <v>3</v>
      </c>
      <c r="L2026" s="5">
        <v>0</v>
      </c>
      <c r="N2026" s="2">
        <f t="shared" si="125"/>
        <v>0</v>
      </c>
      <c r="O2026" s="2">
        <f t="shared" si="126"/>
        <v>3</v>
      </c>
      <c r="P2026" s="1" t="s">
        <v>4529</v>
      </c>
      <c r="Q2026" s="6">
        <f t="shared" si="127"/>
        <v>0</v>
      </c>
      <c r="R2026" s="6">
        <f t="shared" si="128"/>
        <v>3</v>
      </c>
    </row>
    <row r="2027" spans="1:18" x14ac:dyDescent="0.2">
      <c r="A2027" s="1" t="s">
        <v>3986</v>
      </c>
      <c r="B2027" s="2" t="s">
        <v>3986</v>
      </c>
      <c r="C2027" s="2" t="s">
        <v>3987</v>
      </c>
      <c r="D2027" s="3">
        <v>0</v>
      </c>
      <c r="E2027" s="3">
        <v>0</v>
      </c>
      <c r="F2027" s="3">
        <v>0</v>
      </c>
      <c r="G2027" s="3">
        <v>0</v>
      </c>
      <c r="H2027" s="3">
        <v>4</v>
      </c>
      <c r="I2027" s="3">
        <v>4</v>
      </c>
      <c r="J2027" s="3">
        <v>4</v>
      </c>
      <c r="L2027" s="5">
        <v>0</v>
      </c>
      <c r="N2027" s="2">
        <f t="shared" si="125"/>
        <v>0</v>
      </c>
      <c r="O2027" s="2">
        <f t="shared" si="126"/>
        <v>4</v>
      </c>
      <c r="P2027" s="1" t="s">
        <v>4529</v>
      </c>
      <c r="Q2027" s="6">
        <f t="shared" si="127"/>
        <v>0</v>
      </c>
      <c r="R2027" s="6">
        <f t="shared" si="128"/>
        <v>4</v>
      </c>
    </row>
    <row r="2028" spans="1:18" x14ac:dyDescent="0.2">
      <c r="A2028" s="1" t="s">
        <v>3988</v>
      </c>
      <c r="B2028" s="2" t="s">
        <v>3988</v>
      </c>
      <c r="C2028" s="2" t="s">
        <v>3989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3</v>
      </c>
      <c r="J2028" s="3">
        <v>3</v>
      </c>
      <c r="L2028" s="5">
        <v>0</v>
      </c>
      <c r="N2028" s="2">
        <f t="shared" si="125"/>
        <v>0</v>
      </c>
      <c r="O2028" s="2">
        <f t="shared" si="126"/>
        <v>3</v>
      </c>
      <c r="P2028" s="1" t="s">
        <v>4529</v>
      </c>
      <c r="Q2028" s="6">
        <f t="shared" si="127"/>
        <v>0</v>
      </c>
      <c r="R2028" s="6">
        <f t="shared" si="128"/>
        <v>3</v>
      </c>
    </row>
    <row r="2029" spans="1:18" x14ac:dyDescent="0.2">
      <c r="A2029" s="1" t="s">
        <v>3990</v>
      </c>
      <c r="B2029" s="2" t="s">
        <v>3990</v>
      </c>
      <c r="C2029" s="2" t="s">
        <v>3991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3</v>
      </c>
      <c r="J2029" s="3">
        <v>3</v>
      </c>
      <c r="L2029" s="5">
        <v>0</v>
      </c>
      <c r="N2029" s="2">
        <f t="shared" si="125"/>
        <v>0</v>
      </c>
      <c r="O2029" s="2">
        <f t="shared" si="126"/>
        <v>3</v>
      </c>
      <c r="P2029" s="1" t="s">
        <v>4529</v>
      </c>
      <c r="Q2029" s="6">
        <f t="shared" si="127"/>
        <v>0</v>
      </c>
      <c r="R2029" s="6">
        <f t="shared" si="128"/>
        <v>3</v>
      </c>
    </row>
    <row r="2030" spans="1:18" x14ac:dyDescent="0.2">
      <c r="A2030" s="1" t="s">
        <v>3992</v>
      </c>
      <c r="B2030" s="2" t="s">
        <v>3992</v>
      </c>
      <c r="C2030" s="2" t="s">
        <v>3993</v>
      </c>
      <c r="D2030" s="3">
        <v>0</v>
      </c>
      <c r="E2030" s="3">
        <v>0</v>
      </c>
      <c r="F2030" s="3">
        <v>0</v>
      </c>
      <c r="G2030" s="3">
        <v>0</v>
      </c>
      <c r="H2030" s="3">
        <v>3</v>
      </c>
      <c r="I2030" s="3">
        <v>3</v>
      </c>
      <c r="J2030" s="3">
        <v>3</v>
      </c>
      <c r="L2030" s="5">
        <v>0</v>
      </c>
      <c r="N2030" s="2">
        <f t="shared" si="125"/>
        <v>0</v>
      </c>
      <c r="O2030" s="2">
        <f t="shared" si="126"/>
        <v>3</v>
      </c>
      <c r="P2030" s="1" t="s">
        <v>4529</v>
      </c>
      <c r="Q2030" s="6">
        <f t="shared" si="127"/>
        <v>0</v>
      </c>
      <c r="R2030" s="6">
        <f t="shared" si="128"/>
        <v>3</v>
      </c>
    </row>
    <row r="2031" spans="1:18" x14ac:dyDescent="0.2">
      <c r="A2031" s="1" t="s">
        <v>3994</v>
      </c>
      <c r="B2031" s="2" t="s">
        <v>3994</v>
      </c>
      <c r="C2031" s="2" t="s">
        <v>3995</v>
      </c>
      <c r="D2031" s="3">
        <v>0</v>
      </c>
      <c r="E2031" s="3">
        <v>0</v>
      </c>
      <c r="F2031" s="3">
        <v>0</v>
      </c>
      <c r="G2031" s="3">
        <v>0</v>
      </c>
      <c r="H2031" s="3">
        <v>3</v>
      </c>
      <c r="I2031" s="3">
        <v>3</v>
      </c>
      <c r="J2031" s="3">
        <v>3</v>
      </c>
      <c r="L2031" s="5">
        <v>0</v>
      </c>
      <c r="N2031" s="2">
        <f t="shared" si="125"/>
        <v>0</v>
      </c>
      <c r="O2031" s="2">
        <f t="shared" si="126"/>
        <v>3</v>
      </c>
      <c r="P2031" s="1" t="s">
        <v>4529</v>
      </c>
      <c r="Q2031" s="6">
        <f t="shared" si="127"/>
        <v>0</v>
      </c>
      <c r="R2031" s="6">
        <f t="shared" si="128"/>
        <v>3</v>
      </c>
    </row>
    <row r="2032" spans="1:18" x14ac:dyDescent="0.2">
      <c r="A2032" s="1" t="s">
        <v>3996</v>
      </c>
      <c r="B2032" s="2" t="s">
        <v>3996</v>
      </c>
      <c r="C2032" s="2" t="s">
        <v>3997</v>
      </c>
      <c r="D2032" s="3">
        <v>0</v>
      </c>
      <c r="E2032" s="3">
        <v>0</v>
      </c>
      <c r="F2032" s="3">
        <v>0</v>
      </c>
      <c r="G2032" s="3">
        <v>0</v>
      </c>
      <c r="H2032" s="3">
        <v>3</v>
      </c>
      <c r="I2032" s="3">
        <v>3</v>
      </c>
      <c r="J2032" s="3">
        <v>3</v>
      </c>
      <c r="L2032" s="5">
        <v>0</v>
      </c>
      <c r="N2032" s="2">
        <f t="shared" si="125"/>
        <v>0</v>
      </c>
      <c r="O2032" s="2">
        <f t="shared" si="126"/>
        <v>3</v>
      </c>
      <c r="P2032" s="1" t="s">
        <v>4529</v>
      </c>
      <c r="Q2032" s="6">
        <f t="shared" si="127"/>
        <v>0</v>
      </c>
      <c r="R2032" s="6">
        <f t="shared" si="128"/>
        <v>3</v>
      </c>
    </row>
    <row r="2033" spans="1:18" x14ac:dyDescent="0.2">
      <c r="A2033" s="1" t="s">
        <v>3998</v>
      </c>
      <c r="B2033" s="2" t="s">
        <v>3998</v>
      </c>
      <c r="C2033" s="2" t="s">
        <v>3999</v>
      </c>
      <c r="D2033" s="3">
        <v>0</v>
      </c>
      <c r="E2033" s="3">
        <v>0</v>
      </c>
      <c r="F2033" s="3">
        <v>0</v>
      </c>
      <c r="G2033" s="3">
        <v>3</v>
      </c>
      <c r="H2033" s="3">
        <v>3</v>
      </c>
      <c r="I2033" s="3">
        <v>3</v>
      </c>
      <c r="J2033" s="3">
        <v>3</v>
      </c>
      <c r="L2033" s="5">
        <v>0</v>
      </c>
      <c r="N2033" s="2">
        <f t="shared" si="125"/>
        <v>0</v>
      </c>
      <c r="O2033" s="2">
        <f t="shared" si="126"/>
        <v>3</v>
      </c>
      <c r="P2033" s="1" t="s">
        <v>4529</v>
      </c>
      <c r="Q2033" s="6">
        <f t="shared" si="127"/>
        <v>0</v>
      </c>
      <c r="R2033" s="6">
        <f t="shared" si="128"/>
        <v>3</v>
      </c>
    </row>
    <row r="2034" spans="1:18" x14ac:dyDescent="0.2">
      <c r="A2034" s="1" t="s">
        <v>4000</v>
      </c>
      <c r="B2034" s="2" t="s">
        <v>4000</v>
      </c>
      <c r="C2034" s="2" t="s">
        <v>4001</v>
      </c>
      <c r="D2034" s="3">
        <v>0</v>
      </c>
      <c r="E2034" s="3">
        <v>0</v>
      </c>
      <c r="F2034" s="3">
        <v>0</v>
      </c>
      <c r="G2034" s="3">
        <v>0</v>
      </c>
      <c r="H2034" s="3">
        <v>3</v>
      </c>
      <c r="I2034" s="3">
        <v>3</v>
      </c>
      <c r="J2034" s="3">
        <v>3</v>
      </c>
      <c r="L2034" s="5">
        <v>0</v>
      </c>
      <c r="N2034" s="2">
        <f t="shared" si="125"/>
        <v>0</v>
      </c>
      <c r="O2034" s="2">
        <f t="shared" si="126"/>
        <v>3</v>
      </c>
      <c r="P2034" s="1" t="s">
        <v>4529</v>
      </c>
      <c r="Q2034" s="6">
        <f t="shared" si="127"/>
        <v>0</v>
      </c>
      <c r="R2034" s="6">
        <f t="shared" si="128"/>
        <v>3</v>
      </c>
    </row>
    <row r="2035" spans="1:18" x14ac:dyDescent="0.2">
      <c r="A2035" s="1" t="s">
        <v>4002</v>
      </c>
      <c r="B2035" s="2" t="s">
        <v>4002</v>
      </c>
      <c r="C2035" s="2" t="s">
        <v>4003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3</v>
      </c>
      <c r="J2035" s="3">
        <v>3</v>
      </c>
      <c r="L2035" s="5">
        <v>0</v>
      </c>
      <c r="N2035" s="2">
        <f t="shared" ref="N2035:N2098" si="129">MAX(D2035:F2035)</f>
        <v>0</v>
      </c>
      <c r="O2035" s="2">
        <f t="shared" ref="O2035:O2098" si="130">MAX(G2035:J2035)</f>
        <v>3</v>
      </c>
      <c r="P2035" s="1" t="s">
        <v>4529</v>
      </c>
      <c r="Q2035" s="6">
        <f t="shared" ref="Q2035:Q2098" si="131">D2035</f>
        <v>0</v>
      </c>
      <c r="R2035" s="6">
        <f t="shared" ref="R2035:R2098" si="132">IF(AND(L2035&gt;89,O2035&gt;0,O2035&lt;11),13,O2035)</f>
        <v>3</v>
      </c>
    </row>
    <row r="2036" spans="1:18" x14ac:dyDescent="0.2">
      <c r="A2036" s="1" t="s">
        <v>4004</v>
      </c>
      <c r="B2036" s="2" t="s">
        <v>4004</v>
      </c>
      <c r="C2036" s="2" t="s">
        <v>4005</v>
      </c>
      <c r="D2036" s="3">
        <v>0</v>
      </c>
      <c r="E2036" s="3">
        <v>0</v>
      </c>
      <c r="F2036" s="3">
        <v>0</v>
      </c>
      <c r="G2036" s="3">
        <v>0</v>
      </c>
      <c r="H2036" s="3">
        <v>3</v>
      </c>
      <c r="I2036" s="3">
        <v>3</v>
      </c>
      <c r="J2036" s="3">
        <v>3</v>
      </c>
      <c r="L2036" s="5">
        <v>0</v>
      </c>
      <c r="N2036" s="2">
        <f t="shared" si="129"/>
        <v>0</v>
      </c>
      <c r="O2036" s="2">
        <f t="shared" si="130"/>
        <v>3</v>
      </c>
      <c r="P2036" s="1" t="s">
        <v>4529</v>
      </c>
      <c r="Q2036" s="6">
        <f t="shared" si="131"/>
        <v>0</v>
      </c>
      <c r="R2036" s="6">
        <f t="shared" si="132"/>
        <v>3</v>
      </c>
    </row>
    <row r="2037" spans="1:18" x14ac:dyDescent="0.2">
      <c r="A2037" s="1" t="s">
        <v>4006</v>
      </c>
      <c r="B2037" s="2" t="s">
        <v>4006</v>
      </c>
      <c r="C2037" s="2" t="s">
        <v>4007</v>
      </c>
      <c r="D2037" s="3">
        <v>0</v>
      </c>
      <c r="E2037" s="3">
        <v>0</v>
      </c>
      <c r="F2037" s="3">
        <v>0</v>
      </c>
      <c r="G2037" s="3">
        <v>0</v>
      </c>
      <c r="H2037" s="3">
        <v>3</v>
      </c>
      <c r="I2037" s="3">
        <v>3</v>
      </c>
      <c r="J2037" s="3">
        <v>3</v>
      </c>
      <c r="L2037" s="5">
        <v>0</v>
      </c>
      <c r="N2037" s="2">
        <f t="shared" si="129"/>
        <v>0</v>
      </c>
      <c r="O2037" s="2">
        <f t="shared" si="130"/>
        <v>3</v>
      </c>
      <c r="P2037" s="1" t="s">
        <v>4529</v>
      </c>
      <c r="Q2037" s="6">
        <f t="shared" si="131"/>
        <v>0</v>
      </c>
      <c r="R2037" s="6">
        <f t="shared" si="132"/>
        <v>3</v>
      </c>
    </row>
    <row r="2038" spans="1:18" x14ac:dyDescent="0.2">
      <c r="A2038" s="1" t="s">
        <v>4008</v>
      </c>
      <c r="B2038" s="2" t="s">
        <v>4008</v>
      </c>
      <c r="C2038" s="2" t="s">
        <v>4009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3</v>
      </c>
      <c r="J2038" s="3">
        <v>3</v>
      </c>
      <c r="L2038" s="5">
        <v>0</v>
      </c>
      <c r="N2038" s="2">
        <f t="shared" si="129"/>
        <v>0</v>
      </c>
      <c r="O2038" s="2">
        <f t="shared" si="130"/>
        <v>3</v>
      </c>
      <c r="P2038" s="1" t="s">
        <v>4529</v>
      </c>
      <c r="Q2038" s="6">
        <f t="shared" si="131"/>
        <v>0</v>
      </c>
      <c r="R2038" s="6">
        <f t="shared" si="132"/>
        <v>3</v>
      </c>
    </row>
    <row r="2039" spans="1:18" x14ac:dyDescent="0.2">
      <c r="A2039" s="1" t="s">
        <v>4010</v>
      </c>
      <c r="B2039" s="2" t="s">
        <v>4010</v>
      </c>
      <c r="C2039" s="2" t="s">
        <v>4011</v>
      </c>
      <c r="D2039" s="3">
        <v>0</v>
      </c>
      <c r="E2039" s="3">
        <v>0</v>
      </c>
      <c r="F2039" s="3">
        <v>0</v>
      </c>
      <c r="G2039" s="3">
        <v>3</v>
      </c>
      <c r="H2039" s="3">
        <v>3</v>
      </c>
      <c r="I2039" s="3">
        <v>3</v>
      </c>
      <c r="J2039" s="3">
        <v>3</v>
      </c>
      <c r="L2039" s="5">
        <v>0</v>
      </c>
      <c r="N2039" s="2">
        <f t="shared" si="129"/>
        <v>0</v>
      </c>
      <c r="O2039" s="2">
        <f t="shared" si="130"/>
        <v>3</v>
      </c>
      <c r="P2039" s="1" t="s">
        <v>4529</v>
      </c>
      <c r="Q2039" s="6">
        <f t="shared" si="131"/>
        <v>0</v>
      </c>
      <c r="R2039" s="6">
        <f t="shared" si="132"/>
        <v>3</v>
      </c>
    </row>
    <row r="2040" spans="1:18" x14ac:dyDescent="0.2">
      <c r="A2040" s="1" t="s">
        <v>4012</v>
      </c>
      <c r="B2040" s="2" t="s">
        <v>4012</v>
      </c>
      <c r="C2040" s="2" t="s">
        <v>4013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3</v>
      </c>
      <c r="J2040" s="3">
        <v>3</v>
      </c>
      <c r="L2040" s="5">
        <v>0</v>
      </c>
      <c r="N2040" s="2">
        <f t="shared" si="129"/>
        <v>0</v>
      </c>
      <c r="O2040" s="2">
        <f t="shared" si="130"/>
        <v>3</v>
      </c>
      <c r="P2040" s="1" t="s">
        <v>4529</v>
      </c>
      <c r="Q2040" s="6">
        <f t="shared" si="131"/>
        <v>0</v>
      </c>
      <c r="R2040" s="6">
        <f t="shared" si="132"/>
        <v>3</v>
      </c>
    </row>
    <row r="2041" spans="1:18" x14ac:dyDescent="0.2">
      <c r="A2041" s="1" t="s">
        <v>4014</v>
      </c>
      <c r="B2041" s="2" t="s">
        <v>4014</v>
      </c>
      <c r="C2041" s="2" t="s">
        <v>4015</v>
      </c>
      <c r="D2041" s="3">
        <v>0</v>
      </c>
      <c r="E2041" s="3">
        <v>0</v>
      </c>
      <c r="F2041" s="3">
        <v>0</v>
      </c>
      <c r="G2041" s="3">
        <v>0</v>
      </c>
      <c r="H2041" s="3">
        <v>3</v>
      </c>
      <c r="I2041" s="3">
        <v>3</v>
      </c>
      <c r="J2041" s="3">
        <v>3</v>
      </c>
      <c r="L2041" s="5">
        <v>0</v>
      </c>
      <c r="N2041" s="2">
        <f t="shared" si="129"/>
        <v>0</v>
      </c>
      <c r="O2041" s="2">
        <f t="shared" si="130"/>
        <v>3</v>
      </c>
      <c r="P2041" s="1" t="s">
        <v>4529</v>
      </c>
      <c r="Q2041" s="6">
        <f t="shared" si="131"/>
        <v>0</v>
      </c>
      <c r="R2041" s="6">
        <f t="shared" si="132"/>
        <v>3</v>
      </c>
    </row>
    <row r="2042" spans="1:18" x14ac:dyDescent="0.2">
      <c r="A2042" s="1" t="s">
        <v>4016</v>
      </c>
      <c r="B2042" s="2" t="s">
        <v>4016</v>
      </c>
      <c r="C2042" s="2" t="s">
        <v>4017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3</v>
      </c>
      <c r="J2042" s="3">
        <v>3</v>
      </c>
      <c r="L2042" s="5">
        <v>0</v>
      </c>
      <c r="N2042" s="2">
        <f t="shared" si="129"/>
        <v>0</v>
      </c>
      <c r="O2042" s="2">
        <f t="shared" si="130"/>
        <v>3</v>
      </c>
      <c r="P2042" s="1" t="s">
        <v>4529</v>
      </c>
      <c r="Q2042" s="6">
        <f t="shared" si="131"/>
        <v>0</v>
      </c>
      <c r="R2042" s="6">
        <f t="shared" si="132"/>
        <v>3</v>
      </c>
    </row>
    <row r="2043" spans="1:18" x14ac:dyDescent="0.2">
      <c r="A2043" s="1" t="s">
        <v>4018</v>
      </c>
      <c r="B2043" s="2" t="s">
        <v>4018</v>
      </c>
      <c r="C2043" s="2" t="s">
        <v>4019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3</v>
      </c>
      <c r="J2043" s="3">
        <v>3</v>
      </c>
      <c r="L2043" s="5">
        <v>0</v>
      </c>
      <c r="N2043" s="2">
        <f t="shared" si="129"/>
        <v>0</v>
      </c>
      <c r="O2043" s="2">
        <f t="shared" si="130"/>
        <v>3</v>
      </c>
      <c r="P2043" s="1" t="s">
        <v>4529</v>
      </c>
      <c r="Q2043" s="6">
        <f t="shared" si="131"/>
        <v>0</v>
      </c>
      <c r="R2043" s="6">
        <f t="shared" si="132"/>
        <v>3</v>
      </c>
    </row>
    <row r="2044" spans="1:18" x14ac:dyDescent="0.2">
      <c r="A2044" s="1" t="s">
        <v>4020</v>
      </c>
      <c r="B2044" s="2" t="s">
        <v>4020</v>
      </c>
      <c r="C2044" s="2" t="s">
        <v>4021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3</v>
      </c>
      <c r="J2044" s="3">
        <v>3</v>
      </c>
      <c r="L2044" s="5">
        <v>0</v>
      </c>
      <c r="N2044" s="2">
        <f t="shared" si="129"/>
        <v>0</v>
      </c>
      <c r="O2044" s="2">
        <f t="shared" si="130"/>
        <v>3</v>
      </c>
      <c r="P2044" s="1" t="s">
        <v>4529</v>
      </c>
      <c r="Q2044" s="6">
        <f t="shared" si="131"/>
        <v>0</v>
      </c>
      <c r="R2044" s="6">
        <f t="shared" si="132"/>
        <v>3</v>
      </c>
    </row>
    <row r="2045" spans="1:18" x14ac:dyDescent="0.2">
      <c r="A2045" s="1" t="s">
        <v>4022</v>
      </c>
      <c r="B2045" s="2" t="s">
        <v>4022</v>
      </c>
      <c r="C2045" s="2" t="s">
        <v>4023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3</v>
      </c>
      <c r="J2045" s="3">
        <v>3</v>
      </c>
      <c r="L2045" s="5">
        <v>0</v>
      </c>
      <c r="N2045" s="2">
        <f t="shared" si="129"/>
        <v>0</v>
      </c>
      <c r="O2045" s="2">
        <f t="shared" si="130"/>
        <v>3</v>
      </c>
      <c r="P2045" s="1" t="s">
        <v>4529</v>
      </c>
      <c r="Q2045" s="6">
        <f t="shared" si="131"/>
        <v>0</v>
      </c>
      <c r="R2045" s="6">
        <f t="shared" si="132"/>
        <v>3</v>
      </c>
    </row>
    <row r="2046" spans="1:18" x14ac:dyDescent="0.2">
      <c r="A2046" s="1" t="s">
        <v>4024</v>
      </c>
      <c r="B2046" s="2" t="s">
        <v>4024</v>
      </c>
      <c r="C2046" s="2" t="s">
        <v>4025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3</v>
      </c>
      <c r="J2046" s="3">
        <v>3</v>
      </c>
      <c r="L2046" s="5">
        <v>0</v>
      </c>
      <c r="N2046" s="2">
        <f t="shared" si="129"/>
        <v>0</v>
      </c>
      <c r="O2046" s="2">
        <f t="shared" si="130"/>
        <v>3</v>
      </c>
      <c r="P2046" s="1" t="s">
        <v>4529</v>
      </c>
      <c r="Q2046" s="6">
        <f t="shared" si="131"/>
        <v>0</v>
      </c>
      <c r="R2046" s="6">
        <f t="shared" si="132"/>
        <v>3</v>
      </c>
    </row>
    <row r="2047" spans="1:18" x14ac:dyDescent="0.2">
      <c r="A2047" s="1" t="s">
        <v>4026</v>
      </c>
      <c r="B2047" s="2" t="s">
        <v>4026</v>
      </c>
      <c r="C2047" s="2" t="s">
        <v>4027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3</v>
      </c>
      <c r="J2047" s="3">
        <v>3</v>
      </c>
      <c r="L2047" s="5">
        <v>0</v>
      </c>
      <c r="N2047" s="2">
        <f t="shared" si="129"/>
        <v>0</v>
      </c>
      <c r="O2047" s="2">
        <f t="shared" si="130"/>
        <v>3</v>
      </c>
      <c r="P2047" s="1" t="s">
        <v>4529</v>
      </c>
      <c r="Q2047" s="6">
        <f t="shared" si="131"/>
        <v>0</v>
      </c>
      <c r="R2047" s="6">
        <f t="shared" si="132"/>
        <v>3</v>
      </c>
    </row>
    <row r="2048" spans="1:18" x14ac:dyDescent="0.2">
      <c r="A2048" s="1" t="s">
        <v>4028</v>
      </c>
      <c r="B2048" s="2" t="s">
        <v>4028</v>
      </c>
      <c r="C2048" s="2" t="s">
        <v>4029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3</v>
      </c>
      <c r="J2048" s="3">
        <v>3</v>
      </c>
      <c r="L2048" s="5">
        <v>0</v>
      </c>
      <c r="N2048" s="2">
        <f t="shared" si="129"/>
        <v>0</v>
      </c>
      <c r="O2048" s="2">
        <f t="shared" si="130"/>
        <v>3</v>
      </c>
      <c r="P2048" s="1" t="s">
        <v>4529</v>
      </c>
      <c r="Q2048" s="6">
        <f t="shared" si="131"/>
        <v>0</v>
      </c>
      <c r="R2048" s="6">
        <f t="shared" si="132"/>
        <v>3</v>
      </c>
    </row>
    <row r="2049" spans="1:18" x14ac:dyDescent="0.2">
      <c r="A2049" s="1" t="s">
        <v>4030</v>
      </c>
      <c r="B2049" s="2" t="s">
        <v>4030</v>
      </c>
      <c r="C2049" s="2" t="s">
        <v>4031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3</v>
      </c>
      <c r="J2049" s="3">
        <v>3</v>
      </c>
      <c r="L2049" s="5">
        <v>0</v>
      </c>
      <c r="N2049" s="2">
        <f t="shared" si="129"/>
        <v>0</v>
      </c>
      <c r="O2049" s="2">
        <f t="shared" si="130"/>
        <v>3</v>
      </c>
      <c r="P2049" s="1" t="s">
        <v>4529</v>
      </c>
      <c r="Q2049" s="6">
        <f t="shared" si="131"/>
        <v>0</v>
      </c>
      <c r="R2049" s="6">
        <f t="shared" si="132"/>
        <v>3</v>
      </c>
    </row>
    <row r="2050" spans="1:18" x14ac:dyDescent="0.2">
      <c r="A2050" s="1" t="s">
        <v>4032</v>
      </c>
      <c r="B2050" s="2" t="s">
        <v>4032</v>
      </c>
      <c r="C2050" s="2" t="s">
        <v>4033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3</v>
      </c>
      <c r="J2050" s="3">
        <v>3</v>
      </c>
      <c r="L2050" s="5">
        <v>0</v>
      </c>
      <c r="N2050" s="2">
        <f t="shared" si="129"/>
        <v>0</v>
      </c>
      <c r="O2050" s="2">
        <f t="shared" si="130"/>
        <v>3</v>
      </c>
      <c r="P2050" s="1" t="s">
        <v>4529</v>
      </c>
      <c r="Q2050" s="6">
        <f t="shared" si="131"/>
        <v>0</v>
      </c>
      <c r="R2050" s="6">
        <f t="shared" si="132"/>
        <v>3</v>
      </c>
    </row>
    <row r="2051" spans="1:18" x14ac:dyDescent="0.2">
      <c r="A2051" s="1" t="s">
        <v>4034</v>
      </c>
      <c r="B2051" s="2" t="s">
        <v>4034</v>
      </c>
      <c r="C2051" s="2" t="s">
        <v>4035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3</v>
      </c>
      <c r="J2051" s="3">
        <v>3</v>
      </c>
      <c r="L2051" s="5">
        <v>0</v>
      </c>
      <c r="N2051" s="2">
        <f t="shared" si="129"/>
        <v>0</v>
      </c>
      <c r="O2051" s="2">
        <f t="shared" si="130"/>
        <v>3</v>
      </c>
      <c r="P2051" s="1" t="s">
        <v>4529</v>
      </c>
      <c r="Q2051" s="6">
        <f t="shared" si="131"/>
        <v>0</v>
      </c>
      <c r="R2051" s="6">
        <f t="shared" si="132"/>
        <v>3</v>
      </c>
    </row>
    <row r="2052" spans="1:18" x14ac:dyDescent="0.2">
      <c r="A2052" s="1" t="s">
        <v>4036</v>
      </c>
      <c r="B2052" s="2" t="s">
        <v>4036</v>
      </c>
      <c r="C2052" s="2" t="s">
        <v>4037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3</v>
      </c>
      <c r="J2052" s="3">
        <v>3</v>
      </c>
      <c r="L2052" s="5">
        <v>0</v>
      </c>
      <c r="N2052" s="2">
        <f t="shared" si="129"/>
        <v>0</v>
      </c>
      <c r="O2052" s="2">
        <f t="shared" si="130"/>
        <v>3</v>
      </c>
      <c r="P2052" s="1" t="s">
        <v>4529</v>
      </c>
      <c r="Q2052" s="6">
        <f t="shared" si="131"/>
        <v>0</v>
      </c>
      <c r="R2052" s="6">
        <f t="shared" si="132"/>
        <v>3</v>
      </c>
    </row>
    <row r="2053" spans="1:18" x14ac:dyDescent="0.2">
      <c r="A2053" s="1" t="s">
        <v>4038</v>
      </c>
      <c r="B2053" s="2" t="s">
        <v>4038</v>
      </c>
      <c r="C2053" s="2" t="s">
        <v>4039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3</v>
      </c>
      <c r="J2053" s="3">
        <v>3</v>
      </c>
      <c r="L2053" s="5">
        <v>0</v>
      </c>
      <c r="N2053" s="2">
        <f t="shared" si="129"/>
        <v>0</v>
      </c>
      <c r="O2053" s="2">
        <f t="shared" si="130"/>
        <v>3</v>
      </c>
      <c r="P2053" s="1" t="s">
        <v>4529</v>
      </c>
      <c r="Q2053" s="6">
        <f t="shared" si="131"/>
        <v>0</v>
      </c>
      <c r="R2053" s="6">
        <f t="shared" si="132"/>
        <v>3</v>
      </c>
    </row>
    <row r="2054" spans="1:18" x14ac:dyDescent="0.2">
      <c r="A2054" s="1" t="s">
        <v>4040</v>
      </c>
      <c r="B2054" s="2" t="s">
        <v>4040</v>
      </c>
      <c r="C2054" s="2" t="s">
        <v>4041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3</v>
      </c>
      <c r="J2054" s="3">
        <v>3</v>
      </c>
      <c r="L2054" s="5">
        <v>0</v>
      </c>
      <c r="N2054" s="2">
        <f t="shared" si="129"/>
        <v>0</v>
      </c>
      <c r="O2054" s="2">
        <f t="shared" si="130"/>
        <v>3</v>
      </c>
      <c r="P2054" s="1" t="s">
        <v>4529</v>
      </c>
      <c r="Q2054" s="6">
        <f t="shared" si="131"/>
        <v>0</v>
      </c>
      <c r="R2054" s="6">
        <f t="shared" si="132"/>
        <v>3</v>
      </c>
    </row>
    <row r="2055" spans="1:18" x14ac:dyDescent="0.2">
      <c r="A2055" s="1" t="s">
        <v>4042</v>
      </c>
      <c r="B2055" s="2" t="s">
        <v>4042</v>
      </c>
      <c r="C2055" s="2" t="s">
        <v>4043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3</v>
      </c>
      <c r="J2055" s="3">
        <v>3</v>
      </c>
      <c r="L2055" s="5">
        <v>0</v>
      </c>
      <c r="N2055" s="2">
        <f t="shared" si="129"/>
        <v>0</v>
      </c>
      <c r="O2055" s="2">
        <f t="shared" si="130"/>
        <v>3</v>
      </c>
      <c r="P2055" s="1" t="s">
        <v>4529</v>
      </c>
      <c r="Q2055" s="6">
        <f t="shared" si="131"/>
        <v>0</v>
      </c>
      <c r="R2055" s="6">
        <f t="shared" si="132"/>
        <v>3</v>
      </c>
    </row>
    <row r="2056" spans="1:18" x14ac:dyDescent="0.2">
      <c r="A2056" s="1" t="s">
        <v>4044</v>
      </c>
      <c r="B2056" s="2" t="s">
        <v>4044</v>
      </c>
      <c r="C2056" s="2" t="s">
        <v>4045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3</v>
      </c>
      <c r="J2056" s="3">
        <v>3</v>
      </c>
      <c r="L2056" s="5">
        <v>0</v>
      </c>
      <c r="N2056" s="2">
        <f t="shared" si="129"/>
        <v>0</v>
      </c>
      <c r="O2056" s="2">
        <f t="shared" si="130"/>
        <v>3</v>
      </c>
      <c r="P2056" s="1" t="s">
        <v>4529</v>
      </c>
      <c r="Q2056" s="6">
        <f t="shared" si="131"/>
        <v>0</v>
      </c>
      <c r="R2056" s="6">
        <f t="shared" si="132"/>
        <v>3</v>
      </c>
    </row>
    <row r="2057" spans="1:18" x14ac:dyDescent="0.2">
      <c r="A2057" s="1" t="s">
        <v>4046</v>
      </c>
      <c r="B2057" s="2" t="s">
        <v>4046</v>
      </c>
      <c r="C2057" s="2" t="s">
        <v>4047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3</v>
      </c>
      <c r="J2057" s="3">
        <v>3</v>
      </c>
      <c r="L2057" s="5">
        <v>0</v>
      </c>
      <c r="N2057" s="2">
        <f t="shared" si="129"/>
        <v>0</v>
      </c>
      <c r="O2057" s="2">
        <f t="shared" si="130"/>
        <v>3</v>
      </c>
      <c r="P2057" s="1" t="s">
        <v>4529</v>
      </c>
      <c r="Q2057" s="6">
        <f t="shared" si="131"/>
        <v>0</v>
      </c>
      <c r="R2057" s="6">
        <f t="shared" si="132"/>
        <v>3</v>
      </c>
    </row>
    <row r="2058" spans="1:18" x14ac:dyDescent="0.2">
      <c r="A2058" s="1" t="s">
        <v>4048</v>
      </c>
      <c r="B2058" s="2" t="s">
        <v>4048</v>
      </c>
      <c r="C2058" s="2" t="s">
        <v>4049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3</v>
      </c>
      <c r="J2058" s="3">
        <v>3</v>
      </c>
      <c r="L2058" s="5">
        <v>0</v>
      </c>
      <c r="N2058" s="2">
        <f t="shared" si="129"/>
        <v>0</v>
      </c>
      <c r="O2058" s="2">
        <f t="shared" si="130"/>
        <v>3</v>
      </c>
      <c r="P2058" s="1" t="s">
        <v>4529</v>
      </c>
      <c r="Q2058" s="6">
        <f t="shared" si="131"/>
        <v>0</v>
      </c>
      <c r="R2058" s="6">
        <f t="shared" si="132"/>
        <v>3</v>
      </c>
    </row>
    <row r="2059" spans="1:18" x14ac:dyDescent="0.2">
      <c r="A2059" s="1" t="s">
        <v>4050</v>
      </c>
      <c r="B2059" s="2" t="s">
        <v>4050</v>
      </c>
      <c r="C2059" s="2" t="s">
        <v>4051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3</v>
      </c>
      <c r="J2059" s="3">
        <v>3</v>
      </c>
      <c r="L2059" s="5">
        <v>0</v>
      </c>
      <c r="N2059" s="2">
        <f t="shared" si="129"/>
        <v>0</v>
      </c>
      <c r="O2059" s="2">
        <f t="shared" si="130"/>
        <v>3</v>
      </c>
      <c r="P2059" s="1" t="s">
        <v>4529</v>
      </c>
      <c r="Q2059" s="6">
        <f t="shared" si="131"/>
        <v>0</v>
      </c>
      <c r="R2059" s="6">
        <f t="shared" si="132"/>
        <v>3</v>
      </c>
    </row>
    <row r="2060" spans="1:18" x14ac:dyDescent="0.2">
      <c r="A2060" s="1" t="s">
        <v>4052</v>
      </c>
      <c r="B2060" s="2" t="s">
        <v>4052</v>
      </c>
      <c r="C2060" s="2" t="s">
        <v>4053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3</v>
      </c>
      <c r="J2060" s="3">
        <v>3</v>
      </c>
      <c r="L2060" s="5">
        <v>0</v>
      </c>
      <c r="N2060" s="2">
        <f t="shared" si="129"/>
        <v>0</v>
      </c>
      <c r="O2060" s="2">
        <f t="shared" si="130"/>
        <v>3</v>
      </c>
      <c r="P2060" s="1" t="s">
        <v>4529</v>
      </c>
      <c r="Q2060" s="6">
        <f t="shared" si="131"/>
        <v>0</v>
      </c>
      <c r="R2060" s="6">
        <f t="shared" si="132"/>
        <v>3</v>
      </c>
    </row>
    <row r="2061" spans="1:18" x14ac:dyDescent="0.2">
      <c r="A2061" s="1" t="s">
        <v>4054</v>
      </c>
      <c r="B2061" s="2" t="s">
        <v>4054</v>
      </c>
      <c r="C2061" s="2" t="s">
        <v>4055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3</v>
      </c>
      <c r="J2061" s="3">
        <v>3</v>
      </c>
      <c r="L2061" s="5">
        <v>0</v>
      </c>
      <c r="N2061" s="2">
        <f t="shared" si="129"/>
        <v>0</v>
      </c>
      <c r="O2061" s="2">
        <f t="shared" si="130"/>
        <v>3</v>
      </c>
      <c r="P2061" s="1" t="s">
        <v>4529</v>
      </c>
      <c r="Q2061" s="6">
        <f t="shared" si="131"/>
        <v>0</v>
      </c>
      <c r="R2061" s="6">
        <f t="shared" si="132"/>
        <v>3</v>
      </c>
    </row>
    <row r="2062" spans="1:18" x14ac:dyDescent="0.2">
      <c r="A2062" s="1" t="s">
        <v>4056</v>
      </c>
      <c r="B2062" s="2" t="s">
        <v>4056</v>
      </c>
      <c r="C2062" s="2" t="s">
        <v>4057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3</v>
      </c>
      <c r="J2062" s="3">
        <v>3</v>
      </c>
      <c r="L2062" s="5">
        <v>0</v>
      </c>
      <c r="N2062" s="2">
        <f t="shared" si="129"/>
        <v>0</v>
      </c>
      <c r="O2062" s="2">
        <f t="shared" si="130"/>
        <v>3</v>
      </c>
      <c r="P2062" s="1" t="s">
        <v>4529</v>
      </c>
      <c r="Q2062" s="6">
        <f t="shared" si="131"/>
        <v>0</v>
      </c>
      <c r="R2062" s="6">
        <f t="shared" si="132"/>
        <v>3</v>
      </c>
    </row>
    <row r="2063" spans="1:18" x14ac:dyDescent="0.2">
      <c r="A2063" s="1" t="s">
        <v>4058</v>
      </c>
      <c r="B2063" s="2" t="s">
        <v>4058</v>
      </c>
      <c r="C2063" s="2" t="s">
        <v>4059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3</v>
      </c>
      <c r="J2063" s="3">
        <v>3</v>
      </c>
      <c r="L2063" s="5">
        <v>0</v>
      </c>
      <c r="N2063" s="2">
        <f t="shared" si="129"/>
        <v>0</v>
      </c>
      <c r="O2063" s="2">
        <f t="shared" si="130"/>
        <v>3</v>
      </c>
      <c r="P2063" s="1" t="s">
        <v>4529</v>
      </c>
      <c r="Q2063" s="6">
        <f t="shared" si="131"/>
        <v>0</v>
      </c>
      <c r="R2063" s="6">
        <f t="shared" si="132"/>
        <v>3</v>
      </c>
    </row>
    <row r="2064" spans="1:18" x14ac:dyDescent="0.2">
      <c r="A2064" s="1" t="s">
        <v>4060</v>
      </c>
      <c r="B2064" s="2" t="s">
        <v>4060</v>
      </c>
      <c r="C2064" s="2" t="s">
        <v>4061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3</v>
      </c>
      <c r="J2064" s="3">
        <v>3</v>
      </c>
      <c r="L2064" s="5">
        <v>0</v>
      </c>
      <c r="N2064" s="2">
        <f t="shared" si="129"/>
        <v>0</v>
      </c>
      <c r="O2064" s="2">
        <f t="shared" si="130"/>
        <v>3</v>
      </c>
      <c r="P2064" s="1" t="s">
        <v>4529</v>
      </c>
      <c r="Q2064" s="6">
        <f t="shared" si="131"/>
        <v>0</v>
      </c>
      <c r="R2064" s="6">
        <f t="shared" si="132"/>
        <v>3</v>
      </c>
    </row>
    <row r="2065" spans="1:18" x14ac:dyDescent="0.2">
      <c r="A2065" s="1" t="s">
        <v>4062</v>
      </c>
      <c r="B2065" s="2" t="s">
        <v>4062</v>
      </c>
      <c r="C2065" s="2" t="s">
        <v>4063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3</v>
      </c>
      <c r="J2065" s="3">
        <v>3</v>
      </c>
      <c r="L2065" s="5">
        <v>0</v>
      </c>
      <c r="N2065" s="2">
        <f t="shared" si="129"/>
        <v>0</v>
      </c>
      <c r="O2065" s="2">
        <f t="shared" si="130"/>
        <v>3</v>
      </c>
      <c r="P2065" s="1" t="s">
        <v>4529</v>
      </c>
      <c r="Q2065" s="6">
        <f t="shared" si="131"/>
        <v>0</v>
      </c>
      <c r="R2065" s="6">
        <f t="shared" si="132"/>
        <v>3</v>
      </c>
    </row>
    <row r="2066" spans="1:18" x14ac:dyDescent="0.2">
      <c r="A2066" s="1" t="s">
        <v>4064</v>
      </c>
      <c r="B2066" s="2" t="s">
        <v>4064</v>
      </c>
      <c r="C2066" s="2" t="s">
        <v>4065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3</v>
      </c>
      <c r="J2066" s="3">
        <v>3</v>
      </c>
      <c r="L2066" s="5">
        <v>0</v>
      </c>
      <c r="N2066" s="2">
        <f t="shared" si="129"/>
        <v>0</v>
      </c>
      <c r="O2066" s="2">
        <f t="shared" si="130"/>
        <v>3</v>
      </c>
      <c r="P2066" s="1" t="s">
        <v>4529</v>
      </c>
      <c r="Q2066" s="6">
        <f t="shared" si="131"/>
        <v>0</v>
      </c>
      <c r="R2066" s="6">
        <f t="shared" si="132"/>
        <v>3</v>
      </c>
    </row>
    <row r="2067" spans="1:18" x14ac:dyDescent="0.2">
      <c r="A2067" s="1" t="s">
        <v>4066</v>
      </c>
      <c r="B2067" s="2" t="s">
        <v>4066</v>
      </c>
      <c r="C2067" s="2" t="s">
        <v>4067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3</v>
      </c>
      <c r="J2067" s="3">
        <v>3</v>
      </c>
      <c r="L2067" s="5">
        <v>0</v>
      </c>
      <c r="N2067" s="2">
        <f t="shared" si="129"/>
        <v>0</v>
      </c>
      <c r="O2067" s="2">
        <f t="shared" si="130"/>
        <v>3</v>
      </c>
      <c r="P2067" s="1" t="s">
        <v>4529</v>
      </c>
      <c r="Q2067" s="6">
        <f t="shared" si="131"/>
        <v>0</v>
      </c>
      <c r="R2067" s="6">
        <f t="shared" si="132"/>
        <v>3</v>
      </c>
    </row>
    <row r="2068" spans="1:18" x14ac:dyDescent="0.2">
      <c r="A2068" s="1" t="s">
        <v>4069</v>
      </c>
      <c r="B2068" s="1" t="s">
        <v>4069</v>
      </c>
      <c r="C2068" s="1" t="s">
        <v>4070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L2068" s="5">
        <v>0</v>
      </c>
      <c r="N2068" s="2">
        <f t="shared" si="129"/>
        <v>0</v>
      </c>
      <c r="O2068" s="2">
        <f t="shared" si="130"/>
        <v>0</v>
      </c>
      <c r="P2068" s="1" t="s">
        <v>4546</v>
      </c>
      <c r="Q2068" s="6">
        <f t="shared" si="131"/>
        <v>0</v>
      </c>
      <c r="R2068" s="6">
        <f t="shared" si="132"/>
        <v>0</v>
      </c>
    </row>
    <row r="2069" spans="1:18" x14ac:dyDescent="0.2">
      <c r="A2069" s="1" t="s">
        <v>4071</v>
      </c>
      <c r="B2069" s="1" t="s">
        <v>4071</v>
      </c>
      <c r="C2069" s="1" t="s">
        <v>4072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L2069" s="5">
        <v>0</v>
      </c>
      <c r="N2069" s="2">
        <f t="shared" si="129"/>
        <v>0</v>
      </c>
      <c r="O2069" s="2">
        <f t="shared" si="130"/>
        <v>0</v>
      </c>
      <c r="P2069" s="1" t="s">
        <v>4546</v>
      </c>
      <c r="Q2069" s="6">
        <f t="shared" si="131"/>
        <v>0</v>
      </c>
      <c r="R2069" s="6">
        <f t="shared" si="132"/>
        <v>0</v>
      </c>
    </row>
    <row r="2070" spans="1:18" x14ac:dyDescent="0.2">
      <c r="A2070" s="1" t="s">
        <v>4073</v>
      </c>
      <c r="B2070" s="1" t="s">
        <v>4073</v>
      </c>
      <c r="C2070" s="1" t="s">
        <v>4074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L2070" s="5">
        <v>0</v>
      </c>
      <c r="N2070" s="2">
        <f t="shared" si="129"/>
        <v>0</v>
      </c>
      <c r="O2070" s="2">
        <f t="shared" si="130"/>
        <v>0</v>
      </c>
      <c r="P2070" s="1" t="s">
        <v>4546</v>
      </c>
      <c r="Q2070" s="6">
        <f t="shared" si="131"/>
        <v>0</v>
      </c>
      <c r="R2070" s="6">
        <f t="shared" si="132"/>
        <v>0</v>
      </c>
    </row>
    <row r="2071" spans="1:18" x14ac:dyDescent="0.2">
      <c r="A2071" s="1" t="s">
        <v>4075</v>
      </c>
      <c r="B2071" s="1" t="s">
        <v>4075</v>
      </c>
      <c r="C2071" s="1" t="s">
        <v>4076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L2071" s="5">
        <v>0</v>
      </c>
      <c r="N2071" s="2">
        <f t="shared" si="129"/>
        <v>0</v>
      </c>
      <c r="O2071" s="2">
        <f t="shared" si="130"/>
        <v>0</v>
      </c>
      <c r="P2071" s="1" t="s">
        <v>4546</v>
      </c>
      <c r="Q2071" s="6">
        <f t="shared" si="131"/>
        <v>0</v>
      </c>
      <c r="R2071" s="6">
        <f t="shared" si="132"/>
        <v>0</v>
      </c>
    </row>
    <row r="2072" spans="1:18" x14ac:dyDescent="0.2">
      <c r="A2072" s="1" t="s">
        <v>4077</v>
      </c>
      <c r="B2072" s="1" t="s">
        <v>4077</v>
      </c>
      <c r="C2072" s="1" t="s">
        <v>4078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L2072" s="5">
        <v>0</v>
      </c>
      <c r="N2072" s="2">
        <f t="shared" si="129"/>
        <v>0</v>
      </c>
      <c r="O2072" s="2">
        <f t="shared" si="130"/>
        <v>0</v>
      </c>
      <c r="P2072" s="1" t="s">
        <v>4546</v>
      </c>
      <c r="Q2072" s="6">
        <f t="shared" si="131"/>
        <v>0</v>
      </c>
      <c r="R2072" s="6">
        <f t="shared" si="132"/>
        <v>0</v>
      </c>
    </row>
    <row r="2073" spans="1:18" x14ac:dyDescent="0.2">
      <c r="A2073" s="1" t="s">
        <v>4082</v>
      </c>
      <c r="B2073" s="1" t="s">
        <v>4082</v>
      </c>
      <c r="C2073" s="1" t="s">
        <v>4083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L2073" s="5">
        <v>0</v>
      </c>
      <c r="N2073" s="2">
        <f t="shared" si="129"/>
        <v>0</v>
      </c>
      <c r="O2073" s="2">
        <f t="shared" si="130"/>
        <v>0</v>
      </c>
      <c r="P2073" s="1" t="s">
        <v>4546</v>
      </c>
      <c r="Q2073" s="6">
        <f t="shared" si="131"/>
        <v>0</v>
      </c>
      <c r="R2073" s="6">
        <f t="shared" si="132"/>
        <v>0</v>
      </c>
    </row>
    <row r="2074" spans="1:18" x14ac:dyDescent="0.2">
      <c r="A2074" s="1" t="s">
        <v>4084</v>
      </c>
      <c r="B2074" s="1" t="s">
        <v>4084</v>
      </c>
      <c r="C2074" s="1" t="s">
        <v>4085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L2074" s="5">
        <v>0</v>
      </c>
      <c r="N2074" s="2">
        <f t="shared" si="129"/>
        <v>0</v>
      </c>
      <c r="O2074" s="2">
        <f t="shared" si="130"/>
        <v>0</v>
      </c>
      <c r="P2074" s="1" t="s">
        <v>4546</v>
      </c>
      <c r="Q2074" s="6">
        <f t="shared" si="131"/>
        <v>0</v>
      </c>
      <c r="R2074" s="6">
        <f t="shared" si="132"/>
        <v>0</v>
      </c>
    </row>
    <row r="2075" spans="1:18" x14ac:dyDescent="0.2">
      <c r="A2075" s="1" t="s">
        <v>4086</v>
      </c>
      <c r="B2075" s="1" t="s">
        <v>4086</v>
      </c>
      <c r="C2075" s="1" t="s">
        <v>4087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L2075" s="5">
        <v>0</v>
      </c>
      <c r="N2075" s="2">
        <f t="shared" si="129"/>
        <v>0</v>
      </c>
      <c r="O2075" s="2">
        <f t="shared" si="130"/>
        <v>0</v>
      </c>
      <c r="P2075" s="1" t="s">
        <v>4546</v>
      </c>
      <c r="Q2075" s="6">
        <f t="shared" si="131"/>
        <v>0</v>
      </c>
      <c r="R2075" s="6">
        <f t="shared" si="132"/>
        <v>0</v>
      </c>
    </row>
    <row r="2076" spans="1:18" x14ac:dyDescent="0.2">
      <c r="A2076" s="1" t="s">
        <v>4088</v>
      </c>
      <c r="B2076" s="1" t="s">
        <v>4088</v>
      </c>
      <c r="C2076" s="1" t="s">
        <v>4089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6</v>
      </c>
      <c r="L2076" s="5">
        <v>0</v>
      </c>
      <c r="N2076" s="2">
        <f t="shared" si="129"/>
        <v>0</v>
      </c>
      <c r="O2076" s="2">
        <f t="shared" si="130"/>
        <v>6</v>
      </c>
      <c r="P2076" s="1" t="s">
        <v>4529</v>
      </c>
      <c r="Q2076" s="6">
        <f t="shared" si="131"/>
        <v>0</v>
      </c>
      <c r="R2076" s="6">
        <f t="shared" si="132"/>
        <v>6</v>
      </c>
    </row>
    <row r="2077" spans="1:18" x14ac:dyDescent="0.2">
      <c r="A2077" s="1" t="s">
        <v>4090</v>
      </c>
      <c r="B2077" s="1" t="s">
        <v>4090</v>
      </c>
      <c r="C2077" s="1" t="s">
        <v>4091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L2077" s="5">
        <v>0</v>
      </c>
      <c r="N2077" s="2">
        <f t="shared" si="129"/>
        <v>0</v>
      </c>
      <c r="O2077" s="2">
        <f t="shared" si="130"/>
        <v>0</v>
      </c>
      <c r="P2077" s="1" t="s">
        <v>4546</v>
      </c>
      <c r="Q2077" s="6">
        <f t="shared" si="131"/>
        <v>0</v>
      </c>
      <c r="R2077" s="6">
        <f t="shared" si="132"/>
        <v>0</v>
      </c>
    </row>
    <row r="2078" spans="1:18" x14ac:dyDescent="0.2">
      <c r="A2078" s="1" t="s">
        <v>4092</v>
      </c>
      <c r="B2078" s="1" t="s">
        <v>4092</v>
      </c>
      <c r="C2078" s="1" t="s">
        <v>4093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L2078" s="5">
        <v>0</v>
      </c>
      <c r="N2078" s="2">
        <f t="shared" si="129"/>
        <v>0</v>
      </c>
      <c r="O2078" s="2">
        <f t="shared" si="130"/>
        <v>0</v>
      </c>
      <c r="P2078" s="1" t="s">
        <v>4546</v>
      </c>
      <c r="Q2078" s="6">
        <f t="shared" si="131"/>
        <v>0</v>
      </c>
      <c r="R2078" s="6">
        <f t="shared" si="132"/>
        <v>0</v>
      </c>
    </row>
    <row r="2079" spans="1:18" x14ac:dyDescent="0.2">
      <c r="A2079" s="1" t="s">
        <v>4094</v>
      </c>
      <c r="B2079" s="1" t="s">
        <v>4094</v>
      </c>
      <c r="C2079" s="1" t="s">
        <v>4095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L2079" s="5">
        <v>0</v>
      </c>
      <c r="N2079" s="2">
        <f t="shared" si="129"/>
        <v>0</v>
      </c>
      <c r="O2079" s="2">
        <f t="shared" si="130"/>
        <v>0</v>
      </c>
      <c r="P2079" s="1" t="s">
        <v>4546</v>
      </c>
      <c r="Q2079" s="6">
        <f t="shared" si="131"/>
        <v>0</v>
      </c>
      <c r="R2079" s="6">
        <f t="shared" si="132"/>
        <v>0</v>
      </c>
    </row>
    <row r="2080" spans="1:18" x14ac:dyDescent="0.2">
      <c r="A2080" s="1" t="s">
        <v>4096</v>
      </c>
      <c r="B2080" s="1" t="s">
        <v>4096</v>
      </c>
      <c r="C2080" s="1" t="s">
        <v>4097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L2080" s="5">
        <v>0</v>
      </c>
      <c r="N2080" s="2">
        <f t="shared" si="129"/>
        <v>0</v>
      </c>
      <c r="O2080" s="2">
        <f t="shared" si="130"/>
        <v>0</v>
      </c>
      <c r="P2080" s="1" t="s">
        <v>4546</v>
      </c>
      <c r="Q2080" s="6">
        <f t="shared" si="131"/>
        <v>0</v>
      </c>
      <c r="R2080" s="6">
        <f t="shared" si="132"/>
        <v>0</v>
      </c>
    </row>
    <row r="2081" spans="1:18" x14ac:dyDescent="0.2">
      <c r="A2081" s="1" t="s">
        <v>4098</v>
      </c>
      <c r="B2081" s="1" t="s">
        <v>4098</v>
      </c>
      <c r="C2081" s="1" t="s">
        <v>4099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L2081" s="5">
        <v>0</v>
      </c>
      <c r="N2081" s="2">
        <f t="shared" si="129"/>
        <v>0</v>
      </c>
      <c r="O2081" s="2">
        <f t="shared" si="130"/>
        <v>0</v>
      </c>
      <c r="P2081" s="1" t="s">
        <v>4546</v>
      </c>
      <c r="Q2081" s="6">
        <f t="shared" si="131"/>
        <v>0</v>
      </c>
      <c r="R2081" s="6">
        <f t="shared" si="132"/>
        <v>0</v>
      </c>
    </row>
    <row r="2082" spans="1:18" x14ac:dyDescent="0.2">
      <c r="A2082" s="1" t="s">
        <v>4100</v>
      </c>
      <c r="B2082" s="1" t="s">
        <v>4100</v>
      </c>
      <c r="C2082" s="1" t="s">
        <v>4101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L2082" s="5">
        <v>0</v>
      </c>
      <c r="N2082" s="2">
        <f t="shared" si="129"/>
        <v>0</v>
      </c>
      <c r="O2082" s="2">
        <f t="shared" si="130"/>
        <v>0</v>
      </c>
      <c r="P2082" s="1" t="s">
        <v>4546</v>
      </c>
      <c r="Q2082" s="6">
        <f t="shared" si="131"/>
        <v>0</v>
      </c>
      <c r="R2082" s="6">
        <f t="shared" si="132"/>
        <v>0</v>
      </c>
    </row>
    <row r="2083" spans="1:18" x14ac:dyDescent="0.2">
      <c r="A2083" s="1" t="s">
        <v>4102</v>
      </c>
      <c r="B2083" s="1" t="s">
        <v>4102</v>
      </c>
      <c r="C2083" s="1" t="s">
        <v>4103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L2083" s="5">
        <v>0</v>
      </c>
      <c r="N2083" s="2">
        <f t="shared" si="129"/>
        <v>0</v>
      </c>
      <c r="O2083" s="2">
        <f t="shared" si="130"/>
        <v>0</v>
      </c>
      <c r="P2083" s="1" t="s">
        <v>4546</v>
      </c>
      <c r="Q2083" s="6">
        <f t="shared" si="131"/>
        <v>0</v>
      </c>
      <c r="R2083" s="6">
        <f t="shared" si="132"/>
        <v>0</v>
      </c>
    </row>
    <row r="2084" spans="1:18" x14ac:dyDescent="0.2">
      <c r="A2084" s="1" t="s">
        <v>4104</v>
      </c>
      <c r="B2084" s="1" t="s">
        <v>4104</v>
      </c>
      <c r="C2084" s="1" t="s">
        <v>2876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L2084" s="5">
        <v>0</v>
      </c>
      <c r="N2084" s="2">
        <f t="shared" si="129"/>
        <v>0</v>
      </c>
      <c r="O2084" s="2">
        <f t="shared" si="130"/>
        <v>0</v>
      </c>
      <c r="P2084" s="1" t="s">
        <v>4546</v>
      </c>
      <c r="Q2084" s="6">
        <f t="shared" si="131"/>
        <v>0</v>
      </c>
      <c r="R2084" s="6">
        <f t="shared" si="132"/>
        <v>0</v>
      </c>
    </row>
    <row r="2085" spans="1:18" x14ac:dyDescent="0.2">
      <c r="A2085" s="1" t="s">
        <v>4107</v>
      </c>
      <c r="B2085" s="1" t="s">
        <v>4107</v>
      </c>
      <c r="C2085" s="1" t="s">
        <v>4108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L2085" s="5">
        <v>0</v>
      </c>
      <c r="N2085" s="2">
        <f t="shared" si="129"/>
        <v>0</v>
      </c>
      <c r="O2085" s="2">
        <f t="shared" si="130"/>
        <v>0</v>
      </c>
      <c r="P2085" s="1" t="s">
        <v>4546</v>
      </c>
      <c r="Q2085" s="6">
        <f t="shared" si="131"/>
        <v>0</v>
      </c>
      <c r="R2085" s="6">
        <f t="shared" si="132"/>
        <v>0</v>
      </c>
    </row>
    <row r="2086" spans="1:18" x14ac:dyDescent="0.2">
      <c r="A2086" s="1" t="s">
        <v>4109</v>
      </c>
      <c r="B2086" s="1" t="s">
        <v>4109</v>
      </c>
      <c r="C2086" s="1" t="s">
        <v>4110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L2086" s="5">
        <v>0</v>
      </c>
      <c r="N2086" s="2">
        <f t="shared" si="129"/>
        <v>0</v>
      </c>
      <c r="O2086" s="2">
        <f t="shared" si="130"/>
        <v>0</v>
      </c>
      <c r="P2086" s="1" t="s">
        <v>4546</v>
      </c>
      <c r="Q2086" s="6">
        <f t="shared" si="131"/>
        <v>0</v>
      </c>
      <c r="R2086" s="6">
        <f t="shared" si="132"/>
        <v>0</v>
      </c>
    </row>
    <row r="2087" spans="1:18" x14ac:dyDescent="0.2">
      <c r="A2087" s="1" t="s">
        <v>4111</v>
      </c>
      <c r="B2087" s="1" t="s">
        <v>4111</v>
      </c>
      <c r="C2087" s="1" t="s">
        <v>4112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L2087" s="5">
        <v>0</v>
      </c>
      <c r="N2087" s="2">
        <f t="shared" si="129"/>
        <v>0</v>
      </c>
      <c r="O2087" s="2">
        <f t="shared" si="130"/>
        <v>0</v>
      </c>
      <c r="P2087" s="1" t="s">
        <v>4546</v>
      </c>
      <c r="Q2087" s="6">
        <f t="shared" si="131"/>
        <v>0</v>
      </c>
      <c r="R2087" s="6">
        <f t="shared" si="132"/>
        <v>0</v>
      </c>
    </row>
    <row r="2088" spans="1:18" x14ac:dyDescent="0.2">
      <c r="A2088" s="1" t="s">
        <v>4113</v>
      </c>
      <c r="B2088" s="1" t="s">
        <v>4113</v>
      </c>
      <c r="C2088" s="1" t="s">
        <v>4114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L2088" s="5">
        <v>0</v>
      </c>
      <c r="N2088" s="2">
        <f t="shared" si="129"/>
        <v>0</v>
      </c>
      <c r="O2088" s="2">
        <f t="shared" si="130"/>
        <v>0</v>
      </c>
      <c r="P2088" s="1" t="s">
        <v>4546</v>
      </c>
      <c r="Q2088" s="6">
        <f t="shared" si="131"/>
        <v>0</v>
      </c>
      <c r="R2088" s="6">
        <f t="shared" si="132"/>
        <v>0</v>
      </c>
    </row>
    <row r="2089" spans="1:18" x14ac:dyDescent="0.2">
      <c r="A2089" s="1" t="s">
        <v>4117</v>
      </c>
      <c r="B2089" s="1" t="s">
        <v>4117</v>
      </c>
      <c r="C2089" s="1" t="s">
        <v>4118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L2089" s="5">
        <v>0</v>
      </c>
      <c r="N2089" s="2">
        <f t="shared" si="129"/>
        <v>0</v>
      </c>
      <c r="O2089" s="2">
        <f t="shared" si="130"/>
        <v>0</v>
      </c>
      <c r="P2089" s="1" t="s">
        <v>4546</v>
      </c>
      <c r="Q2089" s="6">
        <f t="shared" si="131"/>
        <v>0</v>
      </c>
      <c r="R2089" s="6">
        <f t="shared" si="132"/>
        <v>0</v>
      </c>
    </row>
    <row r="2090" spans="1:18" x14ac:dyDescent="0.2">
      <c r="A2090" s="1" t="s">
        <v>4119</v>
      </c>
      <c r="B2090" s="1" t="s">
        <v>4119</v>
      </c>
      <c r="C2090" s="1" t="s">
        <v>4120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L2090" s="5">
        <v>0</v>
      </c>
      <c r="N2090" s="2">
        <f t="shared" si="129"/>
        <v>0</v>
      </c>
      <c r="O2090" s="2">
        <f t="shared" si="130"/>
        <v>0</v>
      </c>
      <c r="P2090" s="1" t="s">
        <v>4546</v>
      </c>
      <c r="Q2090" s="6">
        <f t="shared" si="131"/>
        <v>0</v>
      </c>
      <c r="R2090" s="6">
        <f t="shared" si="132"/>
        <v>0</v>
      </c>
    </row>
    <row r="2091" spans="1:18" x14ac:dyDescent="0.2">
      <c r="A2091" s="1" t="s">
        <v>4121</v>
      </c>
      <c r="B2091" s="1" t="s">
        <v>4121</v>
      </c>
      <c r="C2091" s="1" t="s">
        <v>4122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L2091" s="5">
        <v>0</v>
      </c>
      <c r="N2091" s="2">
        <f t="shared" si="129"/>
        <v>0</v>
      </c>
      <c r="O2091" s="2">
        <f t="shared" si="130"/>
        <v>0</v>
      </c>
      <c r="P2091" s="1" t="s">
        <v>4546</v>
      </c>
      <c r="Q2091" s="6">
        <f t="shared" si="131"/>
        <v>0</v>
      </c>
      <c r="R2091" s="6">
        <f t="shared" si="132"/>
        <v>0</v>
      </c>
    </row>
    <row r="2092" spans="1:18" x14ac:dyDescent="0.2">
      <c r="A2092" s="1" t="s">
        <v>4123</v>
      </c>
      <c r="B2092" s="1" t="s">
        <v>4123</v>
      </c>
      <c r="C2092" s="1" t="s">
        <v>4124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L2092" s="5">
        <v>0</v>
      </c>
      <c r="N2092" s="2">
        <f t="shared" si="129"/>
        <v>0</v>
      </c>
      <c r="O2092" s="2">
        <f t="shared" si="130"/>
        <v>0</v>
      </c>
      <c r="P2092" s="1" t="s">
        <v>4546</v>
      </c>
      <c r="Q2092" s="6">
        <f t="shared" si="131"/>
        <v>0</v>
      </c>
      <c r="R2092" s="6">
        <f t="shared" si="132"/>
        <v>0</v>
      </c>
    </row>
    <row r="2093" spans="1:18" x14ac:dyDescent="0.2">
      <c r="A2093" s="1" t="s">
        <v>4125</v>
      </c>
      <c r="B2093" s="1" t="s">
        <v>4125</v>
      </c>
      <c r="C2093" s="1" t="s">
        <v>4126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L2093" s="5">
        <v>0</v>
      </c>
      <c r="N2093" s="2">
        <f t="shared" si="129"/>
        <v>0</v>
      </c>
      <c r="O2093" s="2">
        <f t="shared" si="130"/>
        <v>0</v>
      </c>
      <c r="P2093" s="1" t="s">
        <v>4546</v>
      </c>
      <c r="Q2093" s="6">
        <f t="shared" si="131"/>
        <v>0</v>
      </c>
      <c r="R2093" s="6">
        <f t="shared" si="132"/>
        <v>0</v>
      </c>
    </row>
    <row r="2094" spans="1:18" x14ac:dyDescent="0.2">
      <c r="A2094" s="1" t="s">
        <v>4129</v>
      </c>
      <c r="B2094" s="1" t="s">
        <v>4129</v>
      </c>
      <c r="C2094" s="1" t="s">
        <v>4130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L2094" s="5">
        <v>0</v>
      </c>
      <c r="N2094" s="2">
        <f t="shared" si="129"/>
        <v>0</v>
      </c>
      <c r="O2094" s="2">
        <f t="shared" si="130"/>
        <v>0</v>
      </c>
      <c r="P2094" s="1" t="s">
        <v>4546</v>
      </c>
      <c r="Q2094" s="6">
        <f t="shared" si="131"/>
        <v>0</v>
      </c>
      <c r="R2094" s="6">
        <f t="shared" si="132"/>
        <v>0</v>
      </c>
    </row>
    <row r="2095" spans="1:18" x14ac:dyDescent="0.2">
      <c r="A2095" s="1" t="s">
        <v>4131</v>
      </c>
      <c r="B2095" s="1" t="s">
        <v>4131</v>
      </c>
      <c r="C2095" s="1" t="s">
        <v>4132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L2095" s="5">
        <v>0</v>
      </c>
      <c r="N2095" s="2">
        <f t="shared" si="129"/>
        <v>0</v>
      </c>
      <c r="O2095" s="2">
        <f t="shared" si="130"/>
        <v>0</v>
      </c>
      <c r="P2095" s="1" t="s">
        <v>4546</v>
      </c>
      <c r="Q2095" s="6">
        <f t="shared" si="131"/>
        <v>0</v>
      </c>
      <c r="R2095" s="6">
        <f t="shared" si="132"/>
        <v>0</v>
      </c>
    </row>
    <row r="2096" spans="1:18" x14ac:dyDescent="0.2">
      <c r="A2096" s="1" t="s">
        <v>4133</v>
      </c>
      <c r="B2096" s="1" t="s">
        <v>4133</v>
      </c>
      <c r="C2096" s="1" t="s">
        <v>4134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L2096" s="5">
        <v>0</v>
      </c>
      <c r="N2096" s="2">
        <f t="shared" si="129"/>
        <v>0</v>
      </c>
      <c r="O2096" s="2">
        <f t="shared" si="130"/>
        <v>0</v>
      </c>
      <c r="P2096" s="1" t="s">
        <v>4546</v>
      </c>
      <c r="Q2096" s="6">
        <f t="shared" si="131"/>
        <v>0</v>
      </c>
      <c r="R2096" s="6">
        <f t="shared" si="132"/>
        <v>0</v>
      </c>
    </row>
    <row r="2097" spans="1:18" x14ac:dyDescent="0.2">
      <c r="A2097" s="1" t="s">
        <v>4135</v>
      </c>
      <c r="B2097" s="1" t="s">
        <v>4135</v>
      </c>
      <c r="C2097" s="1" t="s">
        <v>4136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L2097" s="5">
        <v>0</v>
      </c>
      <c r="N2097" s="2">
        <f t="shared" si="129"/>
        <v>0</v>
      </c>
      <c r="O2097" s="2">
        <f t="shared" si="130"/>
        <v>0</v>
      </c>
      <c r="P2097" s="1" t="s">
        <v>4546</v>
      </c>
      <c r="Q2097" s="6">
        <f t="shared" si="131"/>
        <v>0</v>
      </c>
      <c r="R2097" s="6">
        <f t="shared" si="132"/>
        <v>0</v>
      </c>
    </row>
    <row r="2098" spans="1:18" x14ac:dyDescent="0.2">
      <c r="A2098" s="1" t="s">
        <v>4137</v>
      </c>
      <c r="B2098" s="1" t="s">
        <v>4137</v>
      </c>
      <c r="C2098" s="1" t="s">
        <v>4138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L2098" s="5">
        <v>0</v>
      </c>
      <c r="N2098" s="2">
        <f t="shared" si="129"/>
        <v>0</v>
      </c>
      <c r="O2098" s="2">
        <f t="shared" si="130"/>
        <v>0</v>
      </c>
      <c r="P2098" s="1" t="s">
        <v>4546</v>
      </c>
      <c r="Q2098" s="6">
        <f t="shared" si="131"/>
        <v>0</v>
      </c>
      <c r="R2098" s="6">
        <f t="shared" si="132"/>
        <v>0</v>
      </c>
    </row>
    <row r="2099" spans="1:18" x14ac:dyDescent="0.2">
      <c r="A2099" s="1" t="s">
        <v>4139</v>
      </c>
      <c r="B2099" s="1" t="s">
        <v>4139</v>
      </c>
      <c r="C2099" s="1" t="s">
        <v>4140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L2099" s="5">
        <v>0</v>
      </c>
      <c r="N2099" s="2">
        <f t="shared" ref="N2099:N2162" si="133">MAX(D2099:F2099)</f>
        <v>0</v>
      </c>
      <c r="O2099" s="2">
        <f t="shared" ref="O2099:O2162" si="134">MAX(G2099:J2099)</f>
        <v>0</v>
      </c>
      <c r="P2099" s="1" t="s">
        <v>4546</v>
      </c>
      <c r="Q2099" s="6">
        <f t="shared" ref="Q2099:Q2162" si="135">D2099</f>
        <v>0</v>
      </c>
      <c r="R2099" s="6">
        <f t="shared" ref="R2099:R2162" si="136">IF(AND(L2099&gt;89,O2099&gt;0,O2099&lt;11),13,O2099)</f>
        <v>0</v>
      </c>
    </row>
    <row r="2100" spans="1:18" x14ac:dyDescent="0.2">
      <c r="A2100" s="1" t="s">
        <v>4141</v>
      </c>
      <c r="B2100" s="1" t="s">
        <v>4141</v>
      </c>
      <c r="C2100" s="1" t="s">
        <v>4142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L2100" s="5">
        <v>0</v>
      </c>
      <c r="N2100" s="2">
        <f t="shared" si="133"/>
        <v>0</v>
      </c>
      <c r="O2100" s="2">
        <f t="shared" si="134"/>
        <v>0</v>
      </c>
      <c r="P2100" s="1" t="s">
        <v>4546</v>
      </c>
      <c r="Q2100" s="6">
        <f t="shared" si="135"/>
        <v>0</v>
      </c>
      <c r="R2100" s="6">
        <f t="shared" si="136"/>
        <v>0</v>
      </c>
    </row>
    <row r="2101" spans="1:18" x14ac:dyDescent="0.2">
      <c r="A2101" s="1" t="s">
        <v>4143</v>
      </c>
      <c r="B2101" s="1" t="s">
        <v>4143</v>
      </c>
      <c r="C2101" s="1" t="s">
        <v>4144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L2101" s="5">
        <v>0</v>
      </c>
      <c r="N2101" s="2">
        <f t="shared" si="133"/>
        <v>0</v>
      </c>
      <c r="O2101" s="2">
        <f t="shared" si="134"/>
        <v>0</v>
      </c>
      <c r="P2101" s="1" t="s">
        <v>4546</v>
      </c>
      <c r="Q2101" s="6">
        <f t="shared" si="135"/>
        <v>0</v>
      </c>
      <c r="R2101" s="6">
        <f t="shared" si="136"/>
        <v>0</v>
      </c>
    </row>
    <row r="2102" spans="1:18" x14ac:dyDescent="0.2">
      <c r="A2102" s="1" t="s">
        <v>4145</v>
      </c>
      <c r="B2102" s="1" t="s">
        <v>4145</v>
      </c>
      <c r="C2102" s="1" t="s">
        <v>4146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L2102" s="5">
        <v>0</v>
      </c>
      <c r="N2102" s="2">
        <f t="shared" si="133"/>
        <v>0</v>
      </c>
      <c r="O2102" s="2">
        <f t="shared" si="134"/>
        <v>0</v>
      </c>
      <c r="P2102" s="1" t="s">
        <v>4546</v>
      </c>
      <c r="Q2102" s="6">
        <f t="shared" si="135"/>
        <v>0</v>
      </c>
      <c r="R2102" s="6">
        <f t="shared" si="136"/>
        <v>0</v>
      </c>
    </row>
    <row r="2103" spans="1:18" x14ac:dyDescent="0.2">
      <c r="A2103" s="1" t="s">
        <v>4147</v>
      </c>
      <c r="B2103" s="1" t="s">
        <v>4147</v>
      </c>
      <c r="C2103" s="1" t="s">
        <v>4148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L2103" s="5">
        <v>0</v>
      </c>
      <c r="N2103" s="2">
        <f t="shared" si="133"/>
        <v>0</v>
      </c>
      <c r="O2103" s="2">
        <f t="shared" si="134"/>
        <v>0</v>
      </c>
      <c r="P2103" s="1" t="s">
        <v>4546</v>
      </c>
      <c r="Q2103" s="6">
        <f t="shared" si="135"/>
        <v>0</v>
      </c>
      <c r="R2103" s="6">
        <f t="shared" si="136"/>
        <v>0</v>
      </c>
    </row>
    <row r="2104" spans="1:18" x14ac:dyDescent="0.2">
      <c r="A2104" s="1" t="s">
        <v>4149</v>
      </c>
      <c r="B2104" s="1" t="s">
        <v>4149</v>
      </c>
      <c r="C2104" s="1" t="s">
        <v>4150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L2104" s="5">
        <v>0</v>
      </c>
      <c r="N2104" s="2">
        <f t="shared" si="133"/>
        <v>0</v>
      </c>
      <c r="O2104" s="2">
        <f t="shared" si="134"/>
        <v>0</v>
      </c>
      <c r="P2104" s="1" t="s">
        <v>4546</v>
      </c>
      <c r="Q2104" s="6">
        <f t="shared" si="135"/>
        <v>0</v>
      </c>
      <c r="R2104" s="6">
        <f t="shared" si="136"/>
        <v>0</v>
      </c>
    </row>
    <row r="2105" spans="1:18" x14ac:dyDescent="0.2">
      <c r="A2105" s="1" t="s">
        <v>4151</v>
      </c>
      <c r="B2105" s="1" t="s">
        <v>4151</v>
      </c>
      <c r="C2105" s="1" t="s">
        <v>4152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L2105" s="5">
        <v>0</v>
      </c>
      <c r="N2105" s="2">
        <f t="shared" si="133"/>
        <v>0</v>
      </c>
      <c r="O2105" s="2">
        <f t="shared" si="134"/>
        <v>0</v>
      </c>
      <c r="P2105" s="1" t="s">
        <v>4546</v>
      </c>
      <c r="Q2105" s="6">
        <f t="shared" si="135"/>
        <v>0</v>
      </c>
      <c r="R2105" s="6">
        <f t="shared" si="136"/>
        <v>0</v>
      </c>
    </row>
    <row r="2106" spans="1:18" x14ac:dyDescent="0.2">
      <c r="A2106" s="1" t="s">
        <v>4153</v>
      </c>
      <c r="B2106" s="1" t="s">
        <v>4153</v>
      </c>
      <c r="C2106" s="1" t="s">
        <v>4154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L2106" s="5">
        <v>0</v>
      </c>
      <c r="N2106" s="2">
        <f t="shared" si="133"/>
        <v>0</v>
      </c>
      <c r="O2106" s="2">
        <f t="shared" si="134"/>
        <v>0</v>
      </c>
      <c r="P2106" s="1" t="s">
        <v>4546</v>
      </c>
      <c r="Q2106" s="6">
        <f t="shared" si="135"/>
        <v>0</v>
      </c>
      <c r="R2106" s="6">
        <f t="shared" si="136"/>
        <v>0</v>
      </c>
    </row>
    <row r="2107" spans="1:18" x14ac:dyDescent="0.2">
      <c r="A2107" s="1" t="s">
        <v>4155</v>
      </c>
      <c r="B2107" s="1" t="s">
        <v>4155</v>
      </c>
      <c r="C2107" s="1" t="s">
        <v>4156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L2107" s="5">
        <v>0</v>
      </c>
      <c r="N2107" s="2">
        <f t="shared" si="133"/>
        <v>0</v>
      </c>
      <c r="O2107" s="2">
        <f t="shared" si="134"/>
        <v>0</v>
      </c>
      <c r="P2107" s="1" t="s">
        <v>4546</v>
      </c>
      <c r="Q2107" s="6">
        <f t="shared" si="135"/>
        <v>0</v>
      </c>
      <c r="R2107" s="6">
        <f t="shared" si="136"/>
        <v>0</v>
      </c>
    </row>
    <row r="2108" spans="1:18" x14ac:dyDescent="0.2">
      <c r="A2108" s="1" t="s">
        <v>4157</v>
      </c>
      <c r="B2108" s="1" t="s">
        <v>4157</v>
      </c>
      <c r="C2108" s="1" t="s">
        <v>4158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L2108" s="5">
        <v>0</v>
      </c>
      <c r="N2108" s="2">
        <f t="shared" si="133"/>
        <v>0</v>
      </c>
      <c r="O2108" s="2">
        <f t="shared" si="134"/>
        <v>0</v>
      </c>
      <c r="P2108" s="1" t="s">
        <v>4546</v>
      </c>
      <c r="Q2108" s="6">
        <f t="shared" si="135"/>
        <v>0</v>
      </c>
      <c r="R2108" s="6">
        <f t="shared" si="136"/>
        <v>0</v>
      </c>
    </row>
    <row r="2109" spans="1:18" x14ac:dyDescent="0.2">
      <c r="A2109" s="1" t="s">
        <v>4159</v>
      </c>
      <c r="B2109" s="1" t="s">
        <v>4159</v>
      </c>
      <c r="C2109" s="1" t="s">
        <v>4160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L2109" s="5">
        <v>0</v>
      </c>
      <c r="N2109" s="2">
        <f t="shared" si="133"/>
        <v>0</v>
      </c>
      <c r="O2109" s="2">
        <f t="shared" si="134"/>
        <v>0</v>
      </c>
      <c r="P2109" s="1" t="s">
        <v>4546</v>
      </c>
      <c r="Q2109" s="6">
        <f t="shared" si="135"/>
        <v>0</v>
      </c>
      <c r="R2109" s="6">
        <f t="shared" si="136"/>
        <v>0</v>
      </c>
    </row>
    <row r="2110" spans="1:18" x14ac:dyDescent="0.2">
      <c r="A2110" s="1" t="s">
        <v>4161</v>
      </c>
      <c r="B2110" s="1" t="s">
        <v>4161</v>
      </c>
      <c r="C2110" s="1" t="s">
        <v>4162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L2110" s="5">
        <v>0</v>
      </c>
      <c r="N2110" s="2">
        <f t="shared" si="133"/>
        <v>0</v>
      </c>
      <c r="O2110" s="2">
        <f t="shared" si="134"/>
        <v>0</v>
      </c>
      <c r="P2110" s="1" t="s">
        <v>4546</v>
      </c>
      <c r="Q2110" s="6">
        <f t="shared" si="135"/>
        <v>0</v>
      </c>
      <c r="R2110" s="6">
        <f t="shared" si="136"/>
        <v>0</v>
      </c>
    </row>
    <row r="2111" spans="1:18" x14ac:dyDescent="0.2">
      <c r="A2111" s="1" t="s">
        <v>4163</v>
      </c>
      <c r="B2111" s="1" t="s">
        <v>4163</v>
      </c>
      <c r="C2111" s="1" t="s">
        <v>4164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6</v>
      </c>
      <c r="L2111" s="5">
        <v>0</v>
      </c>
      <c r="N2111" s="2">
        <f t="shared" si="133"/>
        <v>0</v>
      </c>
      <c r="O2111" s="2">
        <f t="shared" si="134"/>
        <v>6</v>
      </c>
      <c r="P2111" s="1" t="s">
        <v>4529</v>
      </c>
      <c r="Q2111" s="6">
        <f t="shared" si="135"/>
        <v>0</v>
      </c>
      <c r="R2111" s="6">
        <f t="shared" si="136"/>
        <v>6</v>
      </c>
    </row>
    <row r="2112" spans="1:18" x14ac:dyDescent="0.2">
      <c r="A2112" s="1" t="s">
        <v>4165</v>
      </c>
      <c r="B2112" s="1" t="s">
        <v>4165</v>
      </c>
      <c r="C2112" s="1" t="s">
        <v>4166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L2112" s="5">
        <v>0</v>
      </c>
      <c r="N2112" s="2">
        <f t="shared" si="133"/>
        <v>0</v>
      </c>
      <c r="O2112" s="2">
        <f t="shared" si="134"/>
        <v>0</v>
      </c>
      <c r="P2112" s="1" t="s">
        <v>4546</v>
      </c>
      <c r="Q2112" s="6">
        <f t="shared" si="135"/>
        <v>0</v>
      </c>
      <c r="R2112" s="6">
        <f t="shared" si="136"/>
        <v>0</v>
      </c>
    </row>
    <row r="2113" spans="1:18" x14ac:dyDescent="0.2">
      <c r="A2113" s="1" t="s">
        <v>4167</v>
      </c>
      <c r="B2113" s="1" t="s">
        <v>4167</v>
      </c>
      <c r="C2113" s="1" t="s">
        <v>4168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L2113" s="5">
        <v>0</v>
      </c>
      <c r="N2113" s="2">
        <f t="shared" si="133"/>
        <v>0</v>
      </c>
      <c r="O2113" s="2">
        <f t="shared" si="134"/>
        <v>0</v>
      </c>
      <c r="P2113" s="1" t="s">
        <v>4546</v>
      </c>
      <c r="Q2113" s="6">
        <f t="shared" si="135"/>
        <v>0</v>
      </c>
      <c r="R2113" s="6">
        <f t="shared" si="136"/>
        <v>0</v>
      </c>
    </row>
    <row r="2114" spans="1:18" x14ac:dyDescent="0.2">
      <c r="A2114" s="1" t="s">
        <v>4169</v>
      </c>
      <c r="B2114" s="1" t="s">
        <v>4169</v>
      </c>
      <c r="C2114" s="1" t="s">
        <v>4170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L2114" s="5">
        <v>0</v>
      </c>
      <c r="N2114" s="2">
        <f t="shared" si="133"/>
        <v>0</v>
      </c>
      <c r="O2114" s="2">
        <f t="shared" si="134"/>
        <v>0</v>
      </c>
      <c r="P2114" s="1" t="s">
        <v>4546</v>
      </c>
      <c r="Q2114" s="6">
        <f t="shared" si="135"/>
        <v>0</v>
      </c>
      <c r="R2114" s="6">
        <f t="shared" si="136"/>
        <v>0</v>
      </c>
    </row>
    <row r="2115" spans="1:18" x14ac:dyDescent="0.2">
      <c r="A2115" s="1" t="s">
        <v>4171</v>
      </c>
      <c r="B2115" s="1" t="s">
        <v>4171</v>
      </c>
      <c r="C2115" s="1" t="s">
        <v>4172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L2115" s="5">
        <v>0</v>
      </c>
      <c r="N2115" s="2">
        <f t="shared" si="133"/>
        <v>0</v>
      </c>
      <c r="O2115" s="2">
        <f t="shared" si="134"/>
        <v>0</v>
      </c>
      <c r="P2115" s="1" t="s">
        <v>4546</v>
      </c>
      <c r="Q2115" s="6">
        <f t="shared" si="135"/>
        <v>0</v>
      </c>
      <c r="R2115" s="6">
        <f t="shared" si="136"/>
        <v>0</v>
      </c>
    </row>
    <row r="2116" spans="1:18" x14ac:dyDescent="0.2">
      <c r="A2116" s="1" t="s">
        <v>4173</v>
      </c>
      <c r="B2116" s="1" t="s">
        <v>4173</v>
      </c>
      <c r="C2116" s="1" t="s">
        <v>4174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L2116" s="5">
        <v>0</v>
      </c>
      <c r="N2116" s="2">
        <f t="shared" si="133"/>
        <v>0</v>
      </c>
      <c r="O2116" s="2">
        <f t="shared" si="134"/>
        <v>0</v>
      </c>
      <c r="P2116" s="1" t="s">
        <v>4546</v>
      </c>
      <c r="Q2116" s="6">
        <f t="shared" si="135"/>
        <v>0</v>
      </c>
      <c r="R2116" s="6">
        <f t="shared" si="136"/>
        <v>0</v>
      </c>
    </row>
    <row r="2117" spans="1:18" x14ac:dyDescent="0.2">
      <c r="A2117" s="1" t="s">
        <v>4175</v>
      </c>
      <c r="B2117" s="1" t="s">
        <v>4175</v>
      </c>
      <c r="C2117" s="1" t="s">
        <v>4176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L2117" s="5">
        <v>0</v>
      </c>
      <c r="N2117" s="2">
        <f t="shared" si="133"/>
        <v>0</v>
      </c>
      <c r="O2117" s="2">
        <f t="shared" si="134"/>
        <v>0</v>
      </c>
      <c r="P2117" s="1" t="s">
        <v>4546</v>
      </c>
      <c r="Q2117" s="6">
        <f t="shared" si="135"/>
        <v>0</v>
      </c>
      <c r="R2117" s="6">
        <f t="shared" si="136"/>
        <v>0</v>
      </c>
    </row>
    <row r="2118" spans="1:18" x14ac:dyDescent="0.2">
      <c r="A2118" s="1" t="s">
        <v>4177</v>
      </c>
      <c r="B2118" s="1" t="s">
        <v>4177</v>
      </c>
      <c r="C2118" s="1" t="s">
        <v>4178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L2118" s="5">
        <v>0</v>
      </c>
      <c r="N2118" s="2">
        <f t="shared" si="133"/>
        <v>0</v>
      </c>
      <c r="O2118" s="2">
        <f t="shared" si="134"/>
        <v>0</v>
      </c>
      <c r="P2118" s="1" t="s">
        <v>4546</v>
      </c>
      <c r="Q2118" s="6">
        <f t="shared" si="135"/>
        <v>0</v>
      </c>
      <c r="R2118" s="6">
        <f t="shared" si="136"/>
        <v>0</v>
      </c>
    </row>
    <row r="2119" spans="1:18" x14ac:dyDescent="0.2">
      <c r="A2119" s="1" t="s">
        <v>4179</v>
      </c>
      <c r="B2119" s="1" t="s">
        <v>4179</v>
      </c>
      <c r="C2119" s="1" t="s">
        <v>4180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L2119" s="5">
        <v>0</v>
      </c>
      <c r="N2119" s="2">
        <f t="shared" si="133"/>
        <v>0</v>
      </c>
      <c r="O2119" s="2">
        <f t="shared" si="134"/>
        <v>0</v>
      </c>
      <c r="P2119" s="1" t="s">
        <v>4546</v>
      </c>
      <c r="Q2119" s="6">
        <f t="shared" si="135"/>
        <v>0</v>
      </c>
      <c r="R2119" s="6">
        <f t="shared" si="136"/>
        <v>0</v>
      </c>
    </row>
    <row r="2120" spans="1:18" x14ac:dyDescent="0.2">
      <c r="A2120" s="1" t="s">
        <v>4181</v>
      </c>
      <c r="B2120" s="1" t="s">
        <v>4181</v>
      </c>
      <c r="C2120" s="1" t="s">
        <v>4182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L2120" s="5">
        <v>0</v>
      </c>
      <c r="N2120" s="2">
        <f t="shared" si="133"/>
        <v>0</v>
      </c>
      <c r="O2120" s="2">
        <f t="shared" si="134"/>
        <v>0</v>
      </c>
      <c r="P2120" s="1" t="s">
        <v>4546</v>
      </c>
      <c r="Q2120" s="6">
        <f t="shared" si="135"/>
        <v>0</v>
      </c>
      <c r="R2120" s="6">
        <f t="shared" si="136"/>
        <v>0</v>
      </c>
    </row>
    <row r="2121" spans="1:18" x14ac:dyDescent="0.2">
      <c r="A2121" s="1" t="s">
        <v>4183</v>
      </c>
      <c r="B2121" s="1" t="s">
        <v>4183</v>
      </c>
      <c r="C2121" s="1" t="s">
        <v>4184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L2121" s="5">
        <v>0</v>
      </c>
      <c r="N2121" s="2">
        <f t="shared" si="133"/>
        <v>0</v>
      </c>
      <c r="O2121" s="2">
        <f t="shared" si="134"/>
        <v>0</v>
      </c>
      <c r="P2121" s="1" t="s">
        <v>4546</v>
      </c>
      <c r="Q2121" s="6">
        <f t="shared" si="135"/>
        <v>0</v>
      </c>
      <c r="R2121" s="6">
        <f t="shared" si="136"/>
        <v>0</v>
      </c>
    </row>
    <row r="2122" spans="1:18" x14ac:dyDescent="0.2">
      <c r="A2122" s="1" t="s">
        <v>4185</v>
      </c>
      <c r="B2122" s="1" t="s">
        <v>4185</v>
      </c>
      <c r="C2122" s="1" t="s">
        <v>4186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L2122" s="5">
        <v>0</v>
      </c>
      <c r="N2122" s="2">
        <f t="shared" si="133"/>
        <v>0</v>
      </c>
      <c r="O2122" s="2">
        <f t="shared" si="134"/>
        <v>0</v>
      </c>
      <c r="P2122" s="1" t="s">
        <v>4546</v>
      </c>
      <c r="Q2122" s="6">
        <f t="shared" si="135"/>
        <v>0</v>
      </c>
      <c r="R2122" s="6">
        <f t="shared" si="136"/>
        <v>0</v>
      </c>
    </row>
    <row r="2123" spans="1:18" x14ac:dyDescent="0.2">
      <c r="A2123" s="1" t="s">
        <v>4187</v>
      </c>
      <c r="B2123" s="1" t="s">
        <v>4187</v>
      </c>
      <c r="C2123" s="1" t="s">
        <v>4188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L2123" s="5">
        <v>0</v>
      </c>
      <c r="N2123" s="2">
        <f t="shared" si="133"/>
        <v>0</v>
      </c>
      <c r="O2123" s="2">
        <f t="shared" si="134"/>
        <v>0</v>
      </c>
      <c r="P2123" s="1" t="s">
        <v>4546</v>
      </c>
      <c r="Q2123" s="6">
        <f t="shared" si="135"/>
        <v>0</v>
      </c>
      <c r="R2123" s="6">
        <f t="shared" si="136"/>
        <v>0</v>
      </c>
    </row>
    <row r="2124" spans="1:18" x14ac:dyDescent="0.2">
      <c r="A2124" s="1" t="s">
        <v>4189</v>
      </c>
      <c r="B2124" s="1" t="s">
        <v>4189</v>
      </c>
      <c r="C2124" s="1" t="s">
        <v>4190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L2124" s="5">
        <v>0</v>
      </c>
      <c r="N2124" s="2">
        <f t="shared" si="133"/>
        <v>0</v>
      </c>
      <c r="O2124" s="2">
        <f t="shared" si="134"/>
        <v>0</v>
      </c>
      <c r="P2124" s="1" t="s">
        <v>4546</v>
      </c>
      <c r="Q2124" s="6">
        <f t="shared" si="135"/>
        <v>0</v>
      </c>
      <c r="R2124" s="6">
        <f t="shared" si="136"/>
        <v>0</v>
      </c>
    </row>
    <row r="2125" spans="1:18" x14ac:dyDescent="0.2">
      <c r="A2125" s="1" t="s">
        <v>4191</v>
      </c>
      <c r="B2125" s="1" t="s">
        <v>4191</v>
      </c>
      <c r="C2125" s="1" t="s">
        <v>4192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L2125" s="5">
        <v>0</v>
      </c>
      <c r="N2125" s="2">
        <f t="shared" si="133"/>
        <v>0</v>
      </c>
      <c r="O2125" s="2">
        <f t="shared" si="134"/>
        <v>0</v>
      </c>
      <c r="P2125" s="1" t="s">
        <v>4546</v>
      </c>
      <c r="Q2125" s="6">
        <f t="shared" si="135"/>
        <v>0</v>
      </c>
      <c r="R2125" s="6">
        <f t="shared" si="136"/>
        <v>0</v>
      </c>
    </row>
    <row r="2126" spans="1:18" x14ac:dyDescent="0.2">
      <c r="A2126" s="1" t="s">
        <v>4193</v>
      </c>
      <c r="B2126" s="1" t="s">
        <v>4193</v>
      </c>
      <c r="C2126" s="1" t="s">
        <v>4194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L2126" s="5">
        <v>0</v>
      </c>
      <c r="N2126" s="2">
        <f t="shared" si="133"/>
        <v>0</v>
      </c>
      <c r="O2126" s="2">
        <f t="shared" si="134"/>
        <v>0</v>
      </c>
      <c r="P2126" s="1" t="s">
        <v>4546</v>
      </c>
      <c r="Q2126" s="6">
        <f t="shared" si="135"/>
        <v>0</v>
      </c>
      <c r="R2126" s="6">
        <f t="shared" si="136"/>
        <v>0</v>
      </c>
    </row>
    <row r="2127" spans="1:18" x14ac:dyDescent="0.2">
      <c r="A2127" s="1" t="s">
        <v>4195</v>
      </c>
      <c r="B2127" s="1" t="s">
        <v>4195</v>
      </c>
      <c r="C2127" s="1" t="s">
        <v>4196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L2127" s="5">
        <v>0</v>
      </c>
      <c r="N2127" s="2">
        <f t="shared" si="133"/>
        <v>0</v>
      </c>
      <c r="O2127" s="2">
        <f t="shared" si="134"/>
        <v>0</v>
      </c>
      <c r="P2127" s="1" t="s">
        <v>4546</v>
      </c>
      <c r="Q2127" s="6">
        <f t="shared" si="135"/>
        <v>0</v>
      </c>
      <c r="R2127" s="6">
        <f t="shared" si="136"/>
        <v>0</v>
      </c>
    </row>
    <row r="2128" spans="1:18" x14ac:dyDescent="0.2">
      <c r="A2128" s="1" t="s">
        <v>4197</v>
      </c>
      <c r="B2128" s="1" t="s">
        <v>4197</v>
      </c>
      <c r="C2128" s="1" t="s">
        <v>4198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L2128" s="5">
        <v>0</v>
      </c>
      <c r="N2128" s="2">
        <f t="shared" si="133"/>
        <v>0</v>
      </c>
      <c r="O2128" s="2">
        <f t="shared" si="134"/>
        <v>0</v>
      </c>
      <c r="P2128" s="1" t="s">
        <v>4546</v>
      </c>
      <c r="Q2128" s="6">
        <f t="shared" si="135"/>
        <v>0</v>
      </c>
      <c r="R2128" s="6">
        <f t="shared" si="136"/>
        <v>0</v>
      </c>
    </row>
    <row r="2129" spans="1:18" x14ac:dyDescent="0.2">
      <c r="A2129" s="1" t="s">
        <v>4199</v>
      </c>
      <c r="B2129" s="1" t="s">
        <v>4199</v>
      </c>
      <c r="C2129" s="1" t="s">
        <v>4200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L2129" s="5">
        <v>0</v>
      </c>
      <c r="N2129" s="2">
        <f t="shared" si="133"/>
        <v>0</v>
      </c>
      <c r="O2129" s="2">
        <f t="shared" si="134"/>
        <v>0</v>
      </c>
      <c r="P2129" s="1" t="s">
        <v>4546</v>
      </c>
      <c r="Q2129" s="6">
        <f t="shared" si="135"/>
        <v>0</v>
      </c>
      <c r="R2129" s="6">
        <f t="shared" si="136"/>
        <v>0</v>
      </c>
    </row>
    <row r="2130" spans="1:18" x14ac:dyDescent="0.2">
      <c r="A2130" s="1" t="s">
        <v>4201</v>
      </c>
      <c r="B2130" s="1" t="s">
        <v>4201</v>
      </c>
      <c r="C2130" s="1" t="s">
        <v>4202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L2130" s="5">
        <v>0</v>
      </c>
      <c r="N2130" s="2">
        <f t="shared" si="133"/>
        <v>0</v>
      </c>
      <c r="O2130" s="2">
        <f t="shared" si="134"/>
        <v>0</v>
      </c>
      <c r="P2130" s="1" t="s">
        <v>4546</v>
      </c>
      <c r="Q2130" s="6">
        <f t="shared" si="135"/>
        <v>0</v>
      </c>
      <c r="R2130" s="6">
        <f t="shared" si="136"/>
        <v>0</v>
      </c>
    </row>
    <row r="2131" spans="1:18" x14ac:dyDescent="0.2">
      <c r="A2131" s="1" t="s">
        <v>4203</v>
      </c>
      <c r="B2131" s="1" t="s">
        <v>4203</v>
      </c>
      <c r="C2131" s="1" t="s">
        <v>4204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L2131" s="5">
        <v>0</v>
      </c>
      <c r="N2131" s="2">
        <f t="shared" si="133"/>
        <v>0</v>
      </c>
      <c r="O2131" s="2">
        <f t="shared" si="134"/>
        <v>0</v>
      </c>
      <c r="P2131" s="1" t="s">
        <v>4546</v>
      </c>
      <c r="Q2131" s="6">
        <f t="shared" si="135"/>
        <v>0</v>
      </c>
      <c r="R2131" s="6">
        <f t="shared" si="136"/>
        <v>0</v>
      </c>
    </row>
    <row r="2132" spans="1:18" x14ac:dyDescent="0.2">
      <c r="A2132" s="1" t="s">
        <v>4205</v>
      </c>
      <c r="B2132" s="1" t="s">
        <v>4205</v>
      </c>
      <c r="C2132" s="1" t="s">
        <v>4206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L2132" s="5">
        <v>0</v>
      </c>
      <c r="N2132" s="2">
        <f t="shared" si="133"/>
        <v>0</v>
      </c>
      <c r="O2132" s="2">
        <f t="shared" si="134"/>
        <v>0</v>
      </c>
      <c r="P2132" s="1" t="s">
        <v>4546</v>
      </c>
      <c r="Q2132" s="6">
        <f t="shared" si="135"/>
        <v>0</v>
      </c>
      <c r="R2132" s="6">
        <f t="shared" si="136"/>
        <v>0</v>
      </c>
    </row>
    <row r="2133" spans="1:18" x14ac:dyDescent="0.2">
      <c r="A2133" s="1" t="s">
        <v>4207</v>
      </c>
      <c r="B2133" s="1" t="s">
        <v>4207</v>
      </c>
      <c r="C2133" s="1" t="s">
        <v>4208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L2133" s="5">
        <v>0</v>
      </c>
      <c r="N2133" s="2">
        <f t="shared" si="133"/>
        <v>0</v>
      </c>
      <c r="O2133" s="2">
        <f t="shared" si="134"/>
        <v>0</v>
      </c>
      <c r="P2133" s="1" t="s">
        <v>4546</v>
      </c>
      <c r="Q2133" s="6">
        <f t="shared" si="135"/>
        <v>0</v>
      </c>
      <c r="R2133" s="6">
        <f t="shared" si="136"/>
        <v>0</v>
      </c>
    </row>
    <row r="2134" spans="1:18" x14ac:dyDescent="0.2">
      <c r="A2134" s="1" t="s">
        <v>4209</v>
      </c>
      <c r="B2134" s="1" t="s">
        <v>4209</v>
      </c>
      <c r="C2134" s="1" t="s">
        <v>4210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L2134" s="5">
        <v>0</v>
      </c>
      <c r="N2134" s="2">
        <f t="shared" si="133"/>
        <v>0</v>
      </c>
      <c r="O2134" s="2">
        <f t="shared" si="134"/>
        <v>0</v>
      </c>
      <c r="P2134" s="1" t="s">
        <v>4546</v>
      </c>
      <c r="Q2134" s="6">
        <f t="shared" si="135"/>
        <v>0</v>
      </c>
      <c r="R2134" s="6">
        <f t="shared" si="136"/>
        <v>0</v>
      </c>
    </row>
    <row r="2135" spans="1:18" x14ac:dyDescent="0.2">
      <c r="A2135" s="1" t="s">
        <v>4211</v>
      </c>
      <c r="B2135" s="1" t="s">
        <v>4211</v>
      </c>
      <c r="C2135" s="1" t="s">
        <v>4212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L2135" s="5">
        <v>0</v>
      </c>
      <c r="N2135" s="2">
        <f t="shared" si="133"/>
        <v>0</v>
      </c>
      <c r="O2135" s="2">
        <f t="shared" si="134"/>
        <v>0</v>
      </c>
      <c r="P2135" s="1" t="s">
        <v>4546</v>
      </c>
      <c r="Q2135" s="6">
        <f t="shared" si="135"/>
        <v>0</v>
      </c>
      <c r="R2135" s="6">
        <f t="shared" si="136"/>
        <v>0</v>
      </c>
    </row>
    <row r="2136" spans="1:18" x14ac:dyDescent="0.2">
      <c r="A2136" s="1" t="s">
        <v>4213</v>
      </c>
      <c r="B2136" s="1" t="s">
        <v>4213</v>
      </c>
      <c r="C2136" s="1" t="s">
        <v>4214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L2136" s="5">
        <v>0</v>
      </c>
      <c r="N2136" s="2">
        <f t="shared" si="133"/>
        <v>0</v>
      </c>
      <c r="O2136" s="2">
        <f t="shared" si="134"/>
        <v>0</v>
      </c>
      <c r="P2136" s="1" t="s">
        <v>4546</v>
      </c>
      <c r="Q2136" s="6">
        <f t="shared" si="135"/>
        <v>0</v>
      </c>
      <c r="R2136" s="6">
        <f t="shared" si="136"/>
        <v>0</v>
      </c>
    </row>
    <row r="2137" spans="1:18" x14ac:dyDescent="0.2">
      <c r="A2137" s="1" t="s">
        <v>4217</v>
      </c>
      <c r="B2137" s="1" t="s">
        <v>4217</v>
      </c>
      <c r="C2137" s="1" t="s">
        <v>4218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L2137" s="5">
        <v>0</v>
      </c>
      <c r="N2137" s="2">
        <f t="shared" si="133"/>
        <v>0</v>
      </c>
      <c r="O2137" s="2">
        <f t="shared" si="134"/>
        <v>0</v>
      </c>
      <c r="P2137" s="1" t="s">
        <v>4546</v>
      </c>
      <c r="Q2137" s="6">
        <f t="shared" si="135"/>
        <v>0</v>
      </c>
      <c r="R2137" s="6">
        <f t="shared" si="136"/>
        <v>0</v>
      </c>
    </row>
    <row r="2138" spans="1:18" x14ac:dyDescent="0.2">
      <c r="A2138" s="1" t="s">
        <v>4219</v>
      </c>
      <c r="B2138" s="1" t="s">
        <v>4219</v>
      </c>
      <c r="C2138" s="1" t="s">
        <v>4220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L2138" s="5">
        <v>0</v>
      </c>
      <c r="N2138" s="2">
        <f t="shared" si="133"/>
        <v>0</v>
      </c>
      <c r="O2138" s="2">
        <f t="shared" si="134"/>
        <v>0</v>
      </c>
      <c r="P2138" s="1" t="s">
        <v>4546</v>
      </c>
      <c r="Q2138" s="6">
        <f t="shared" si="135"/>
        <v>0</v>
      </c>
      <c r="R2138" s="6">
        <f t="shared" si="136"/>
        <v>0</v>
      </c>
    </row>
    <row r="2139" spans="1:18" x14ac:dyDescent="0.2">
      <c r="A2139" s="1" t="s">
        <v>4221</v>
      </c>
      <c r="B2139" s="1" t="s">
        <v>4221</v>
      </c>
      <c r="C2139" s="1" t="s">
        <v>4222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L2139" s="5">
        <v>0</v>
      </c>
      <c r="N2139" s="2">
        <f t="shared" si="133"/>
        <v>0</v>
      </c>
      <c r="O2139" s="2">
        <f t="shared" si="134"/>
        <v>0</v>
      </c>
      <c r="P2139" s="1" t="s">
        <v>4546</v>
      </c>
      <c r="Q2139" s="6">
        <f t="shared" si="135"/>
        <v>0</v>
      </c>
      <c r="R2139" s="6">
        <f t="shared" si="136"/>
        <v>0</v>
      </c>
    </row>
    <row r="2140" spans="1:18" x14ac:dyDescent="0.2">
      <c r="A2140" s="1" t="s">
        <v>4223</v>
      </c>
      <c r="B2140" s="1" t="s">
        <v>4223</v>
      </c>
      <c r="C2140" s="1" t="s">
        <v>4224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L2140" s="5">
        <v>0</v>
      </c>
      <c r="N2140" s="2">
        <f t="shared" si="133"/>
        <v>0</v>
      </c>
      <c r="O2140" s="2">
        <f t="shared" si="134"/>
        <v>0</v>
      </c>
      <c r="P2140" s="1" t="s">
        <v>4546</v>
      </c>
      <c r="Q2140" s="6">
        <f t="shared" si="135"/>
        <v>0</v>
      </c>
      <c r="R2140" s="6">
        <f t="shared" si="136"/>
        <v>0</v>
      </c>
    </row>
    <row r="2141" spans="1:18" x14ac:dyDescent="0.2">
      <c r="A2141" s="1" t="s">
        <v>4225</v>
      </c>
      <c r="B2141" s="1" t="s">
        <v>4225</v>
      </c>
      <c r="C2141" s="1" t="s">
        <v>4226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L2141" s="5">
        <v>0</v>
      </c>
      <c r="N2141" s="2">
        <f t="shared" si="133"/>
        <v>0</v>
      </c>
      <c r="O2141" s="2">
        <f t="shared" si="134"/>
        <v>0</v>
      </c>
      <c r="P2141" s="1" t="s">
        <v>4546</v>
      </c>
      <c r="Q2141" s="6">
        <f t="shared" si="135"/>
        <v>0</v>
      </c>
      <c r="R2141" s="6">
        <f t="shared" si="136"/>
        <v>0</v>
      </c>
    </row>
    <row r="2142" spans="1:18" x14ac:dyDescent="0.2">
      <c r="A2142" s="1" t="s">
        <v>4227</v>
      </c>
      <c r="B2142" s="1" t="s">
        <v>4227</v>
      </c>
      <c r="C2142" s="1" t="s">
        <v>4228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L2142" s="5">
        <v>0</v>
      </c>
      <c r="N2142" s="2">
        <f t="shared" si="133"/>
        <v>0</v>
      </c>
      <c r="O2142" s="2">
        <f t="shared" si="134"/>
        <v>0</v>
      </c>
      <c r="P2142" s="1" t="s">
        <v>4546</v>
      </c>
      <c r="Q2142" s="6">
        <f t="shared" si="135"/>
        <v>0</v>
      </c>
      <c r="R2142" s="6">
        <f t="shared" si="136"/>
        <v>0</v>
      </c>
    </row>
    <row r="2143" spans="1:18" x14ac:dyDescent="0.2">
      <c r="A2143" s="1" t="s">
        <v>4229</v>
      </c>
      <c r="B2143" s="1" t="s">
        <v>4229</v>
      </c>
      <c r="C2143" s="1" t="s">
        <v>2128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L2143" s="5">
        <v>0</v>
      </c>
      <c r="N2143" s="2">
        <f t="shared" si="133"/>
        <v>0</v>
      </c>
      <c r="O2143" s="2">
        <f t="shared" si="134"/>
        <v>0</v>
      </c>
      <c r="P2143" s="1" t="s">
        <v>4546</v>
      </c>
      <c r="Q2143" s="6">
        <f t="shared" si="135"/>
        <v>0</v>
      </c>
      <c r="R2143" s="6">
        <f t="shared" si="136"/>
        <v>0</v>
      </c>
    </row>
    <row r="2144" spans="1:18" x14ac:dyDescent="0.2">
      <c r="A2144" s="1" t="s">
        <v>4230</v>
      </c>
      <c r="B2144" s="1" t="s">
        <v>4230</v>
      </c>
      <c r="C2144" s="1" t="s">
        <v>4231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L2144" s="5">
        <v>0</v>
      </c>
      <c r="N2144" s="2">
        <f t="shared" si="133"/>
        <v>0</v>
      </c>
      <c r="O2144" s="2">
        <f t="shared" si="134"/>
        <v>0</v>
      </c>
      <c r="P2144" s="1" t="s">
        <v>4546</v>
      </c>
      <c r="Q2144" s="6">
        <f t="shared" si="135"/>
        <v>0</v>
      </c>
      <c r="R2144" s="6">
        <f t="shared" si="136"/>
        <v>0</v>
      </c>
    </row>
    <row r="2145" spans="1:18" x14ac:dyDescent="0.2">
      <c r="A2145" s="1" t="s">
        <v>4232</v>
      </c>
      <c r="B2145" s="1" t="s">
        <v>4232</v>
      </c>
      <c r="C2145" s="1" t="s">
        <v>4233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L2145" s="5">
        <v>0</v>
      </c>
      <c r="N2145" s="2">
        <f t="shared" si="133"/>
        <v>0</v>
      </c>
      <c r="O2145" s="2">
        <f t="shared" si="134"/>
        <v>0</v>
      </c>
      <c r="P2145" s="1" t="s">
        <v>4546</v>
      </c>
      <c r="Q2145" s="6">
        <f t="shared" si="135"/>
        <v>0</v>
      </c>
      <c r="R2145" s="6">
        <f t="shared" si="136"/>
        <v>0</v>
      </c>
    </row>
    <row r="2146" spans="1:18" x14ac:dyDescent="0.2">
      <c r="A2146" s="1" t="s">
        <v>4234</v>
      </c>
      <c r="B2146" s="1" t="s">
        <v>4234</v>
      </c>
      <c r="C2146" s="1" t="s">
        <v>4235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L2146" s="5">
        <v>0</v>
      </c>
      <c r="N2146" s="2">
        <f t="shared" si="133"/>
        <v>0</v>
      </c>
      <c r="O2146" s="2">
        <f t="shared" si="134"/>
        <v>0</v>
      </c>
      <c r="P2146" s="1" t="s">
        <v>4546</v>
      </c>
      <c r="Q2146" s="6">
        <f t="shared" si="135"/>
        <v>0</v>
      </c>
      <c r="R2146" s="6">
        <f t="shared" si="136"/>
        <v>0</v>
      </c>
    </row>
    <row r="2147" spans="1:18" x14ac:dyDescent="0.2">
      <c r="A2147" s="1" t="s">
        <v>4236</v>
      </c>
      <c r="B2147" s="1" t="s">
        <v>4236</v>
      </c>
      <c r="C2147" s="1" t="s">
        <v>4237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L2147" s="5">
        <v>0</v>
      </c>
      <c r="N2147" s="2">
        <f t="shared" si="133"/>
        <v>0</v>
      </c>
      <c r="O2147" s="2">
        <f t="shared" si="134"/>
        <v>0</v>
      </c>
      <c r="P2147" s="1" t="s">
        <v>4546</v>
      </c>
      <c r="Q2147" s="6">
        <f t="shared" si="135"/>
        <v>0</v>
      </c>
      <c r="R2147" s="6">
        <f t="shared" si="136"/>
        <v>0</v>
      </c>
    </row>
    <row r="2148" spans="1:18" x14ac:dyDescent="0.2">
      <c r="A2148" s="1" t="s">
        <v>4238</v>
      </c>
      <c r="B2148" s="1" t="s">
        <v>4238</v>
      </c>
      <c r="C2148" s="1" t="s">
        <v>4239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L2148" s="5">
        <v>0</v>
      </c>
      <c r="N2148" s="2">
        <f t="shared" si="133"/>
        <v>0</v>
      </c>
      <c r="O2148" s="2">
        <f t="shared" si="134"/>
        <v>0</v>
      </c>
      <c r="P2148" s="1" t="s">
        <v>4546</v>
      </c>
      <c r="Q2148" s="6">
        <f t="shared" si="135"/>
        <v>0</v>
      </c>
      <c r="R2148" s="6">
        <f t="shared" si="136"/>
        <v>0</v>
      </c>
    </row>
    <row r="2149" spans="1:18" x14ac:dyDescent="0.2">
      <c r="A2149" s="1" t="s">
        <v>4240</v>
      </c>
      <c r="B2149" s="1" t="s">
        <v>4240</v>
      </c>
      <c r="C2149" s="1" t="s">
        <v>4241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L2149" s="5">
        <v>0</v>
      </c>
      <c r="N2149" s="2">
        <f t="shared" si="133"/>
        <v>0</v>
      </c>
      <c r="O2149" s="2">
        <f t="shared" si="134"/>
        <v>0</v>
      </c>
      <c r="P2149" s="1" t="s">
        <v>4546</v>
      </c>
      <c r="Q2149" s="6">
        <f t="shared" si="135"/>
        <v>0</v>
      </c>
      <c r="R2149" s="6">
        <f t="shared" si="136"/>
        <v>0</v>
      </c>
    </row>
    <row r="2150" spans="1:18" x14ac:dyDescent="0.2">
      <c r="A2150" s="1" t="s">
        <v>4242</v>
      </c>
      <c r="B2150" s="1" t="s">
        <v>4242</v>
      </c>
      <c r="C2150" s="1" t="s">
        <v>4243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L2150" s="5">
        <v>0</v>
      </c>
      <c r="N2150" s="2">
        <f t="shared" si="133"/>
        <v>0</v>
      </c>
      <c r="O2150" s="2">
        <f t="shared" si="134"/>
        <v>0</v>
      </c>
      <c r="P2150" s="1" t="s">
        <v>4546</v>
      </c>
      <c r="Q2150" s="6">
        <f t="shared" si="135"/>
        <v>0</v>
      </c>
      <c r="R2150" s="6">
        <f t="shared" si="136"/>
        <v>0</v>
      </c>
    </row>
    <row r="2151" spans="1:18" x14ac:dyDescent="0.2">
      <c r="A2151" s="1" t="s">
        <v>4244</v>
      </c>
      <c r="B2151" s="1" t="s">
        <v>4244</v>
      </c>
      <c r="C2151" s="1" t="s">
        <v>4245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L2151" s="5">
        <v>0</v>
      </c>
      <c r="N2151" s="2">
        <f t="shared" si="133"/>
        <v>0</v>
      </c>
      <c r="O2151" s="2">
        <f t="shared" si="134"/>
        <v>0</v>
      </c>
      <c r="P2151" s="1" t="s">
        <v>4546</v>
      </c>
      <c r="Q2151" s="6">
        <f t="shared" si="135"/>
        <v>0</v>
      </c>
      <c r="R2151" s="6">
        <f t="shared" si="136"/>
        <v>0</v>
      </c>
    </row>
    <row r="2152" spans="1:18" x14ac:dyDescent="0.2">
      <c r="A2152" s="1" t="s">
        <v>4246</v>
      </c>
      <c r="B2152" s="1" t="s">
        <v>4246</v>
      </c>
      <c r="C2152" s="1" t="s">
        <v>4247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L2152" s="5">
        <v>0</v>
      </c>
      <c r="N2152" s="2">
        <f t="shared" si="133"/>
        <v>0</v>
      </c>
      <c r="O2152" s="2">
        <f t="shared" si="134"/>
        <v>0</v>
      </c>
      <c r="P2152" s="1" t="s">
        <v>4546</v>
      </c>
      <c r="Q2152" s="6">
        <f t="shared" si="135"/>
        <v>0</v>
      </c>
      <c r="R2152" s="6">
        <f t="shared" si="136"/>
        <v>0</v>
      </c>
    </row>
    <row r="2153" spans="1:18" x14ac:dyDescent="0.2">
      <c r="A2153" s="1" t="s">
        <v>4248</v>
      </c>
      <c r="B2153" s="1" t="s">
        <v>4248</v>
      </c>
      <c r="C2153" s="1" t="s">
        <v>4249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L2153" s="5">
        <v>0</v>
      </c>
      <c r="N2153" s="2">
        <f t="shared" si="133"/>
        <v>0</v>
      </c>
      <c r="O2153" s="2">
        <f t="shared" si="134"/>
        <v>0</v>
      </c>
      <c r="P2153" s="1" t="s">
        <v>4546</v>
      </c>
      <c r="Q2153" s="6">
        <f t="shared" si="135"/>
        <v>0</v>
      </c>
      <c r="R2153" s="6">
        <f t="shared" si="136"/>
        <v>0</v>
      </c>
    </row>
    <row r="2154" spans="1:18" x14ac:dyDescent="0.2">
      <c r="A2154" s="1" t="s">
        <v>4250</v>
      </c>
      <c r="B2154" s="1" t="s">
        <v>4250</v>
      </c>
      <c r="C2154" s="1" t="s">
        <v>4251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L2154" s="5">
        <v>0</v>
      </c>
      <c r="N2154" s="2">
        <f t="shared" si="133"/>
        <v>0</v>
      </c>
      <c r="O2154" s="2">
        <f t="shared" si="134"/>
        <v>0</v>
      </c>
      <c r="P2154" s="1" t="s">
        <v>4546</v>
      </c>
      <c r="Q2154" s="6">
        <f t="shared" si="135"/>
        <v>0</v>
      </c>
      <c r="R2154" s="6">
        <f t="shared" si="136"/>
        <v>0</v>
      </c>
    </row>
    <row r="2155" spans="1:18" x14ac:dyDescent="0.2">
      <c r="A2155" s="1" t="s">
        <v>4252</v>
      </c>
      <c r="B2155" s="1" t="s">
        <v>4252</v>
      </c>
      <c r="C2155" s="1" t="s">
        <v>4253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L2155" s="5">
        <v>0</v>
      </c>
      <c r="N2155" s="2">
        <f t="shared" si="133"/>
        <v>0</v>
      </c>
      <c r="O2155" s="2">
        <f t="shared" si="134"/>
        <v>0</v>
      </c>
      <c r="P2155" s="1" t="s">
        <v>4546</v>
      </c>
      <c r="Q2155" s="6">
        <f t="shared" si="135"/>
        <v>0</v>
      </c>
      <c r="R2155" s="6">
        <f t="shared" si="136"/>
        <v>0</v>
      </c>
    </row>
    <row r="2156" spans="1:18" x14ac:dyDescent="0.2">
      <c r="A2156" s="1" t="s">
        <v>4254</v>
      </c>
      <c r="B2156" s="1" t="s">
        <v>4254</v>
      </c>
      <c r="C2156" s="1" t="s">
        <v>4255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L2156" s="5">
        <v>0</v>
      </c>
      <c r="N2156" s="2">
        <f t="shared" si="133"/>
        <v>0</v>
      </c>
      <c r="O2156" s="2">
        <f t="shared" si="134"/>
        <v>0</v>
      </c>
      <c r="P2156" s="1" t="s">
        <v>4546</v>
      </c>
      <c r="Q2156" s="6">
        <f t="shared" si="135"/>
        <v>0</v>
      </c>
      <c r="R2156" s="6">
        <f t="shared" si="136"/>
        <v>0</v>
      </c>
    </row>
    <row r="2157" spans="1:18" x14ac:dyDescent="0.2">
      <c r="A2157" s="1" t="s">
        <v>4256</v>
      </c>
      <c r="B2157" s="1" t="s">
        <v>4256</v>
      </c>
      <c r="C2157" s="1" t="s">
        <v>4257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L2157" s="5">
        <v>0</v>
      </c>
      <c r="N2157" s="2">
        <f t="shared" si="133"/>
        <v>0</v>
      </c>
      <c r="O2157" s="2">
        <f t="shared" si="134"/>
        <v>0</v>
      </c>
      <c r="P2157" s="1" t="s">
        <v>4546</v>
      </c>
      <c r="Q2157" s="6">
        <f t="shared" si="135"/>
        <v>0</v>
      </c>
      <c r="R2157" s="6">
        <f t="shared" si="136"/>
        <v>0</v>
      </c>
    </row>
    <row r="2158" spans="1:18" x14ac:dyDescent="0.2">
      <c r="A2158" s="1" t="s">
        <v>4258</v>
      </c>
      <c r="B2158" s="1" t="s">
        <v>4258</v>
      </c>
      <c r="C2158" s="1" t="s">
        <v>4259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L2158" s="5">
        <v>0</v>
      </c>
      <c r="N2158" s="2">
        <f t="shared" si="133"/>
        <v>0</v>
      </c>
      <c r="O2158" s="2">
        <f t="shared" si="134"/>
        <v>0</v>
      </c>
      <c r="P2158" s="1" t="s">
        <v>4546</v>
      </c>
      <c r="Q2158" s="6">
        <f t="shared" si="135"/>
        <v>0</v>
      </c>
      <c r="R2158" s="6">
        <f t="shared" si="136"/>
        <v>0</v>
      </c>
    </row>
    <row r="2159" spans="1:18" x14ac:dyDescent="0.2">
      <c r="A2159" s="1" t="s">
        <v>4260</v>
      </c>
      <c r="B2159" s="1" t="s">
        <v>4260</v>
      </c>
      <c r="C2159" s="1" t="s">
        <v>4261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L2159" s="5">
        <v>0</v>
      </c>
      <c r="N2159" s="2">
        <f t="shared" si="133"/>
        <v>0</v>
      </c>
      <c r="O2159" s="2">
        <f t="shared" si="134"/>
        <v>0</v>
      </c>
      <c r="P2159" s="1" t="s">
        <v>4546</v>
      </c>
      <c r="Q2159" s="6">
        <f t="shared" si="135"/>
        <v>0</v>
      </c>
      <c r="R2159" s="6">
        <f t="shared" si="136"/>
        <v>0</v>
      </c>
    </row>
    <row r="2160" spans="1:18" x14ac:dyDescent="0.2">
      <c r="A2160" s="1" t="s">
        <v>4262</v>
      </c>
      <c r="B2160" s="1" t="s">
        <v>4262</v>
      </c>
      <c r="C2160" s="1" t="s">
        <v>4263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L2160" s="5">
        <v>0</v>
      </c>
      <c r="N2160" s="2">
        <f t="shared" si="133"/>
        <v>0</v>
      </c>
      <c r="O2160" s="2">
        <f t="shared" si="134"/>
        <v>0</v>
      </c>
      <c r="P2160" s="1" t="s">
        <v>4546</v>
      </c>
      <c r="Q2160" s="6">
        <f t="shared" si="135"/>
        <v>0</v>
      </c>
      <c r="R2160" s="6">
        <f t="shared" si="136"/>
        <v>0</v>
      </c>
    </row>
    <row r="2161" spans="1:18" x14ac:dyDescent="0.2">
      <c r="A2161" s="1" t="s">
        <v>4264</v>
      </c>
      <c r="B2161" s="1" t="s">
        <v>4264</v>
      </c>
      <c r="C2161" s="1" t="s">
        <v>4265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L2161" s="5">
        <v>0</v>
      </c>
      <c r="N2161" s="2">
        <f t="shared" si="133"/>
        <v>0</v>
      </c>
      <c r="O2161" s="2">
        <f t="shared" si="134"/>
        <v>0</v>
      </c>
      <c r="P2161" s="1" t="s">
        <v>4546</v>
      </c>
      <c r="Q2161" s="6">
        <f t="shared" si="135"/>
        <v>0</v>
      </c>
      <c r="R2161" s="6">
        <f t="shared" si="136"/>
        <v>0</v>
      </c>
    </row>
    <row r="2162" spans="1:18" x14ac:dyDescent="0.2">
      <c r="A2162" s="1" t="s">
        <v>4266</v>
      </c>
      <c r="B2162" s="1" t="s">
        <v>4266</v>
      </c>
      <c r="C2162" s="1" t="s">
        <v>4267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L2162" s="5">
        <v>0</v>
      </c>
      <c r="N2162" s="2">
        <f t="shared" si="133"/>
        <v>0</v>
      </c>
      <c r="O2162" s="2">
        <f t="shared" si="134"/>
        <v>0</v>
      </c>
      <c r="P2162" s="1" t="s">
        <v>4546</v>
      </c>
      <c r="Q2162" s="6">
        <f t="shared" si="135"/>
        <v>0</v>
      </c>
      <c r="R2162" s="6">
        <f t="shared" si="136"/>
        <v>0</v>
      </c>
    </row>
    <row r="2163" spans="1:18" x14ac:dyDescent="0.2">
      <c r="A2163" s="1" t="s">
        <v>4268</v>
      </c>
      <c r="B2163" s="1" t="s">
        <v>4268</v>
      </c>
      <c r="C2163" s="1" t="s">
        <v>4269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L2163" s="5">
        <v>0</v>
      </c>
      <c r="N2163" s="2">
        <f t="shared" ref="N2163:N2226" si="137">MAX(D2163:F2163)</f>
        <v>0</v>
      </c>
      <c r="O2163" s="2">
        <f t="shared" ref="O2163:O2226" si="138">MAX(G2163:J2163)</f>
        <v>0</v>
      </c>
      <c r="P2163" s="1" t="s">
        <v>4546</v>
      </c>
      <c r="Q2163" s="6">
        <f t="shared" ref="Q2163:Q2226" si="139">D2163</f>
        <v>0</v>
      </c>
      <c r="R2163" s="6">
        <f t="shared" ref="R2163:R2226" si="140">IF(AND(L2163&gt;89,O2163&gt;0,O2163&lt;11),13,O2163)</f>
        <v>0</v>
      </c>
    </row>
    <row r="2164" spans="1:18" x14ac:dyDescent="0.2">
      <c r="A2164" s="1" t="s">
        <v>4270</v>
      </c>
      <c r="B2164" s="1" t="s">
        <v>4270</v>
      </c>
      <c r="C2164" s="1" t="s">
        <v>4271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L2164" s="5">
        <v>0</v>
      </c>
      <c r="N2164" s="2">
        <f t="shared" si="137"/>
        <v>0</v>
      </c>
      <c r="O2164" s="2">
        <f t="shared" si="138"/>
        <v>0</v>
      </c>
      <c r="P2164" s="1" t="s">
        <v>4546</v>
      </c>
      <c r="Q2164" s="6">
        <f t="shared" si="139"/>
        <v>0</v>
      </c>
      <c r="R2164" s="6">
        <f t="shared" si="140"/>
        <v>0</v>
      </c>
    </row>
    <row r="2165" spans="1:18" x14ac:dyDescent="0.2">
      <c r="A2165" s="1" t="s">
        <v>4272</v>
      </c>
      <c r="B2165" s="2" t="s">
        <v>4272</v>
      </c>
      <c r="C2165" s="2" t="s">
        <v>4273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3</v>
      </c>
      <c r="J2165" s="3">
        <v>3</v>
      </c>
      <c r="L2165" s="5">
        <v>0</v>
      </c>
      <c r="N2165" s="2">
        <f t="shared" si="137"/>
        <v>0</v>
      </c>
      <c r="O2165" s="2">
        <f t="shared" si="138"/>
        <v>3</v>
      </c>
      <c r="P2165" s="1" t="s">
        <v>4529</v>
      </c>
      <c r="Q2165" s="6">
        <f t="shared" si="139"/>
        <v>0</v>
      </c>
      <c r="R2165" s="6">
        <f t="shared" si="140"/>
        <v>3</v>
      </c>
    </row>
    <row r="2166" spans="1:18" x14ac:dyDescent="0.2">
      <c r="A2166" s="1" t="s">
        <v>4274</v>
      </c>
      <c r="B2166" s="1" t="s">
        <v>4274</v>
      </c>
      <c r="C2166" s="1" t="s">
        <v>4275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L2166" s="5">
        <v>0</v>
      </c>
      <c r="N2166" s="2">
        <f t="shared" si="137"/>
        <v>0</v>
      </c>
      <c r="O2166" s="2">
        <f t="shared" si="138"/>
        <v>0</v>
      </c>
      <c r="P2166" s="1" t="s">
        <v>4546</v>
      </c>
      <c r="Q2166" s="6">
        <f t="shared" si="139"/>
        <v>0</v>
      </c>
      <c r="R2166" s="6">
        <f t="shared" si="140"/>
        <v>0</v>
      </c>
    </row>
    <row r="2167" spans="1:18" x14ac:dyDescent="0.2">
      <c r="A2167" s="1" t="s">
        <v>4276</v>
      </c>
      <c r="B2167" s="1" t="s">
        <v>4276</v>
      </c>
      <c r="C2167" s="1" t="s">
        <v>4277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L2167" s="5">
        <v>0</v>
      </c>
      <c r="N2167" s="2">
        <f t="shared" si="137"/>
        <v>0</v>
      </c>
      <c r="O2167" s="2">
        <f t="shared" si="138"/>
        <v>0</v>
      </c>
      <c r="P2167" s="1" t="s">
        <v>4546</v>
      </c>
      <c r="Q2167" s="6">
        <f t="shared" si="139"/>
        <v>0</v>
      </c>
      <c r="R2167" s="6">
        <f t="shared" si="140"/>
        <v>0</v>
      </c>
    </row>
    <row r="2168" spans="1:18" x14ac:dyDescent="0.2">
      <c r="A2168" s="1" t="s">
        <v>4278</v>
      </c>
      <c r="B2168" s="1" t="s">
        <v>4278</v>
      </c>
      <c r="C2168" s="1" t="s">
        <v>4279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L2168" s="5">
        <v>0</v>
      </c>
      <c r="N2168" s="2">
        <f t="shared" si="137"/>
        <v>0</v>
      </c>
      <c r="O2168" s="2">
        <f t="shared" si="138"/>
        <v>0</v>
      </c>
      <c r="P2168" s="1" t="s">
        <v>4546</v>
      </c>
      <c r="Q2168" s="6">
        <f t="shared" si="139"/>
        <v>0</v>
      </c>
      <c r="R2168" s="6">
        <f t="shared" si="140"/>
        <v>0</v>
      </c>
    </row>
    <row r="2169" spans="1:18" x14ac:dyDescent="0.2">
      <c r="A2169" s="1" t="s">
        <v>4280</v>
      </c>
      <c r="B2169" s="1" t="s">
        <v>4280</v>
      </c>
      <c r="C2169" s="1" t="s">
        <v>4281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L2169" s="5">
        <v>0</v>
      </c>
      <c r="N2169" s="2">
        <f t="shared" si="137"/>
        <v>0</v>
      </c>
      <c r="O2169" s="2">
        <f t="shared" si="138"/>
        <v>0</v>
      </c>
      <c r="P2169" s="1" t="s">
        <v>4546</v>
      </c>
      <c r="Q2169" s="6">
        <f t="shared" si="139"/>
        <v>0</v>
      </c>
      <c r="R2169" s="6">
        <f t="shared" si="140"/>
        <v>0</v>
      </c>
    </row>
    <row r="2170" spans="1:18" x14ac:dyDescent="0.2">
      <c r="A2170" s="1" t="s">
        <v>4284</v>
      </c>
      <c r="B2170" s="1" t="s">
        <v>4284</v>
      </c>
      <c r="C2170" s="1" t="s">
        <v>4285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L2170" s="5">
        <v>0</v>
      </c>
      <c r="N2170" s="2">
        <f t="shared" si="137"/>
        <v>0</v>
      </c>
      <c r="O2170" s="2">
        <f t="shared" si="138"/>
        <v>0</v>
      </c>
      <c r="P2170" s="1" t="s">
        <v>4546</v>
      </c>
      <c r="Q2170" s="6">
        <f t="shared" si="139"/>
        <v>0</v>
      </c>
      <c r="R2170" s="6">
        <f t="shared" si="140"/>
        <v>0</v>
      </c>
    </row>
    <row r="2171" spans="1:18" x14ac:dyDescent="0.2">
      <c r="A2171" s="1" t="s">
        <v>4286</v>
      </c>
      <c r="B2171" s="1" t="s">
        <v>4286</v>
      </c>
      <c r="C2171" s="1" t="s">
        <v>4287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L2171" s="5">
        <v>0</v>
      </c>
      <c r="N2171" s="2">
        <f t="shared" si="137"/>
        <v>0</v>
      </c>
      <c r="O2171" s="2">
        <f t="shared" si="138"/>
        <v>0</v>
      </c>
      <c r="P2171" s="1" t="s">
        <v>4546</v>
      </c>
      <c r="Q2171" s="6">
        <f t="shared" si="139"/>
        <v>0</v>
      </c>
      <c r="R2171" s="6">
        <f t="shared" si="140"/>
        <v>0</v>
      </c>
    </row>
    <row r="2172" spans="1:18" x14ac:dyDescent="0.2">
      <c r="A2172" s="1" t="s">
        <v>4290</v>
      </c>
      <c r="B2172" s="1" t="s">
        <v>4290</v>
      </c>
      <c r="C2172" s="1" t="s">
        <v>4291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L2172" s="5">
        <v>0</v>
      </c>
      <c r="N2172" s="2">
        <f t="shared" si="137"/>
        <v>0</v>
      </c>
      <c r="O2172" s="2">
        <f t="shared" si="138"/>
        <v>0</v>
      </c>
      <c r="P2172" s="1" t="s">
        <v>4546</v>
      </c>
      <c r="Q2172" s="6">
        <f t="shared" si="139"/>
        <v>0</v>
      </c>
      <c r="R2172" s="6">
        <f t="shared" si="140"/>
        <v>0</v>
      </c>
    </row>
    <row r="2173" spans="1:18" x14ac:dyDescent="0.2">
      <c r="A2173" s="1" t="s">
        <v>4292</v>
      </c>
      <c r="B2173" s="1" t="s">
        <v>4292</v>
      </c>
      <c r="C2173" s="1" t="s">
        <v>4293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L2173" s="5">
        <v>0</v>
      </c>
      <c r="N2173" s="2">
        <f t="shared" si="137"/>
        <v>0</v>
      </c>
      <c r="O2173" s="2">
        <f t="shared" si="138"/>
        <v>0</v>
      </c>
      <c r="P2173" s="1" t="s">
        <v>4546</v>
      </c>
      <c r="Q2173" s="6">
        <f t="shared" si="139"/>
        <v>0</v>
      </c>
      <c r="R2173" s="6">
        <f t="shared" si="140"/>
        <v>0</v>
      </c>
    </row>
    <row r="2174" spans="1:18" x14ac:dyDescent="0.2">
      <c r="A2174" s="1" t="s">
        <v>4294</v>
      </c>
      <c r="B2174" s="1" t="s">
        <v>4294</v>
      </c>
      <c r="C2174" s="1" t="s">
        <v>4295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L2174" s="5">
        <v>0</v>
      </c>
      <c r="N2174" s="2">
        <f t="shared" si="137"/>
        <v>0</v>
      </c>
      <c r="O2174" s="2">
        <f t="shared" si="138"/>
        <v>0</v>
      </c>
      <c r="P2174" s="1" t="s">
        <v>4546</v>
      </c>
      <c r="Q2174" s="6">
        <f t="shared" si="139"/>
        <v>0</v>
      </c>
      <c r="R2174" s="6">
        <f t="shared" si="140"/>
        <v>0</v>
      </c>
    </row>
    <row r="2175" spans="1:18" x14ac:dyDescent="0.2">
      <c r="A2175" s="1" t="s">
        <v>4296</v>
      </c>
      <c r="B2175" s="1" t="s">
        <v>4296</v>
      </c>
      <c r="C2175" s="1" t="s">
        <v>4297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L2175" s="5">
        <v>0</v>
      </c>
      <c r="N2175" s="2">
        <f t="shared" si="137"/>
        <v>0</v>
      </c>
      <c r="O2175" s="2">
        <f t="shared" si="138"/>
        <v>0</v>
      </c>
      <c r="P2175" s="1" t="s">
        <v>4546</v>
      </c>
      <c r="Q2175" s="6">
        <f t="shared" si="139"/>
        <v>0</v>
      </c>
      <c r="R2175" s="6">
        <f t="shared" si="140"/>
        <v>0</v>
      </c>
    </row>
    <row r="2176" spans="1:18" x14ac:dyDescent="0.2">
      <c r="A2176" s="1" t="s">
        <v>4298</v>
      </c>
      <c r="B2176" s="1" t="s">
        <v>4298</v>
      </c>
      <c r="C2176" s="1" t="s">
        <v>4299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L2176" s="5">
        <v>0</v>
      </c>
      <c r="N2176" s="2">
        <f t="shared" si="137"/>
        <v>0</v>
      </c>
      <c r="O2176" s="2">
        <f t="shared" si="138"/>
        <v>0</v>
      </c>
      <c r="P2176" s="1" t="s">
        <v>4546</v>
      </c>
      <c r="Q2176" s="6">
        <f t="shared" si="139"/>
        <v>0</v>
      </c>
      <c r="R2176" s="6">
        <f t="shared" si="140"/>
        <v>0</v>
      </c>
    </row>
    <row r="2177" spans="1:18" x14ac:dyDescent="0.2">
      <c r="A2177" s="1" t="s">
        <v>4300</v>
      </c>
      <c r="B2177" s="1" t="s">
        <v>4300</v>
      </c>
      <c r="C2177" s="1" t="s">
        <v>4301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L2177" s="5">
        <v>0</v>
      </c>
      <c r="N2177" s="2">
        <f t="shared" si="137"/>
        <v>0</v>
      </c>
      <c r="O2177" s="2">
        <f t="shared" si="138"/>
        <v>0</v>
      </c>
      <c r="P2177" s="1" t="s">
        <v>4546</v>
      </c>
      <c r="Q2177" s="6">
        <f t="shared" si="139"/>
        <v>0</v>
      </c>
      <c r="R2177" s="6">
        <f t="shared" si="140"/>
        <v>0</v>
      </c>
    </row>
    <row r="2178" spans="1:18" x14ac:dyDescent="0.2">
      <c r="A2178" s="1" t="s">
        <v>4302</v>
      </c>
      <c r="B2178" s="1" t="s">
        <v>4302</v>
      </c>
      <c r="C2178" s="1" t="s">
        <v>4303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L2178" s="5">
        <v>0</v>
      </c>
      <c r="N2178" s="2">
        <f t="shared" si="137"/>
        <v>0</v>
      </c>
      <c r="O2178" s="2">
        <f t="shared" si="138"/>
        <v>0</v>
      </c>
      <c r="P2178" s="1" t="s">
        <v>4546</v>
      </c>
      <c r="Q2178" s="6">
        <f t="shared" si="139"/>
        <v>0</v>
      </c>
      <c r="R2178" s="6">
        <f t="shared" si="140"/>
        <v>0</v>
      </c>
    </row>
    <row r="2179" spans="1:18" x14ac:dyDescent="0.2">
      <c r="A2179" s="1" t="s">
        <v>4304</v>
      </c>
      <c r="B2179" s="1" t="s">
        <v>4304</v>
      </c>
      <c r="C2179" s="1" t="s">
        <v>4305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L2179" s="5">
        <v>0</v>
      </c>
      <c r="N2179" s="2">
        <f t="shared" si="137"/>
        <v>0</v>
      </c>
      <c r="O2179" s="2">
        <f t="shared" si="138"/>
        <v>0</v>
      </c>
      <c r="P2179" s="1" t="s">
        <v>4546</v>
      </c>
      <c r="Q2179" s="6">
        <f t="shared" si="139"/>
        <v>0</v>
      </c>
      <c r="R2179" s="6">
        <f t="shared" si="140"/>
        <v>0</v>
      </c>
    </row>
    <row r="2180" spans="1:18" x14ac:dyDescent="0.2">
      <c r="A2180" s="1" t="s">
        <v>4306</v>
      </c>
      <c r="B2180" s="1" t="s">
        <v>4306</v>
      </c>
      <c r="C2180" s="1" t="s">
        <v>4307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L2180" s="5">
        <v>0</v>
      </c>
      <c r="N2180" s="2">
        <f t="shared" si="137"/>
        <v>0</v>
      </c>
      <c r="O2180" s="2">
        <f t="shared" si="138"/>
        <v>0</v>
      </c>
      <c r="P2180" s="1" t="s">
        <v>4546</v>
      </c>
      <c r="Q2180" s="6">
        <f t="shared" si="139"/>
        <v>0</v>
      </c>
      <c r="R2180" s="6">
        <f t="shared" si="140"/>
        <v>0</v>
      </c>
    </row>
    <row r="2181" spans="1:18" x14ac:dyDescent="0.2">
      <c r="A2181" s="1" t="s">
        <v>4308</v>
      </c>
      <c r="B2181" s="1" t="s">
        <v>4308</v>
      </c>
      <c r="C2181" s="1" t="s">
        <v>4309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L2181" s="5">
        <v>0</v>
      </c>
      <c r="N2181" s="2">
        <f t="shared" si="137"/>
        <v>0</v>
      </c>
      <c r="O2181" s="2">
        <f t="shared" si="138"/>
        <v>0</v>
      </c>
      <c r="P2181" s="1" t="s">
        <v>4546</v>
      </c>
      <c r="Q2181" s="6">
        <f t="shared" si="139"/>
        <v>0</v>
      </c>
      <c r="R2181" s="6">
        <f t="shared" si="140"/>
        <v>0</v>
      </c>
    </row>
    <row r="2182" spans="1:18" x14ac:dyDescent="0.2">
      <c r="A2182" s="1" t="s">
        <v>4310</v>
      </c>
      <c r="B2182" s="1" t="s">
        <v>4310</v>
      </c>
      <c r="C2182" s="1" t="s">
        <v>4311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L2182" s="5">
        <v>0</v>
      </c>
      <c r="N2182" s="2">
        <f t="shared" si="137"/>
        <v>0</v>
      </c>
      <c r="O2182" s="2">
        <f t="shared" si="138"/>
        <v>0</v>
      </c>
      <c r="P2182" s="1" t="s">
        <v>4546</v>
      </c>
      <c r="Q2182" s="6">
        <f t="shared" si="139"/>
        <v>0</v>
      </c>
      <c r="R2182" s="6">
        <f t="shared" si="140"/>
        <v>0</v>
      </c>
    </row>
    <row r="2183" spans="1:18" x14ac:dyDescent="0.2">
      <c r="A2183" s="1" t="s">
        <v>4312</v>
      </c>
      <c r="B2183" s="1" t="s">
        <v>4312</v>
      </c>
      <c r="C2183" s="1" t="s">
        <v>4313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L2183" s="5">
        <v>0</v>
      </c>
      <c r="N2183" s="2">
        <f t="shared" si="137"/>
        <v>0</v>
      </c>
      <c r="O2183" s="2">
        <f t="shared" si="138"/>
        <v>0</v>
      </c>
      <c r="P2183" s="1" t="s">
        <v>4546</v>
      </c>
      <c r="Q2183" s="6">
        <f t="shared" si="139"/>
        <v>0</v>
      </c>
      <c r="R2183" s="6">
        <f t="shared" si="140"/>
        <v>0</v>
      </c>
    </row>
    <row r="2184" spans="1:18" x14ac:dyDescent="0.2">
      <c r="A2184" s="1" t="s">
        <v>4314</v>
      </c>
      <c r="B2184" s="1" t="s">
        <v>4314</v>
      </c>
      <c r="C2184" s="1" t="s">
        <v>4315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L2184" s="5">
        <v>0</v>
      </c>
      <c r="N2184" s="2">
        <f t="shared" si="137"/>
        <v>0</v>
      </c>
      <c r="O2184" s="2">
        <f t="shared" si="138"/>
        <v>0</v>
      </c>
      <c r="P2184" s="1" t="s">
        <v>4546</v>
      </c>
      <c r="Q2184" s="6">
        <f t="shared" si="139"/>
        <v>0</v>
      </c>
      <c r="R2184" s="6">
        <f t="shared" si="140"/>
        <v>0</v>
      </c>
    </row>
    <row r="2185" spans="1:18" x14ac:dyDescent="0.2">
      <c r="A2185" s="1" t="s">
        <v>4316</v>
      </c>
      <c r="B2185" s="1" t="s">
        <v>4316</v>
      </c>
      <c r="C2185" s="1" t="s">
        <v>4317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L2185" s="5">
        <v>0</v>
      </c>
      <c r="N2185" s="2">
        <f t="shared" si="137"/>
        <v>0</v>
      </c>
      <c r="O2185" s="2">
        <f t="shared" si="138"/>
        <v>0</v>
      </c>
      <c r="P2185" s="1" t="s">
        <v>4546</v>
      </c>
      <c r="Q2185" s="6">
        <f t="shared" si="139"/>
        <v>0</v>
      </c>
      <c r="R2185" s="6">
        <f t="shared" si="140"/>
        <v>0</v>
      </c>
    </row>
    <row r="2186" spans="1:18" x14ac:dyDescent="0.2">
      <c r="A2186" s="1" t="s">
        <v>4318</v>
      </c>
      <c r="B2186" s="1" t="s">
        <v>4318</v>
      </c>
      <c r="C2186" s="1" t="s">
        <v>4319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L2186" s="5">
        <v>0</v>
      </c>
      <c r="N2186" s="2">
        <f t="shared" si="137"/>
        <v>0</v>
      </c>
      <c r="O2186" s="2">
        <f t="shared" si="138"/>
        <v>0</v>
      </c>
      <c r="P2186" s="1" t="s">
        <v>4546</v>
      </c>
      <c r="Q2186" s="6">
        <f t="shared" si="139"/>
        <v>0</v>
      </c>
      <c r="R2186" s="6">
        <f t="shared" si="140"/>
        <v>0</v>
      </c>
    </row>
    <row r="2187" spans="1:18" x14ac:dyDescent="0.2">
      <c r="A2187" s="1" t="s">
        <v>4320</v>
      </c>
      <c r="B2187" s="1" t="s">
        <v>4320</v>
      </c>
      <c r="C2187" s="1" t="s">
        <v>4321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L2187" s="5">
        <v>0</v>
      </c>
      <c r="N2187" s="2">
        <f t="shared" si="137"/>
        <v>0</v>
      </c>
      <c r="O2187" s="2">
        <f t="shared" si="138"/>
        <v>0</v>
      </c>
      <c r="P2187" s="1" t="s">
        <v>4546</v>
      </c>
      <c r="Q2187" s="6">
        <f t="shared" si="139"/>
        <v>0</v>
      </c>
      <c r="R2187" s="6">
        <f t="shared" si="140"/>
        <v>0</v>
      </c>
    </row>
    <row r="2188" spans="1:18" x14ac:dyDescent="0.2">
      <c r="A2188" s="1" t="s">
        <v>4322</v>
      </c>
      <c r="B2188" s="1" t="s">
        <v>4322</v>
      </c>
      <c r="C2188" s="1" t="s">
        <v>4323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L2188" s="5">
        <v>0</v>
      </c>
      <c r="N2188" s="2">
        <f t="shared" si="137"/>
        <v>0</v>
      </c>
      <c r="O2188" s="2">
        <f t="shared" si="138"/>
        <v>0</v>
      </c>
      <c r="P2188" s="1" t="s">
        <v>4546</v>
      </c>
      <c r="Q2188" s="6">
        <f t="shared" si="139"/>
        <v>0</v>
      </c>
      <c r="R2188" s="6">
        <f t="shared" si="140"/>
        <v>0</v>
      </c>
    </row>
    <row r="2189" spans="1:18" x14ac:dyDescent="0.2">
      <c r="A2189" s="1" t="s">
        <v>4324</v>
      </c>
      <c r="B2189" s="1" t="s">
        <v>4324</v>
      </c>
      <c r="C2189" s="1" t="s">
        <v>4325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L2189" s="5">
        <v>0</v>
      </c>
      <c r="N2189" s="2">
        <f t="shared" si="137"/>
        <v>0</v>
      </c>
      <c r="O2189" s="2">
        <f t="shared" si="138"/>
        <v>0</v>
      </c>
      <c r="P2189" s="1" t="s">
        <v>4546</v>
      </c>
      <c r="Q2189" s="6">
        <f t="shared" si="139"/>
        <v>0</v>
      </c>
      <c r="R2189" s="6">
        <f t="shared" si="140"/>
        <v>0</v>
      </c>
    </row>
    <row r="2190" spans="1:18" x14ac:dyDescent="0.2">
      <c r="A2190" s="1" t="s">
        <v>4326</v>
      </c>
      <c r="B2190" s="1" t="s">
        <v>4326</v>
      </c>
      <c r="C2190" s="1" t="s">
        <v>4327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L2190" s="5">
        <v>0</v>
      </c>
      <c r="N2190" s="2">
        <f t="shared" si="137"/>
        <v>0</v>
      </c>
      <c r="O2190" s="2">
        <f t="shared" si="138"/>
        <v>0</v>
      </c>
      <c r="P2190" s="1" t="s">
        <v>4546</v>
      </c>
      <c r="Q2190" s="6">
        <f t="shared" si="139"/>
        <v>0</v>
      </c>
      <c r="R2190" s="6">
        <f t="shared" si="140"/>
        <v>0</v>
      </c>
    </row>
    <row r="2191" spans="1:18" x14ac:dyDescent="0.2">
      <c r="A2191" s="1" t="s">
        <v>4328</v>
      </c>
      <c r="B2191" s="1" t="s">
        <v>4328</v>
      </c>
      <c r="C2191" s="1" t="s">
        <v>4329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L2191" s="5">
        <v>0</v>
      </c>
      <c r="N2191" s="2">
        <f t="shared" si="137"/>
        <v>0</v>
      </c>
      <c r="O2191" s="2">
        <f t="shared" si="138"/>
        <v>0</v>
      </c>
      <c r="P2191" s="1" t="s">
        <v>4546</v>
      </c>
      <c r="Q2191" s="6">
        <f t="shared" si="139"/>
        <v>0</v>
      </c>
      <c r="R2191" s="6">
        <f t="shared" si="140"/>
        <v>0</v>
      </c>
    </row>
    <row r="2192" spans="1:18" x14ac:dyDescent="0.2">
      <c r="A2192" s="1" t="s">
        <v>4330</v>
      </c>
      <c r="B2192" s="1" t="s">
        <v>4330</v>
      </c>
      <c r="C2192" s="1" t="s">
        <v>4331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L2192" s="5">
        <v>0</v>
      </c>
      <c r="N2192" s="2">
        <f t="shared" si="137"/>
        <v>0</v>
      </c>
      <c r="O2192" s="2">
        <f t="shared" si="138"/>
        <v>0</v>
      </c>
      <c r="P2192" s="1" t="s">
        <v>4546</v>
      </c>
      <c r="Q2192" s="6">
        <f t="shared" si="139"/>
        <v>0</v>
      </c>
      <c r="R2192" s="6">
        <f t="shared" si="140"/>
        <v>0</v>
      </c>
    </row>
    <row r="2193" spans="1:18" x14ac:dyDescent="0.2">
      <c r="A2193" s="1" t="s">
        <v>4332</v>
      </c>
      <c r="B2193" s="1" t="s">
        <v>4332</v>
      </c>
      <c r="C2193" s="1" t="s">
        <v>4333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L2193" s="5">
        <v>0</v>
      </c>
      <c r="N2193" s="2">
        <f t="shared" si="137"/>
        <v>0</v>
      </c>
      <c r="O2193" s="2">
        <f t="shared" si="138"/>
        <v>0</v>
      </c>
      <c r="P2193" s="1" t="s">
        <v>4546</v>
      </c>
      <c r="Q2193" s="6">
        <f t="shared" si="139"/>
        <v>0</v>
      </c>
      <c r="R2193" s="6">
        <f t="shared" si="140"/>
        <v>0</v>
      </c>
    </row>
    <row r="2194" spans="1:18" x14ac:dyDescent="0.2">
      <c r="A2194" s="1" t="s">
        <v>4334</v>
      </c>
      <c r="B2194" s="1" t="s">
        <v>4334</v>
      </c>
      <c r="C2194" s="1" t="s">
        <v>4335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L2194" s="5">
        <v>0</v>
      </c>
      <c r="N2194" s="2">
        <f t="shared" si="137"/>
        <v>0</v>
      </c>
      <c r="O2194" s="2">
        <f t="shared" si="138"/>
        <v>0</v>
      </c>
      <c r="P2194" s="1" t="s">
        <v>4546</v>
      </c>
      <c r="Q2194" s="6">
        <f t="shared" si="139"/>
        <v>0</v>
      </c>
      <c r="R2194" s="6">
        <f t="shared" si="140"/>
        <v>0</v>
      </c>
    </row>
    <row r="2195" spans="1:18" x14ac:dyDescent="0.2">
      <c r="A2195" s="1" t="s">
        <v>4336</v>
      </c>
      <c r="B2195" s="1" t="s">
        <v>4336</v>
      </c>
      <c r="C2195" s="1" t="s">
        <v>4337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L2195" s="5">
        <v>0</v>
      </c>
      <c r="N2195" s="2">
        <f t="shared" si="137"/>
        <v>0</v>
      </c>
      <c r="O2195" s="2">
        <f t="shared" si="138"/>
        <v>0</v>
      </c>
      <c r="P2195" s="1" t="s">
        <v>4546</v>
      </c>
      <c r="Q2195" s="6">
        <f t="shared" si="139"/>
        <v>0</v>
      </c>
      <c r="R2195" s="6">
        <f t="shared" si="140"/>
        <v>0</v>
      </c>
    </row>
    <row r="2196" spans="1:18" x14ac:dyDescent="0.2">
      <c r="A2196" s="1" t="s">
        <v>4338</v>
      </c>
      <c r="B2196" s="1" t="s">
        <v>4338</v>
      </c>
      <c r="C2196" s="1" t="s">
        <v>4339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L2196" s="5">
        <v>0</v>
      </c>
      <c r="N2196" s="2">
        <f t="shared" si="137"/>
        <v>0</v>
      </c>
      <c r="O2196" s="2">
        <f t="shared" si="138"/>
        <v>0</v>
      </c>
      <c r="P2196" s="1" t="s">
        <v>4546</v>
      </c>
      <c r="Q2196" s="6">
        <f t="shared" si="139"/>
        <v>0</v>
      </c>
      <c r="R2196" s="6">
        <f t="shared" si="140"/>
        <v>0</v>
      </c>
    </row>
    <row r="2197" spans="1:18" x14ac:dyDescent="0.2">
      <c r="A2197" s="1" t="s">
        <v>4340</v>
      </c>
      <c r="B2197" s="1" t="s">
        <v>4340</v>
      </c>
      <c r="C2197" s="1" t="s">
        <v>4341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L2197" s="5">
        <v>0</v>
      </c>
      <c r="N2197" s="2">
        <f t="shared" si="137"/>
        <v>0</v>
      </c>
      <c r="O2197" s="2">
        <f t="shared" si="138"/>
        <v>0</v>
      </c>
      <c r="P2197" s="1" t="s">
        <v>4546</v>
      </c>
      <c r="Q2197" s="6">
        <f t="shared" si="139"/>
        <v>0</v>
      </c>
      <c r="R2197" s="6">
        <f t="shared" si="140"/>
        <v>0</v>
      </c>
    </row>
    <row r="2198" spans="1:18" x14ac:dyDescent="0.2">
      <c r="A2198" s="1" t="s">
        <v>4342</v>
      </c>
      <c r="B2198" s="1" t="s">
        <v>4342</v>
      </c>
      <c r="C2198" s="1" t="s">
        <v>4343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L2198" s="5">
        <v>0</v>
      </c>
      <c r="N2198" s="2">
        <f t="shared" si="137"/>
        <v>0</v>
      </c>
      <c r="O2198" s="2">
        <f t="shared" si="138"/>
        <v>0</v>
      </c>
      <c r="P2198" s="1" t="s">
        <v>4546</v>
      </c>
      <c r="Q2198" s="6">
        <f t="shared" si="139"/>
        <v>0</v>
      </c>
      <c r="R2198" s="6">
        <f t="shared" si="140"/>
        <v>0</v>
      </c>
    </row>
    <row r="2199" spans="1:18" x14ac:dyDescent="0.2">
      <c r="A2199" s="1" t="s">
        <v>4344</v>
      </c>
      <c r="B2199" s="1" t="s">
        <v>4344</v>
      </c>
      <c r="C2199" s="1" t="s">
        <v>4345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L2199" s="5">
        <v>0</v>
      </c>
      <c r="N2199" s="2">
        <f t="shared" si="137"/>
        <v>0</v>
      </c>
      <c r="O2199" s="2">
        <f t="shared" si="138"/>
        <v>0</v>
      </c>
      <c r="P2199" s="1" t="s">
        <v>4546</v>
      </c>
      <c r="Q2199" s="6">
        <f t="shared" si="139"/>
        <v>0</v>
      </c>
      <c r="R2199" s="6">
        <f t="shared" si="140"/>
        <v>0</v>
      </c>
    </row>
    <row r="2200" spans="1:18" x14ac:dyDescent="0.2">
      <c r="A2200" s="1" t="s">
        <v>4346</v>
      </c>
      <c r="B2200" s="1" t="s">
        <v>4346</v>
      </c>
      <c r="C2200" s="1" t="s">
        <v>4347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L2200" s="5">
        <v>0</v>
      </c>
      <c r="N2200" s="2">
        <f t="shared" si="137"/>
        <v>0</v>
      </c>
      <c r="O2200" s="2">
        <f t="shared" si="138"/>
        <v>0</v>
      </c>
      <c r="P2200" s="1" t="s">
        <v>4546</v>
      </c>
      <c r="Q2200" s="6">
        <f t="shared" si="139"/>
        <v>0</v>
      </c>
      <c r="R2200" s="6">
        <f t="shared" si="140"/>
        <v>0</v>
      </c>
    </row>
    <row r="2201" spans="1:18" x14ac:dyDescent="0.2">
      <c r="A2201" s="1" t="s">
        <v>4348</v>
      </c>
      <c r="B2201" s="1" t="s">
        <v>4348</v>
      </c>
      <c r="C2201" s="1" t="s">
        <v>4349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L2201" s="5">
        <v>0</v>
      </c>
      <c r="N2201" s="2">
        <f t="shared" si="137"/>
        <v>0</v>
      </c>
      <c r="O2201" s="2">
        <f t="shared" si="138"/>
        <v>0</v>
      </c>
      <c r="P2201" s="1" t="s">
        <v>4546</v>
      </c>
      <c r="Q2201" s="6">
        <f t="shared" si="139"/>
        <v>0</v>
      </c>
      <c r="R2201" s="6">
        <f t="shared" si="140"/>
        <v>0</v>
      </c>
    </row>
    <row r="2202" spans="1:18" x14ac:dyDescent="0.2">
      <c r="A2202" s="1" t="s">
        <v>4350</v>
      </c>
      <c r="B2202" s="1" t="s">
        <v>4350</v>
      </c>
      <c r="C2202" s="1" t="s">
        <v>4351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L2202" s="5">
        <v>0</v>
      </c>
      <c r="N2202" s="2">
        <f t="shared" si="137"/>
        <v>0</v>
      </c>
      <c r="O2202" s="2">
        <f t="shared" si="138"/>
        <v>0</v>
      </c>
      <c r="P2202" s="1" t="s">
        <v>4546</v>
      </c>
      <c r="Q2202" s="6">
        <f t="shared" si="139"/>
        <v>0</v>
      </c>
      <c r="R2202" s="6">
        <f t="shared" si="140"/>
        <v>0</v>
      </c>
    </row>
    <row r="2203" spans="1:18" x14ac:dyDescent="0.2">
      <c r="A2203" s="1" t="s">
        <v>4352</v>
      </c>
      <c r="B2203" s="1" t="s">
        <v>4352</v>
      </c>
      <c r="C2203" s="1" t="s">
        <v>4353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5</v>
      </c>
      <c r="L2203" s="5">
        <v>0</v>
      </c>
      <c r="N2203" s="2">
        <f t="shared" si="137"/>
        <v>0</v>
      </c>
      <c r="O2203" s="2">
        <f t="shared" si="138"/>
        <v>5</v>
      </c>
      <c r="P2203" s="1" t="s">
        <v>4529</v>
      </c>
      <c r="Q2203" s="6">
        <f t="shared" si="139"/>
        <v>0</v>
      </c>
      <c r="R2203" s="6">
        <f t="shared" si="140"/>
        <v>5</v>
      </c>
    </row>
    <row r="2204" spans="1:18" x14ac:dyDescent="0.2">
      <c r="A2204" s="1" t="s">
        <v>4354</v>
      </c>
      <c r="B2204" s="1" t="s">
        <v>4354</v>
      </c>
      <c r="C2204" s="1" t="s">
        <v>4355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L2204" s="5">
        <v>0</v>
      </c>
      <c r="N2204" s="2">
        <f t="shared" si="137"/>
        <v>0</v>
      </c>
      <c r="O2204" s="2">
        <f t="shared" si="138"/>
        <v>0</v>
      </c>
      <c r="P2204" s="1" t="s">
        <v>4546</v>
      </c>
      <c r="Q2204" s="6">
        <f t="shared" si="139"/>
        <v>0</v>
      </c>
      <c r="R2204" s="6">
        <f t="shared" si="140"/>
        <v>0</v>
      </c>
    </row>
    <row r="2205" spans="1:18" x14ac:dyDescent="0.2">
      <c r="A2205" s="1" t="s">
        <v>4356</v>
      </c>
      <c r="B2205" s="1" t="s">
        <v>4356</v>
      </c>
      <c r="C2205" s="1" t="s">
        <v>4357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L2205" s="5">
        <v>0</v>
      </c>
      <c r="N2205" s="2">
        <f t="shared" si="137"/>
        <v>0</v>
      </c>
      <c r="O2205" s="2">
        <f t="shared" si="138"/>
        <v>0</v>
      </c>
      <c r="P2205" s="1" t="s">
        <v>4546</v>
      </c>
      <c r="Q2205" s="6">
        <f t="shared" si="139"/>
        <v>0</v>
      </c>
      <c r="R2205" s="6">
        <f t="shared" si="140"/>
        <v>0</v>
      </c>
    </row>
    <row r="2206" spans="1:18" x14ac:dyDescent="0.2">
      <c r="A2206" s="1" t="s">
        <v>4358</v>
      </c>
      <c r="B2206" s="1" t="s">
        <v>4358</v>
      </c>
      <c r="C2206" s="1" t="s">
        <v>4359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L2206" s="5">
        <v>0</v>
      </c>
      <c r="N2206" s="2">
        <f t="shared" si="137"/>
        <v>0</v>
      </c>
      <c r="O2206" s="2">
        <f t="shared" si="138"/>
        <v>0</v>
      </c>
      <c r="P2206" s="1" t="s">
        <v>4546</v>
      </c>
      <c r="Q2206" s="6">
        <f t="shared" si="139"/>
        <v>0</v>
      </c>
      <c r="R2206" s="6">
        <f t="shared" si="140"/>
        <v>0</v>
      </c>
    </row>
    <row r="2207" spans="1:18" x14ac:dyDescent="0.2">
      <c r="A2207" s="1" t="s">
        <v>4360</v>
      </c>
      <c r="B2207" s="1" t="s">
        <v>4360</v>
      </c>
      <c r="C2207" s="1" t="s">
        <v>4361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L2207" s="5">
        <v>0</v>
      </c>
      <c r="N2207" s="2">
        <f t="shared" si="137"/>
        <v>0</v>
      </c>
      <c r="O2207" s="2">
        <f t="shared" si="138"/>
        <v>0</v>
      </c>
      <c r="P2207" s="1" t="s">
        <v>4546</v>
      </c>
      <c r="Q2207" s="6">
        <f t="shared" si="139"/>
        <v>0</v>
      </c>
      <c r="R2207" s="6">
        <f t="shared" si="140"/>
        <v>0</v>
      </c>
    </row>
    <row r="2208" spans="1:18" x14ac:dyDescent="0.2">
      <c r="A2208" s="1" t="s">
        <v>4362</v>
      </c>
      <c r="B2208" s="1" t="s">
        <v>4362</v>
      </c>
      <c r="C2208" s="1" t="s">
        <v>4363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L2208" s="5">
        <v>0</v>
      </c>
      <c r="N2208" s="2">
        <f t="shared" si="137"/>
        <v>0</v>
      </c>
      <c r="O2208" s="2">
        <f t="shared" si="138"/>
        <v>0</v>
      </c>
      <c r="P2208" s="1" t="s">
        <v>4546</v>
      </c>
      <c r="Q2208" s="6">
        <f t="shared" si="139"/>
        <v>0</v>
      </c>
      <c r="R2208" s="6">
        <f t="shared" si="140"/>
        <v>0</v>
      </c>
    </row>
    <row r="2209" spans="1:18" x14ac:dyDescent="0.2">
      <c r="A2209" s="1" t="s">
        <v>4364</v>
      </c>
      <c r="B2209" s="1" t="s">
        <v>4364</v>
      </c>
      <c r="C2209" s="1" t="s">
        <v>4365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L2209" s="5">
        <v>0</v>
      </c>
      <c r="N2209" s="2">
        <f t="shared" si="137"/>
        <v>0</v>
      </c>
      <c r="O2209" s="2">
        <f t="shared" si="138"/>
        <v>0</v>
      </c>
      <c r="P2209" s="1" t="s">
        <v>4546</v>
      </c>
      <c r="Q2209" s="6">
        <f t="shared" si="139"/>
        <v>0</v>
      </c>
      <c r="R2209" s="6">
        <f t="shared" si="140"/>
        <v>0</v>
      </c>
    </row>
    <row r="2210" spans="1:18" x14ac:dyDescent="0.2">
      <c r="A2210" s="1" t="s">
        <v>4366</v>
      </c>
      <c r="B2210" s="1" t="s">
        <v>4366</v>
      </c>
      <c r="C2210" s="1" t="s">
        <v>4367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L2210" s="5">
        <v>0</v>
      </c>
      <c r="N2210" s="2">
        <f t="shared" si="137"/>
        <v>0</v>
      </c>
      <c r="O2210" s="2">
        <f t="shared" si="138"/>
        <v>0</v>
      </c>
      <c r="P2210" s="1" t="s">
        <v>4546</v>
      </c>
      <c r="Q2210" s="6">
        <f t="shared" si="139"/>
        <v>0</v>
      </c>
      <c r="R2210" s="6">
        <f t="shared" si="140"/>
        <v>0</v>
      </c>
    </row>
    <row r="2211" spans="1:18" x14ac:dyDescent="0.2">
      <c r="A2211" s="1" t="s">
        <v>4368</v>
      </c>
      <c r="B2211" s="1" t="s">
        <v>4368</v>
      </c>
      <c r="C2211" s="1" t="s">
        <v>4369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L2211" s="5">
        <v>0</v>
      </c>
      <c r="N2211" s="2">
        <f t="shared" si="137"/>
        <v>0</v>
      </c>
      <c r="O2211" s="2">
        <f t="shared" si="138"/>
        <v>0</v>
      </c>
      <c r="P2211" s="1" t="s">
        <v>4546</v>
      </c>
      <c r="Q2211" s="6">
        <f t="shared" si="139"/>
        <v>0</v>
      </c>
      <c r="R2211" s="6">
        <f t="shared" si="140"/>
        <v>0</v>
      </c>
    </row>
    <row r="2212" spans="1:18" x14ac:dyDescent="0.2">
      <c r="A2212" s="1" t="s">
        <v>4370</v>
      </c>
      <c r="B2212" s="1" t="s">
        <v>4370</v>
      </c>
      <c r="C2212" s="1" t="s">
        <v>4371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L2212" s="5">
        <v>0</v>
      </c>
      <c r="N2212" s="2">
        <f t="shared" si="137"/>
        <v>0</v>
      </c>
      <c r="O2212" s="2">
        <f t="shared" si="138"/>
        <v>0</v>
      </c>
      <c r="P2212" s="1" t="s">
        <v>4546</v>
      </c>
      <c r="Q2212" s="6">
        <f t="shared" si="139"/>
        <v>0</v>
      </c>
      <c r="R2212" s="6">
        <f t="shared" si="140"/>
        <v>0</v>
      </c>
    </row>
    <row r="2213" spans="1:18" x14ac:dyDescent="0.2">
      <c r="A2213" s="1" t="s">
        <v>4372</v>
      </c>
      <c r="B2213" s="1" t="s">
        <v>4372</v>
      </c>
      <c r="C2213" s="1" t="s">
        <v>4373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L2213" s="5">
        <v>0</v>
      </c>
      <c r="N2213" s="2">
        <f t="shared" si="137"/>
        <v>0</v>
      </c>
      <c r="O2213" s="2">
        <f t="shared" si="138"/>
        <v>0</v>
      </c>
      <c r="P2213" s="1" t="s">
        <v>4546</v>
      </c>
      <c r="Q2213" s="6">
        <f t="shared" si="139"/>
        <v>0</v>
      </c>
      <c r="R2213" s="6">
        <f t="shared" si="140"/>
        <v>0</v>
      </c>
    </row>
    <row r="2214" spans="1:18" x14ac:dyDescent="0.2">
      <c r="A2214" s="1" t="s">
        <v>4374</v>
      </c>
      <c r="B2214" s="1" t="s">
        <v>4374</v>
      </c>
      <c r="C2214" s="1" t="s">
        <v>4375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L2214" s="5">
        <v>0</v>
      </c>
      <c r="N2214" s="2">
        <f t="shared" si="137"/>
        <v>0</v>
      </c>
      <c r="O2214" s="2">
        <f t="shared" si="138"/>
        <v>0</v>
      </c>
      <c r="P2214" s="1" t="s">
        <v>4546</v>
      </c>
      <c r="Q2214" s="6">
        <f t="shared" si="139"/>
        <v>0</v>
      </c>
      <c r="R2214" s="6">
        <f t="shared" si="140"/>
        <v>0</v>
      </c>
    </row>
    <row r="2215" spans="1:18" x14ac:dyDescent="0.2">
      <c r="A2215" s="1" t="s">
        <v>4376</v>
      </c>
      <c r="B2215" s="1" t="s">
        <v>4376</v>
      </c>
      <c r="C2215" s="1" t="s">
        <v>4377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L2215" s="5">
        <v>0</v>
      </c>
      <c r="N2215" s="2">
        <f t="shared" si="137"/>
        <v>0</v>
      </c>
      <c r="O2215" s="2">
        <f t="shared" si="138"/>
        <v>0</v>
      </c>
      <c r="P2215" s="1" t="s">
        <v>4546</v>
      </c>
      <c r="Q2215" s="6">
        <f t="shared" si="139"/>
        <v>0</v>
      </c>
      <c r="R2215" s="6">
        <f t="shared" si="140"/>
        <v>0</v>
      </c>
    </row>
    <row r="2216" spans="1:18" x14ac:dyDescent="0.2">
      <c r="A2216" s="1" t="s">
        <v>4378</v>
      </c>
      <c r="B2216" s="1" t="s">
        <v>4378</v>
      </c>
      <c r="C2216" s="1" t="s">
        <v>4379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6</v>
      </c>
      <c r="L2216" s="5">
        <v>0</v>
      </c>
      <c r="N2216" s="2">
        <f t="shared" si="137"/>
        <v>0</v>
      </c>
      <c r="O2216" s="2">
        <f t="shared" si="138"/>
        <v>6</v>
      </c>
      <c r="P2216" s="1" t="s">
        <v>4529</v>
      </c>
      <c r="Q2216" s="6">
        <f t="shared" si="139"/>
        <v>0</v>
      </c>
      <c r="R2216" s="6">
        <f t="shared" si="140"/>
        <v>6</v>
      </c>
    </row>
    <row r="2217" spans="1:18" x14ac:dyDescent="0.2">
      <c r="A2217" s="1" t="s">
        <v>4380</v>
      </c>
      <c r="B2217" s="1" t="s">
        <v>4380</v>
      </c>
      <c r="C2217" s="1" t="s">
        <v>4381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L2217" s="5">
        <v>0</v>
      </c>
      <c r="N2217" s="2">
        <f t="shared" si="137"/>
        <v>0</v>
      </c>
      <c r="O2217" s="2">
        <f t="shared" si="138"/>
        <v>0</v>
      </c>
      <c r="P2217" s="1" t="s">
        <v>4546</v>
      </c>
      <c r="Q2217" s="6">
        <f t="shared" si="139"/>
        <v>0</v>
      </c>
      <c r="R2217" s="6">
        <f t="shared" si="140"/>
        <v>0</v>
      </c>
    </row>
    <row r="2218" spans="1:18" x14ac:dyDescent="0.2">
      <c r="A2218" s="1" t="s">
        <v>4382</v>
      </c>
      <c r="B2218" s="1" t="s">
        <v>4382</v>
      </c>
      <c r="C2218" s="1" t="s">
        <v>4383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L2218" s="5">
        <v>0</v>
      </c>
      <c r="N2218" s="2">
        <f t="shared" si="137"/>
        <v>0</v>
      </c>
      <c r="O2218" s="2">
        <f t="shared" si="138"/>
        <v>0</v>
      </c>
      <c r="P2218" s="1" t="s">
        <v>4546</v>
      </c>
      <c r="Q2218" s="6">
        <f t="shared" si="139"/>
        <v>0</v>
      </c>
      <c r="R2218" s="6">
        <f t="shared" si="140"/>
        <v>0</v>
      </c>
    </row>
    <row r="2219" spans="1:18" x14ac:dyDescent="0.2">
      <c r="A2219" s="1" t="s">
        <v>4384</v>
      </c>
      <c r="B2219" s="1" t="s">
        <v>4384</v>
      </c>
      <c r="C2219" s="1" t="s">
        <v>4385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L2219" s="5">
        <v>0</v>
      </c>
      <c r="N2219" s="2">
        <f t="shared" si="137"/>
        <v>0</v>
      </c>
      <c r="O2219" s="2">
        <f t="shared" si="138"/>
        <v>0</v>
      </c>
      <c r="P2219" s="1" t="s">
        <v>4546</v>
      </c>
      <c r="Q2219" s="6">
        <f t="shared" si="139"/>
        <v>0</v>
      </c>
      <c r="R2219" s="6">
        <f t="shared" si="140"/>
        <v>0</v>
      </c>
    </row>
    <row r="2220" spans="1:18" x14ac:dyDescent="0.2">
      <c r="A2220" s="1" t="s">
        <v>4386</v>
      </c>
      <c r="B2220" s="1" t="s">
        <v>4386</v>
      </c>
      <c r="C2220" s="1" t="s">
        <v>4387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L2220" s="5">
        <v>0</v>
      </c>
      <c r="N2220" s="2">
        <f t="shared" si="137"/>
        <v>0</v>
      </c>
      <c r="O2220" s="2">
        <f t="shared" si="138"/>
        <v>0</v>
      </c>
      <c r="P2220" s="1" t="s">
        <v>4546</v>
      </c>
      <c r="Q2220" s="6">
        <f t="shared" si="139"/>
        <v>0</v>
      </c>
      <c r="R2220" s="6">
        <f t="shared" si="140"/>
        <v>0</v>
      </c>
    </row>
    <row r="2221" spans="1:18" x14ac:dyDescent="0.2">
      <c r="A2221" s="1" t="s">
        <v>4388</v>
      </c>
      <c r="B2221" s="1" t="s">
        <v>4388</v>
      </c>
      <c r="C2221" s="1" t="s">
        <v>4389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L2221" s="5">
        <v>0</v>
      </c>
      <c r="N2221" s="2">
        <f t="shared" si="137"/>
        <v>0</v>
      </c>
      <c r="O2221" s="2">
        <f t="shared" si="138"/>
        <v>0</v>
      </c>
      <c r="P2221" s="1" t="s">
        <v>4546</v>
      </c>
      <c r="Q2221" s="6">
        <f t="shared" si="139"/>
        <v>0</v>
      </c>
      <c r="R2221" s="6">
        <f t="shared" si="140"/>
        <v>0</v>
      </c>
    </row>
    <row r="2222" spans="1:18" x14ac:dyDescent="0.2">
      <c r="A2222" s="1" t="s">
        <v>4390</v>
      </c>
      <c r="B2222" s="1" t="s">
        <v>4390</v>
      </c>
      <c r="C2222" s="1" t="s">
        <v>4391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L2222" s="5">
        <v>0</v>
      </c>
      <c r="N2222" s="2">
        <f t="shared" si="137"/>
        <v>0</v>
      </c>
      <c r="O2222" s="2">
        <f t="shared" si="138"/>
        <v>0</v>
      </c>
      <c r="P2222" s="1" t="s">
        <v>4546</v>
      </c>
      <c r="Q2222" s="6">
        <f t="shared" si="139"/>
        <v>0</v>
      </c>
      <c r="R2222" s="6">
        <f t="shared" si="140"/>
        <v>0</v>
      </c>
    </row>
    <row r="2223" spans="1:18" x14ac:dyDescent="0.2">
      <c r="A2223" s="1" t="s">
        <v>4392</v>
      </c>
      <c r="B2223" s="1" t="s">
        <v>4392</v>
      </c>
      <c r="C2223" s="1" t="s">
        <v>4393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L2223" s="5">
        <v>0</v>
      </c>
      <c r="N2223" s="2">
        <f t="shared" si="137"/>
        <v>0</v>
      </c>
      <c r="O2223" s="2">
        <f t="shared" si="138"/>
        <v>0</v>
      </c>
      <c r="P2223" s="1" t="s">
        <v>4546</v>
      </c>
      <c r="Q2223" s="6">
        <f t="shared" si="139"/>
        <v>0</v>
      </c>
      <c r="R2223" s="6">
        <f t="shared" si="140"/>
        <v>0</v>
      </c>
    </row>
    <row r="2224" spans="1:18" x14ac:dyDescent="0.2">
      <c r="A2224" s="1" t="s">
        <v>4394</v>
      </c>
      <c r="B2224" s="1" t="s">
        <v>4394</v>
      </c>
      <c r="C2224" s="1" t="s">
        <v>4395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L2224" s="5">
        <v>0</v>
      </c>
      <c r="N2224" s="2">
        <f t="shared" si="137"/>
        <v>0</v>
      </c>
      <c r="O2224" s="2">
        <f t="shared" si="138"/>
        <v>0</v>
      </c>
      <c r="P2224" s="1" t="s">
        <v>4546</v>
      </c>
      <c r="Q2224" s="6">
        <f t="shared" si="139"/>
        <v>0</v>
      </c>
      <c r="R2224" s="6">
        <f t="shared" si="140"/>
        <v>0</v>
      </c>
    </row>
    <row r="2225" spans="1:18" x14ac:dyDescent="0.2">
      <c r="A2225" s="1" t="s">
        <v>4398</v>
      </c>
      <c r="B2225" s="1" t="s">
        <v>4398</v>
      </c>
      <c r="C2225" s="1" t="s">
        <v>4399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L2225" s="5">
        <v>0</v>
      </c>
      <c r="N2225" s="2">
        <f t="shared" si="137"/>
        <v>0</v>
      </c>
      <c r="O2225" s="2">
        <f t="shared" si="138"/>
        <v>0</v>
      </c>
      <c r="P2225" s="1" t="s">
        <v>4546</v>
      </c>
      <c r="Q2225" s="6">
        <f t="shared" si="139"/>
        <v>0</v>
      </c>
      <c r="R2225" s="6">
        <f t="shared" si="140"/>
        <v>0</v>
      </c>
    </row>
    <row r="2226" spans="1:18" x14ac:dyDescent="0.2">
      <c r="A2226" s="1" t="s">
        <v>4400</v>
      </c>
      <c r="B2226" s="1" t="s">
        <v>4400</v>
      </c>
      <c r="C2226" s="1" t="s">
        <v>4401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L2226" s="5">
        <v>0</v>
      </c>
      <c r="N2226" s="2">
        <f t="shared" si="137"/>
        <v>0</v>
      </c>
      <c r="O2226" s="2">
        <f t="shared" si="138"/>
        <v>0</v>
      </c>
      <c r="P2226" s="1" t="s">
        <v>4546</v>
      </c>
      <c r="Q2226" s="6">
        <f t="shared" si="139"/>
        <v>0</v>
      </c>
      <c r="R2226" s="6">
        <f t="shared" si="140"/>
        <v>0</v>
      </c>
    </row>
    <row r="2227" spans="1:18" x14ac:dyDescent="0.2">
      <c r="A2227" s="1" t="s">
        <v>4402</v>
      </c>
      <c r="B2227" s="1" t="s">
        <v>4402</v>
      </c>
      <c r="C2227" s="1" t="s">
        <v>4403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L2227" s="5">
        <v>0</v>
      </c>
      <c r="N2227" s="2">
        <f t="shared" ref="N2227:N2285" si="141">MAX(D2227:F2227)</f>
        <v>0</v>
      </c>
      <c r="O2227" s="2">
        <f t="shared" ref="O2227:O2285" si="142">MAX(G2227:J2227)</f>
        <v>0</v>
      </c>
      <c r="P2227" s="1" t="s">
        <v>4546</v>
      </c>
      <c r="Q2227" s="6">
        <f t="shared" ref="Q2227:Q2285" si="143">D2227</f>
        <v>0</v>
      </c>
      <c r="R2227" s="6">
        <f t="shared" ref="R2227:R2285" si="144">IF(AND(L2227&gt;89,O2227&gt;0,O2227&lt;11),13,O2227)</f>
        <v>0</v>
      </c>
    </row>
    <row r="2228" spans="1:18" x14ac:dyDescent="0.2">
      <c r="A2228" s="1" t="s">
        <v>4404</v>
      </c>
      <c r="B2228" s="1" t="s">
        <v>4404</v>
      </c>
      <c r="C2228" s="1" t="s">
        <v>4405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L2228" s="5">
        <v>0</v>
      </c>
      <c r="N2228" s="2">
        <f t="shared" si="141"/>
        <v>0</v>
      </c>
      <c r="O2228" s="2">
        <f t="shared" si="142"/>
        <v>0</v>
      </c>
      <c r="P2228" s="1" t="s">
        <v>4546</v>
      </c>
      <c r="Q2228" s="6">
        <f t="shared" si="143"/>
        <v>0</v>
      </c>
      <c r="R2228" s="6">
        <f t="shared" si="144"/>
        <v>0</v>
      </c>
    </row>
    <row r="2229" spans="1:18" x14ac:dyDescent="0.2">
      <c r="A2229" s="1" t="s">
        <v>4406</v>
      </c>
      <c r="B2229" s="1" t="s">
        <v>4406</v>
      </c>
      <c r="C2229" s="1" t="s">
        <v>4407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L2229" s="5">
        <v>0</v>
      </c>
      <c r="N2229" s="2">
        <f t="shared" si="141"/>
        <v>0</v>
      </c>
      <c r="O2229" s="2">
        <f t="shared" si="142"/>
        <v>0</v>
      </c>
      <c r="P2229" s="1" t="s">
        <v>4546</v>
      </c>
      <c r="Q2229" s="6">
        <f t="shared" si="143"/>
        <v>0</v>
      </c>
      <c r="R2229" s="6">
        <f t="shared" si="144"/>
        <v>0</v>
      </c>
    </row>
    <row r="2230" spans="1:18" x14ac:dyDescent="0.2">
      <c r="A2230" s="1" t="s">
        <v>4408</v>
      </c>
      <c r="B2230" s="1" t="s">
        <v>4408</v>
      </c>
      <c r="C2230" s="1" t="s">
        <v>4409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L2230" s="5">
        <v>0</v>
      </c>
      <c r="N2230" s="2">
        <f t="shared" si="141"/>
        <v>0</v>
      </c>
      <c r="O2230" s="2">
        <f t="shared" si="142"/>
        <v>0</v>
      </c>
      <c r="P2230" s="1" t="s">
        <v>4546</v>
      </c>
      <c r="Q2230" s="6">
        <f t="shared" si="143"/>
        <v>0</v>
      </c>
      <c r="R2230" s="6">
        <f t="shared" si="144"/>
        <v>0</v>
      </c>
    </row>
    <row r="2231" spans="1:18" x14ac:dyDescent="0.2">
      <c r="A2231" s="1" t="s">
        <v>4410</v>
      </c>
      <c r="B2231" s="1" t="s">
        <v>4410</v>
      </c>
      <c r="C2231" s="1" t="s">
        <v>4411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L2231" s="5">
        <v>0</v>
      </c>
      <c r="N2231" s="2">
        <f t="shared" si="141"/>
        <v>0</v>
      </c>
      <c r="O2231" s="2">
        <f t="shared" si="142"/>
        <v>0</v>
      </c>
      <c r="P2231" s="1" t="s">
        <v>4546</v>
      </c>
      <c r="Q2231" s="6">
        <f t="shared" si="143"/>
        <v>0</v>
      </c>
      <c r="R2231" s="6">
        <f t="shared" si="144"/>
        <v>0</v>
      </c>
    </row>
    <row r="2232" spans="1:18" x14ac:dyDescent="0.2">
      <c r="A2232" s="1" t="s">
        <v>4412</v>
      </c>
      <c r="B2232" s="1" t="s">
        <v>4412</v>
      </c>
      <c r="C2232" s="1" t="s">
        <v>4413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L2232" s="5">
        <v>0</v>
      </c>
      <c r="N2232" s="2">
        <f t="shared" si="141"/>
        <v>0</v>
      </c>
      <c r="O2232" s="2">
        <f t="shared" si="142"/>
        <v>0</v>
      </c>
      <c r="P2232" s="1" t="s">
        <v>4546</v>
      </c>
      <c r="Q2232" s="6">
        <f t="shared" si="143"/>
        <v>0</v>
      </c>
      <c r="R2232" s="6">
        <f t="shared" si="144"/>
        <v>0</v>
      </c>
    </row>
    <row r="2233" spans="1:18" x14ac:dyDescent="0.2">
      <c r="A2233" s="1" t="s">
        <v>4414</v>
      </c>
      <c r="B2233" s="1" t="s">
        <v>4414</v>
      </c>
      <c r="C2233" s="1" t="s">
        <v>4415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L2233" s="5">
        <v>0</v>
      </c>
      <c r="N2233" s="2">
        <f t="shared" si="141"/>
        <v>0</v>
      </c>
      <c r="O2233" s="2">
        <f t="shared" si="142"/>
        <v>0</v>
      </c>
      <c r="P2233" s="1" t="s">
        <v>4546</v>
      </c>
      <c r="Q2233" s="6">
        <f t="shared" si="143"/>
        <v>0</v>
      </c>
      <c r="R2233" s="6">
        <f t="shared" si="144"/>
        <v>0</v>
      </c>
    </row>
    <row r="2234" spans="1:18" x14ac:dyDescent="0.2">
      <c r="A2234" s="1" t="s">
        <v>4416</v>
      </c>
      <c r="B2234" s="1" t="s">
        <v>4416</v>
      </c>
      <c r="C2234" s="1" t="s">
        <v>4417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L2234" s="5">
        <v>0</v>
      </c>
      <c r="N2234" s="2">
        <f t="shared" si="141"/>
        <v>0</v>
      </c>
      <c r="O2234" s="2">
        <f t="shared" si="142"/>
        <v>0</v>
      </c>
      <c r="P2234" s="1" t="s">
        <v>4546</v>
      </c>
      <c r="Q2234" s="6">
        <f t="shared" si="143"/>
        <v>0</v>
      </c>
      <c r="R2234" s="6">
        <f t="shared" si="144"/>
        <v>0</v>
      </c>
    </row>
    <row r="2235" spans="1:18" x14ac:dyDescent="0.2">
      <c r="A2235" s="1" t="s">
        <v>4418</v>
      </c>
      <c r="B2235" s="1" t="s">
        <v>4418</v>
      </c>
      <c r="C2235" s="1" t="s">
        <v>4419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L2235" s="5">
        <v>0</v>
      </c>
      <c r="N2235" s="2">
        <f t="shared" si="141"/>
        <v>0</v>
      </c>
      <c r="O2235" s="2">
        <f t="shared" si="142"/>
        <v>0</v>
      </c>
      <c r="P2235" s="1" t="s">
        <v>4546</v>
      </c>
      <c r="Q2235" s="6">
        <f t="shared" si="143"/>
        <v>0</v>
      </c>
      <c r="R2235" s="6">
        <f t="shared" si="144"/>
        <v>0</v>
      </c>
    </row>
    <row r="2236" spans="1:18" x14ac:dyDescent="0.2">
      <c r="A2236" s="1" t="s">
        <v>4420</v>
      </c>
      <c r="B2236" s="1" t="s">
        <v>4420</v>
      </c>
      <c r="C2236" s="1" t="s">
        <v>4421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L2236" s="5">
        <v>0</v>
      </c>
      <c r="N2236" s="2">
        <f t="shared" si="141"/>
        <v>0</v>
      </c>
      <c r="O2236" s="2">
        <f t="shared" si="142"/>
        <v>0</v>
      </c>
      <c r="P2236" s="1" t="s">
        <v>4546</v>
      </c>
      <c r="Q2236" s="6">
        <f t="shared" si="143"/>
        <v>0</v>
      </c>
      <c r="R2236" s="6">
        <f t="shared" si="144"/>
        <v>0</v>
      </c>
    </row>
    <row r="2237" spans="1:18" x14ac:dyDescent="0.2">
      <c r="A2237" s="1" t="s">
        <v>4422</v>
      </c>
      <c r="B2237" s="1" t="s">
        <v>4422</v>
      </c>
      <c r="C2237" s="1" t="s">
        <v>4423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L2237" s="5">
        <v>0</v>
      </c>
      <c r="N2237" s="2">
        <f t="shared" si="141"/>
        <v>0</v>
      </c>
      <c r="O2237" s="2">
        <f t="shared" si="142"/>
        <v>0</v>
      </c>
      <c r="P2237" s="1" t="s">
        <v>4546</v>
      </c>
      <c r="Q2237" s="6">
        <f t="shared" si="143"/>
        <v>0</v>
      </c>
      <c r="R2237" s="6">
        <f t="shared" si="144"/>
        <v>0</v>
      </c>
    </row>
    <row r="2238" spans="1:18" x14ac:dyDescent="0.2">
      <c r="A2238" s="1" t="s">
        <v>4424</v>
      </c>
      <c r="B2238" s="1" t="s">
        <v>4424</v>
      </c>
      <c r="C2238" s="1" t="s">
        <v>4425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L2238" s="5">
        <v>0</v>
      </c>
      <c r="N2238" s="2">
        <f t="shared" si="141"/>
        <v>0</v>
      </c>
      <c r="O2238" s="2">
        <f t="shared" si="142"/>
        <v>0</v>
      </c>
      <c r="P2238" s="1" t="s">
        <v>4546</v>
      </c>
      <c r="Q2238" s="6">
        <f t="shared" si="143"/>
        <v>0</v>
      </c>
      <c r="R2238" s="6">
        <f t="shared" si="144"/>
        <v>0</v>
      </c>
    </row>
    <row r="2239" spans="1:18" x14ac:dyDescent="0.2">
      <c r="A2239" s="1" t="s">
        <v>4426</v>
      </c>
      <c r="B2239" s="1" t="s">
        <v>4426</v>
      </c>
      <c r="C2239" s="1" t="s">
        <v>4427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L2239" s="5">
        <v>0</v>
      </c>
      <c r="N2239" s="2">
        <f t="shared" si="141"/>
        <v>0</v>
      </c>
      <c r="O2239" s="2">
        <f t="shared" si="142"/>
        <v>0</v>
      </c>
      <c r="P2239" s="1" t="s">
        <v>4546</v>
      </c>
      <c r="Q2239" s="6">
        <f t="shared" si="143"/>
        <v>0</v>
      </c>
      <c r="R2239" s="6">
        <f t="shared" si="144"/>
        <v>0</v>
      </c>
    </row>
    <row r="2240" spans="1:18" x14ac:dyDescent="0.2">
      <c r="A2240" s="1" t="s">
        <v>4428</v>
      </c>
      <c r="B2240" s="1" t="s">
        <v>4428</v>
      </c>
      <c r="C2240" s="1" t="s">
        <v>4429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L2240" s="5">
        <v>0</v>
      </c>
      <c r="N2240" s="2">
        <f t="shared" si="141"/>
        <v>0</v>
      </c>
      <c r="O2240" s="2">
        <f t="shared" si="142"/>
        <v>0</v>
      </c>
      <c r="P2240" s="1" t="s">
        <v>4546</v>
      </c>
      <c r="Q2240" s="6">
        <f t="shared" si="143"/>
        <v>0</v>
      </c>
      <c r="R2240" s="6">
        <f t="shared" si="144"/>
        <v>0</v>
      </c>
    </row>
    <row r="2241" spans="1:18" x14ac:dyDescent="0.2">
      <c r="A2241" s="1" t="s">
        <v>4430</v>
      </c>
      <c r="B2241" s="1" t="s">
        <v>4430</v>
      </c>
      <c r="C2241" s="1" t="s">
        <v>4431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L2241" s="5">
        <v>0</v>
      </c>
      <c r="N2241" s="2">
        <f t="shared" si="141"/>
        <v>0</v>
      </c>
      <c r="O2241" s="2">
        <f t="shared" si="142"/>
        <v>0</v>
      </c>
      <c r="P2241" s="1" t="s">
        <v>4546</v>
      </c>
      <c r="Q2241" s="6">
        <f t="shared" si="143"/>
        <v>0</v>
      </c>
      <c r="R2241" s="6">
        <f t="shared" si="144"/>
        <v>0</v>
      </c>
    </row>
    <row r="2242" spans="1:18" x14ac:dyDescent="0.2">
      <c r="A2242" s="1" t="s">
        <v>4432</v>
      </c>
      <c r="B2242" s="1" t="s">
        <v>4432</v>
      </c>
      <c r="C2242" s="1" t="s">
        <v>4433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L2242" s="5">
        <v>0</v>
      </c>
      <c r="N2242" s="2">
        <f t="shared" si="141"/>
        <v>0</v>
      </c>
      <c r="O2242" s="2">
        <f t="shared" si="142"/>
        <v>0</v>
      </c>
      <c r="P2242" s="1" t="s">
        <v>4546</v>
      </c>
      <c r="Q2242" s="6">
        <f t="shared" si="143"/>
        <v>0</v>
      </c>
      <c r="R2242" s="6">
        <f t="shared" si="144"/>
        <v>0</v>
      </c>
    </row>
    <row r="2243" spans="1:18" x14ac:dyDescent="0.2">
      <c r="A2243" s="1" t="s">
        <v>4434</v>
      </c>
      <c r="B2243" s="1" t="s">
        <v>4434</v>
      </c>
      <c r="C2243" s="1" t="s">
        <v>4435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L2243" s="5">
        <v>0</v>
      </c>
      <c r="N2243" s="2">
        <f t="shared" si="141"/>
        <v>0</v>
      </c>
      <c r="O2243" s="2">
        <f t="shared" si="142"/>
        <v>0</v>
      </c>
      <c r="P2243" s="1" t="s">
        <v>4546</v>
      </c>
      <c r="Q2243" s="6">
        <f t="shared" si="143"/>
        <v>0</v>
      </c>
      <c r="R2243" s="6">
        <f t="shared" si="144"/>
        <v>0</v>
      </c>
    </row>
    <row r="2244" spans="1:18" x14ac:dyDescent="0.2">
      <c r="A2244" s="1" t="s">
        <v>4436</v>
      </c>
      <c r="B2244" s="1" t="s">
        <v>4436</v>
      </c>
      <c r="C2244" s="1" t="s">
        <v>4437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L2244" s="5">
        <v>0</v>
      </c>
      <c r="N2244" s="2">
        <f t="shared" si="141"/>
        <v>0</v>
      </c>
      <c r="O2244" s="2">
        <f t="shared" si="142"/>
        <v>0</v>
      </c>
      <c r="P2244" s="1" t="s">
        <v>4546</v>
      </c>
      <c r="Q2244" s="6">
        <f t="shared" si="143"/>
        <v>0</v>
      </c>
      <c r="R2244" s="6">
        <f t="shared" si="144"/>
        <v>0</v>
      </c>
    </row>
    <row r="2245" spans="1:18" x14ac:dyDescent="0.2">
      <c r="A2245" s="1" t="s">
        <v>4438</v>
      </c>
      <c r="B2245" s="1" t="s">
        <v>4438</v>
      </c>
      <c r="C2245" s="1" t="s">
        <v>4439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L2245" s="5">
        <v>0</v>
      </c>
      <c r="N2245" s="2">
        <f t="shared" si="141"/>
        <v>0</v>
      </c>
      <c r="O2245" s="2">
        <f t="shared" si="142"/>
        <v>0</v>
      </c>
      <c r="P2245" s="1" t="s">
        <v>4546</v>
      </c>
      <c r="Q2245" s="6">
        <f t="shared" si="143"/>
        <v>0</v>
      </c>
      <c r="R2245" s="6">
        <f t="shared" si="144"/>
        <v>0</v>
      </c>
    </row>
    <row r="2246" spans="1:18" x14ac:dyDescent="0.2">
      <c r="A2246" s="1" t="s">
        <v>4440</v>
      </c>
      <c r="B2246" s="1" t="s">
        <v>4440</v>
      </c>
      <c r="C2246" s="1" t="s">
        <v>4441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L2246" s="5">
        <v>0</v>
      </c>
      <c r="N2246" s="2">
        <f t="shared" si="141"/>
        <v>0</v>
      </c>
      <c r="O2246" s="2">
        <f t="shared" si="142"/>
        <v>0</v>
      </c>
      <c r="P2246" s="1" t="s">
        <v>4546</v>
      </c>
      <c r="Q2246" s="6">
        <f t="shared" si="143"/>
        <v>0</v>
      </c>
      <c r="R2246" s="6">
        <f t="shared" si="144"/>
        <v>0</v>
      </c>
    </row>
    <row r="2247" spans="1:18" x14ac:dyDescent="0.2">
      <c r="A2247" s="1" t="s">
        <v>4442</v>
      </c>
      <c r="B2247" s="1" t="s">
        <v>4442</v>
      </c>
      <c r="C2247" s="1" t="s">
        <v>4443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L2247" s="5">
        <v>0</v>
      </c>
      <c r="N2247" s="2">
        <f t="shared" si="141"/>
        <v>0</v>
      </c>
      <c r="O2247" s="2">
        <f t="shared" si="142"/>
        <v>0</v>
      </c>
      <c r="P2247" s="1" t="s">
        <v>4546</v>
      </c>
      <c r="Q2247" s="6">
        <f t="shared" si="143"/>
        <v>0</v>
      </c>
      <c r="R2247" s="6">
        <f t="shared" si="144"/>
        <v>0</v>
      </c>
    </row>
    <row r="2248" spans="1:18" x14ac:dyDescent="0.2">
      <c r="A2248" s="1" t="s">
        <v>4444</v>
      </c>
      <c r="B2248" s="1" t="s">
        <v>4444</v>
      </c>
      <c r="C2248" s="1" t="s">
        <v>4445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L2248" s="5">
        <v>0</v>
      </c>
      <c r="N2248" s="2">
        <f t="shared" si="141"/>
        <v>0</v>
      </c>
      <c r="O2248" s="2">
        <f t="shared" si="142"/>
        <v>0</v>
      </c>
      <c r="P2248" s="1" t="s">
        <v>4546</v>
      </c>
      <c r="Q2248" s="6">
        <f t="shared" si="143"/>
        <v>0</v>
      </c>
      <c r="R2248" s="6">
        <f t="shared" si="144"/>
        <v>0</v>
      </c>
    </row>
    <row r="2249" spans="1:18" x14ac:dyDescent="0.2">
      <c r="A2249" s="1" t="s">
        <v>4446</v>
      </c>
      <c r="B2249" s="1" t="s">
        <v>4446</v>
      </c>
      <c r="C2249" s="1" t="s">
        <v>4447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L2249" s="5">
        <v>0</v>
      </c>
      <c r="N2249" s="2">
        <f t="shared" si="141"/>
        <v>0</v>
      </c>
      <c r="O2249" s="2">
        <f t="shared" si="142"/>
        <v>0</v>
      </c>
      <c r="P2249" s="1" t="s">
        <v>4546</v>
      </c>
      <c r="Q2249" s="6">
        <f t="shared" si="143"/>
        <v>0</v>
      </c>
      <c r="R2249" s="6">
        <f t="shared" si="144"/>
        <v>0</v>
      </c>
    </row>
    <row r="2250" spans="1:18" x14ac:dyDescent="0.2">
      <c r="A2250" s="1" t="s">
        <v>4448</v>
      </c>
      <c r="B2250" s="1" t="s">
        <v>4448</v>
      </c>
      <c r="C2250" s="1" t="s">
        <v>4449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5</v>
      </c>
      <c r="L2250" s="5">
        <v>0</v>
      </c>
      <c r="N2250" s="2">
        <f t="shared" si="141"/>
        <v>0</v>
      </c>
      <c r="O2250" s="2">
        <f t="shared" si="142"/>
        <v>5</v>
      </c>
      <c r="P2250" s="1" t="s">
        <v>4529</v>
      </c>
      <c r="Q2250" s="6">
        <f t="shared" si="143"/>
        <v>0</v>
      </c>
      <c r="R2250" s="6">
        <f t="shared" si="144"/>
        <v>5</v>
      </c>
    </row>
    <row r="2251" spans="1:18" x14ac:dyDescent="0.2">
      <c r="A2251" s="1" t="s">
        <v>4450</v>
      </c>
      <c r="B2251" s="1" t="s">
        <v>4450</v>
      </c>
      <c r="C2251" s="1" t="s">
        <v>4451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L2251" s="5">
        <v>0</v>
      </c>
      <c r="N2251" s="2">
        <f t="shared" si="141"/>
        <v>0</v>
      </c>
      <c r="O2251" s="2">
        <f t="shared" si="142"/>
        <v>0</v>
      </c>
      <c r="P2251" s="1" t="s">
        <v>4546</v>
      </c>
      <c r="Q2251" s="6">
        <f t="shared" si="143"/>
        <v>0</v>
      </c>
      <c r="R2251" s="6">
        <f t="shared" si="144"/>
        <v>0</v>
      </c>
    </row>
    <row r="2252" spans="1:18" x14ac:dyDescent="0.2">
      <c r="A2252" s="1" t="s">
        <v>4452</v>
      </c>
      <c r="B2252" s="1" t="s">
        <v>4452</v>
      </c>
      <c r="C2252" s="1" t="s">
        <v>4453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L2252" s="5">
        <v>0</v>
      </c>
      <c r="N2252" s="2">
        <f t="shared" si="141"/>
        <v>0</v>
      </c>
      <c r="O2252" s="2">
        <f t="shared" si="142"/>
        <v>0</v>
      </c>
      <c r="P2252" s="1" t="s">
        <v>4546</v>
      </c>
      <c r="Q2252" s="6">
        <f t="shared" si="143"/>
        <v>0</v>
      </c>
      <c r="R2252" s="6">
        <f t="shared" si="144"/>
        <v>0</v>
      </c>
    </row>
    <row r="2253" spans="1:18" x14ac:dyDescent="0.2">
      <c r="A2253" s="1" t="s">
        <v>4456</v>
      </c>
      <c r="B2253" s="1" t="s">
        <v>4456</v>
      </c>
      <c r="C2253" s="1" t="s">
        <v>4457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L2253" s="5">
        <v>0</v>
      </c>
      <c r="N2253" s="2">
        <f t="shared" si="141"/>
        <v>0</v>
      </c>
      <c r="O2253" s="2">
        <f t="shared" si="142"/>
        <v>0</v>
      </c>
      <c r="P2253" s="1" t="s">
        <v>4546</v>
      </c>
      <c r="Q2253" s="6">
        <f t="shared" si="143"/>
        <v>0</v>
      </c>
      <c r="R2253" s="6">
        <f t="shared" si="144"/>
        <v>0</v>
      </c>
    </row>
    <row r="2254" spans="1:18" x14ac:dyDescent="0.2">
      <c r="A2254" s="1" t="s">
        <v>4458</v>
      </c>
      <c r="B2254" s="1" t="s">
        <v>4458</v>
      </c>
      <c r="C2254" s="1" t="s">
        <v>4459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L2254" s="5">
        <v>0</v>
      </c>
      <c r="N2254" s="2">
        <f t="shared" si="141"/>
        <v>0</v>
      </c>
      <c r="O2254" s="2">
        <f t="shared" si="142"/>
        <v>0</v>
      </c>
      <c r="P2254" s="1" t="s">
        <v>4546</v>
      </c>
      <c r="Q2254" s="6">
        <f t="shared" si="143"/>
        <v>0</v>
      </c>
      <c r="R2254" s="6">
        <f t="shared" si="144"/>
        <v>0</v>
      </c>
    </row>
    <row r="2255" spans="1:18" x14ac:dyDescent="0.2">
      <c r="A2255" s="1" t="s">
        <v>4460</v>
      </c>
      <c r="B2255" s="1" t="s">
        <v>4460</v>
      </c>
      <c r="C2255" s="1" t="s">
        <v>4461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L2255" s="5">
        <v>0</v>
      </c>
      <c r="N2255" s="2">
        <f t="shared" si="141"/>
        <v>0</v>
      </c>
      <c r="O2255" s="2">
        <f t="shared" si="142"/>
        <v>0</v>
      </c>
      <c r="P2255" s="1" t="s">
        <v>4546</v>
      </c>
      <c r="Q2255" s="6">
        <f t="shared" si="143"/>
        <v>0</v>
      </c>
      <c r="R2255" s="6">
        <f t="shared" si="144"/>
        <v>0</v>
      </c>
    </row>
    <row r="2256" spans="1:18" x14ac:dyDescent="0.2">
      <c r="A2256" s="1" t="s">
        <v>4462</v>
      </c>
      <c r="B2256" s="1" t="s">
        <v>4462</v>
      </c>
      <c r="C2256" s="1" t="s">
        <v>4463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L2256" s="5">
        <v>0</v>
      </c>
      <c r="N2256" s="2">
        <f t="shared" si="141"/>
        <v>0</v>
      </c>
      <c r="O2256" s="2">
        <f t="shared" si="142"/>
        <v>0</v>
      </c>
      <c r="P2256" s="1" t="s">
        <v>4546</v>
      </c>
      <c r="Q2256" s="6">
        <f t="shared" si="143"/>
        <v>0</v>
      </c>
      <c r="R2256" s="6">
        <f t="shared" si="144"/>
        <v>0</v>
      </c>
    </row>
    <row r="2257" spans="1:18" x14ac:dyDescent="0.2">
      <c r="A2257" s="1" t="s">
        <v>4464</v>
      </c>
      <c r="B2257" s="1" t="s">
        <v>4464</v>
      </c>
      <c r="C2257" s="1" t="s">
        <v>4465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L2257" s="5">
        <v>0</v>
      </c>
      <c r="N2257" s="2">
        <f t="shared" si="141"/>
        <v>0</v>
      </c>
      <c r="O2257" s="2">
        <f t="shared" si="142"/>
        <v>0</v>
      </c>
      <c r="P2257" s="1" t="s">
        <v>4546</v>
      </c>
      <c r="Q2257" s="6">
        <f t="shared" si="143"/>
        <v>0</v>
      </c>
      <c r="R2257" s="6">
        <f t="shared" si="144"/>
        <v>0</v>
      </c>
    </row>
    <row r="2258" spans="1:18" x14ac:dyDescent="0.2">
      <c r="A2258" s="1" t="s">
        <v>4466</v>
      </c>
      <c r="B2258" s="1" t="s">
        <v>4466</v>
      </c>
      <c r="C2258" s="1" t="s">
        <v>4467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L2258" s="5">
        <v>0</v>
      </c>
      <c r="N2258" s="2">
        <f t="shared" si="141"/>
        <v>0</v>
      </c>
      <c r="O2258" s="2">
        <f t="shared" si="142"/>
        <v>0</v>
      </c>
      <c r="P2258" s="1" t="s">
        <v>4546</v>
      </c>
      <c r="Q2258" s="6">
        <f t="shared" si="143"/>
        <v>0</v>
      </c>
      <c r="R2258" s="6">
        <f t="shared" si="144"/>
        <v>0</v>
      </c>
    </row>
    <row r="2259" spans="1:18" x14ac:dyDescent="0.2">
      <c r="A2259" s="1" t="s">
        <v>4468</v>
      </c>
      <c r="B2259" s="1" t="s">
        <v>4468</v>
      </c>
      <c r="C2259" s="1" t="s">
        <v>4469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L2259" s="5">
        <v>0</v>
      </c>
      <c r="N2259" s="2">
        <f t="shared" si="141"/>
        <v>0</v>
      </c>
      <c r="O2259" s="2">
        <f t="shared" si="142"/>
        <v>0</v>
      </c>
      <c r="P2259" s="1" t="s">
        <v>4546</v>
      </c>
      <c r="Q2259" s="6">
        <f t="shared" si="143"/>
        <v>0</v>
      </c>
      <c r="R2259" s="6">
        <f t="shared" si="144"/>
        <v>0</v>
      </c>
    </row>
    <row r="2260" spans="1:18" x14ac:dyDescent="0.2">
      <c r="A2260" s="1" t="s">
        <v>4470</v>
      </c>
      <c r="B2260" s="1" t="s">
        <v>4470</v>
      </c>
      <c r="C2260" s="1" t="s">
        <v>4471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L2260" s="5">
        <v>0</v>
      </c>
      <c r="N2260" s="2">
        <f t="shared" si="141"/>
        <v>0</v>
      </c>
      <c r="O2260" s="2">
        <f t="shared" si="142"/>
        <v>0</v>
      </c>
      <c r="P2260" s="1" t="s">
        <v>4546</v>
      </c>
      <c r="Q2260" s="6">
        <f t="shared" si="143"/>
        <v>0</v>
      </c>
      <c r="R2260" s="6">
        <f t="shared" si="144"/>
        <v>0</v>
      </c>
    </row>
    <row r="2261" spans="1:18" x14ac:dyDescent="0.2">
      <c r="A2261" s="1" t="s">
        <v>4472</v>
      </c>
      <c r="B2261" s="1" t="s">
        <v>4472</v>
      </c>
      <c r="C2261" s="1" t="s">
        <v>4473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L2261" s="5">
        <v>0</v>
      </c>
      <c r="N2261" s="2">
        <f t="shared" si="141"/>
        <v>0</v>
      </c>
      <c r="O2261" s="2">
        <f t="shared" si="142"/>
        <v>0</v>
      </c>
      <c r="P2261" s="1" t="s">
        <v>4546</v>
      </c>
      <c r="Q2261" s="6">
        <f t="shared" si="143"/>
        <v>0</v>
      </c>
      <c r="R2261" s="6">
        <f t="shared" si="144"/>
        <v>0</v>
      </c>
    </row>
    <row r="2262" spans="1:18" x14ac:dyDescent="0.2">
      <c r="A2262" s="1" t="s">
        <v>4476</v>
      </c>
      <c r="B2262" s="1" t="s">
        <v>4476</v>
      </c>
      <c r="C2262" s="1" t="s">
        <v>4477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L2262" s="5">
        <v>0</v>
      </c>
      <c r="N2262" s="2">
        <f t="shared" si="141"/>
        <v>0</v>
      </c>
      <c r="O2262" s="2">
        <f t="shared" si="142"/>
        <v>0</v>
      </c>
      <c r="P2262" s="1" t="s">
        <v>4546</v>
      </c>
      <c r="Q2262" s="6">
        <f t="shared" si="143"/>
        <v>0</v>
      </c>
      <c r="R2262" s="6">
        <f t="shared" si="144"/>
        <v>0</v>
      </c>
    </row>
    <row r="2263" spans="1:18" x14ac:dyDescent="0.2">
      <c r="A2263" s="1" t="s">
        <v>4478</v>
      </c>
      <c r="B2263" s="1" t="s">
        <v>4478</v>
      </c>
      <c r="C2263" s="1" t="s">
        <v>4479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L2263" s="5">
        <v>0</v>
      </c>
      <c r="N2263" s="2">
        <f t="shared" si="141"/>
        <v>0</v>
      </c>
      <c r="O2263" s="2">
        <f t="shared" si="142"/>
        <v>0</v>
      </c>
      <c r="P2263" s="1" t="s">
        <v>4546</v>
      </c>
      <c r="Q2263" s="6">
        <f t="shared" si="143"/>
        <v>0</v>
      </c>
      <c r="R2263" s="6">
        <f t="shared" si="144"/>
        <v>0</v>
      </c>
    </row>
    <row r="2264" spans="1:18" x14ac:dyDescent="0.2">
      <c r="A2264" s="1" t="s">
        <v>4480</v>
      </c>
      <c r="B2264" s="1" t="s">
        <v>4480</v>
      </c>
      <c r="C2264" s="1" t="s">
        <v>4481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L2264" s="5">
        <v>0</v>
      </c>
      <c r="N2264" s="2">
        <f t="shared" si="141"/>
        <v>0</v>
      </c>
      <c r="O2264" s="2">
        <f t="shared" si="142"/>
        <v>0</v>
      </c>
      <c r="P2264" s="1" t="s">
        <v>4546</v>
      </c>
      <c r="Q2264" s="6">
        <f t="shared" si="143"/>
        <v>0</v>
      </c>
      <c r="R2264" s="6">
        <f t="shared" si="144"/>
        <v>0</v>
      </c>
    </row>
    <row r="2265" spans="1:18" x14ac:dyDescent="0.2">
      <c r="A2265" s="1" t="s">
        <v>4482</v>
      </c>
      <c r="B2265" s="1" t="s">
        <v>4482</v>
      </c>
      <c r="C2265" s="1" t="s">
        <v>4483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L2265" s="5">
        <v>0</v>
      </c>
      <c r="N2265" s="2">
        <f t="shared" si="141"/>
        <v>0</v>
      </c>
      <c r="O2265" s="2">
        <f t="shared" si="142"/>
        <v>0</v>
      </c>
      <c r="P2265" s="1" t="s">
        <v>4546</v>
      </c>
      <c r="Q2265" s="6">
        <f t="shared" si="143"/>
        <v>0</v>
      </c>
      <c r="R2265" s="6">
        <f t="shared" si="144"/>
        <v>0</v>
      </c>
    </row>
    <row r="2266" spans="1:18" x14ac:dyDescent="0.2">
      <c r="A2266" s="1" t="s">
        <v>4484</v>
      </c>
      <c r="B2266" s="1" t="s">
        <v>4484</v>
      </c>
      <c r="C2266" s="1" t="s">
        <v>4485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L2266" s="5">
        <v>0</v>
      </c>
      <c r="N2266" s="2">
        <f t="shared" si="141"/>
        <v>0</v>
      </c>
      <c r="O2266" s="2">
        <f t="shared" si="142"/>
        <v>0</v>
      </c>
      <c r="P2266" s="1" t="s">
        <v>4546</v>
      </c>
      <c r="Q2266" s="6">
        <f t="shared" si="143"/>
        <v>0</v>
      </c>
      <c r="R2266" s="6">
        <f t="shared" si="144"/>
        <v>0</v>
      </c>
    </row>
    <row r="2267" spans="1:18" x14ac:dyDescent="0.2">
      <c r="A2267" s="1" t="s">
        <v>4486</v>
      </c>
      <c r="B2267" s="1" t="s">
        <v>4486</v>
      </c>
      <c r="C2267" s="1" t="s">
        <v>4487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L2267" s="5">
        <v>0</v>
      </c>
      <c r="N2267" s="2">
        <f t="shared" si="141"/>
        <v>0</v>
      </c>
      <c r="O2267" s="2">
        <f t="shared" si="142"/>
        <v>0</v>
      </c>
      <c r="P2267" s="1" t="s">
        <v>4546</v>
      </c>
      <c r="Q2267" s="6">
        <f t="shared" si="143"/>
        <v>0</v>
      </c>
      <c r="R2267" s="6">
        <f t="shared" si="144"/>
        <v>0</v>
      </c>
    </row>
    <row r="2268" spans="1:18" x14ac:dyDescent="0.2">
      <c r="A2268" s="1" t="s">
        <v>4488</v>
      </c>
      <c r="B2268" s="1" t="s">
        <v>4488</v>
      </c>
      <c r="C2268" s="1" t="s">
        <v>4489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L2268" s="5">
        <v>0</v>
      </c>
      <c r="N2268" s="2">
        <f t="shared" si="141"/>
        <v>0</v>
      </c>
      <c r="O2268" s="2">
        <f t="shared" si="142"/>
        <v>0</v>
      </c>
      <c r="P2268" s="1" t="s">
        <v>4546</v>
      </c>
      <c r="Q2268" s="6">
        <f t="shared" si="143"/>
        <v>0</v>
      </c>
      <c r="R2268" s="6">
        <f t="shared" si="144"/>
        <v>0</v>
      </c>
    </row>
    <row r="2269" spans="1:18" x14ac:dyDescent="0.2">
      <c r="A2269" s="1" t="s">
        <v>4490</v>
      </c>
      <c r="B2269" s="1" t="s">
        <v>4490</v>
      </c>
      <c r="C2269" s="1" t="s">
        <v>4491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L2269" s="5">
        <v>0</v>
      </c>
      <c r="N2269" s="2">
        <f t="shared" si="141"/>
        <v>0</v>
      </c>
      <c r="O2269" s="2">
        <f t="shared" si="142"/>
        <v>0</v>
      </c>
      <c r="P2269" s="1" t="s">
        <v>4546</v>
      </c>
      <c r="Q2269" s="6">
        <f t="shared" si="143"/>
        <v>0</v>
      </c>
      <c r="R2269" s="6">
        <f t="shared" si="144"/>
        <v>0</v>
      </c>
    </row>
    <row r="2270" spans="1:18" x14ac:dyDescent="0.2">
      <c r="A2270" s="1" t="s">
        <v>4492</v>
      </c>
      <c r="B2270" s="2" t="s">
        <v>4492</v>
      </c>
      <c r="C2270" s="2" t="s">
        <v>4493</v>
      </c>
      <c r="D2270" s="3">
        <v>0</v>
      </c>
      <c r="E2270" s="3">
        <v>0</v>
      </c>
      <c r="F2270" s="3">
        <v>0</v>
      </c>
      <c r="G2270" s="3">
        <v>6</v>
      </c>
      <c r="H2270" s="3">
        <v>6</v>
      </c>
      <c r="I2270" s="3">
        <v>6</v>
      </c>
      <c r="J2270" s="3">
        <v>6</v>
      </c>
      <c r="L2270" s="5">
        <v>0</v>
      </c>
      <c r="N2270" s="2">
        <f t="shared" si="141"/>
        <v>0</v>
      </c>
      <c r="O2270" s="2">
        <f t="shared" si="142"/>
        <v>6</v>
      </c>
      <c r="P2270" s="1" t="s">
        <v>4529</v>
      </c>
      <c r="Q2270" s="6">
        <f t="shared" si="143"/>
        <v>0</v>
      </c>
      <c r="R2270" s="6">
        <f t="shared" si="144"/>
        <v>6</v>
      </c>
    </row>
    <row r="2271" spans="1:18" x14ac:dyDescent="0.2">
      <c r="A2271" s="1" t="s">
        <v>4494</v>
      </c>
      <c r="B2271" s="1" t="s">
        <v>4494</v>
      </c>
      <c r="C2271" s="1" t="s">
        <v>4495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L2271" s="5">
        <v>0</v>
      </c>
      <c r="N2271" s="2">
        <f t="shared" si="141"/>
        <v>0</v>
      </c>
      <c r="O2271" s="2">
        <f t="shared" si="142"/>
        <v>0</v>
      </c>
      <c r="P2271" s="1" t="s">
        <v>4546</v>
      </c>
      <c r="Q2271" s="6">
        <f t="shared" si="143"/>
        <v>0</v>
      </c>
      <c r="R2271" s="6">
        <f t="shared" si="144"/>
        <v>0</v>
      </c>
    </row>
    <row r="2272" spans="1:18" x14ac:dyDescent="0.2">
      <c r="A2272" s="1" t="s">
        <v>4496</v>
      </c>
      <c r="B2272" s="1" t="s">
        <v>4496</v>
      </c>
      <c r="C2272" s="1" t="s">
        <v>4497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L2272" s="5">
        <v>0</v>
      </c>
      <c r="N2272" s="2">
        <f t="shared" si="141"/>
        <v>0</v>
      </c>
      <c r="O2272" s="2">
        <f t="shared" si="142"/>
        <v>0</v>
      </c>
      <c r="P2272" s="1" t="s">
        <v>4546</v>
      </c>
      <c r="Q2272" s="6">
        <f t="shared" si="143"/>
        <v>0</v>
      </c>
      <c r="R2272" s="6">
        <f t="shared" si="144"/>
        <v>0</v>
      </c>
    </row>
    <row r="2273" spans="1:18" x14ac:dyDescent="0.2">
      <c r="A2273" s="1" t="s">
        <v>4498</v>
      </c>
      <c r="B2273" s="1" t="s">
        <v>4498</v>
      </c>
      <c r="C2273" s="1" t="s">
        <v>4499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L2273" s="5">
        <v>0</v>
      </c>
      <c r="N2273" s="2">
        <f t="shared" si="141"/>
        <v>0</v>
      </c>
      <c r="O2273" s="2">
        <f t="shared" si="142"/>
        <v>0</v>
      </c>
      <c r="P2273" s="1" t="s">
        <v>4546</v>
      </c>
      <c r="Q2273" s="6">
        <f t="shared" si="143"/>
        <v>0</v>
      </c>
      <c r="R2273" s="6">
        <f t="shared" si="144"/>
        <v>0</v>
      </c>
    </row>
    <row r="2274" spans="1:18" x14ac:dyDescent="0.2">
      <c r="A2274" s="1" t="s">
        <v>4500</v>
      </c>
      <c r="B2274" s="1" t="s">
        <v>4500</v>
      </c>
      <c r="C2274" s="1" t="s">
        <v>4501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L2274" s="5">
        <v>0</v>
      </c>
      <c r="N2274" s="2">
        <f t="shared" si="141"/>
        <v>0</v>
      </c>
      <c r="O2274" s="2">
        <f t="shared" si="142"/>
        <v>0</v>
      </c>
      <c r="P2274" s="1" t="s">
        <v>4546</v>
      </c>
      <c r="Q2274" s="6">
        <f t="shared" si="143"/>
        <v>0</v>
      </c>
      <c r="R2274" s="6">
        <f t="shared" si="144"/>
        <v>0</v>
      </c>
    </row>
    <row r="2275" spans="1:18" x14ac:dyDescent="0.2">
      <c r="A2275" s="1" t="s">
        <v>4502</v>
      </c>
      <c r="B2275" s="1" t="s">
        <v>4502</v>
      </c>
      <c r="C2275" s="1" t="s">
        <v>4503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L2275" s="5">
        <v>0</v>
      </c>
      <c r="N2275" s="2">
        <f t="shared" si="141"/>
        <v>0</v>
      </c>
      <c r="O2275" s="2">
        <f t="shared" si="142"/>
        <v>0</v>
      </c>
      <c r="P2275" s="1" t="s">
        <v>4546</v>
      </c>
      <c r="Q2275" s="6">
        <f t="shared" si="143"/>
        <v>0</v>
      </c>
      <c r="R2275" s="6">
        <f t="shared" si="144"/>
        <v>0</v>
      </c>
    </row>
    <row r="2276" spans="1:18" x14ac:dyDescent="0.2">
      <c r="A2276" s="1" t="s">
        <v>4504</v>
      </c>
      <c r="B2276" s="1" t="s">
        <v>4504</v>
      </c>
      <c r="C2276" s="1" t="s">
        <v>4505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L2276" s="5">
        <v>0</v>
      </c>
      <c r="N2276" s="2">
        <f t="shared" si="141"/>
        <v>0</v>
      </c>
      <c r="O2276" s="2">
        <f t="shared" si="142"/>
        <v>0</v>
      </c>
      <c r="P2276" s="1" t="s">
        <v>4546</v>
      </c>
      <c r="Q2276" s="6">
        <f t="shared" si="143"/>
        <v>0</v>
      </c>
      <c r="R2276" s="6">
        <f t="shared" si="144"/>
        <v>0</v>
      </c>
    </row>
    <row r="2277" spans="1:18" x14ac:dyDescent="0.2">
      <c r="A2277" s="1" t="s">
        <v>4506</v>
      </c>
      <c r="B2277" s="1" t="s">
        <v>4506</v>
      </c>
      <c r="C2277" s="1" t="s">
        <v>4507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L2277" s="5">
        <v>0</v>
      </c>
      <c r="N2277" s="2">
        <f t="shared" si="141"/>
        <v>0</v>
      </c>
      <c r="O2277" s="2">
        <f t="shared" si="142"/>
        <v>0</v>
      </c>
      <c r="P2277" s="1" t="s">
        <v>4546</v>
      </c>
      <c r="Q2277" s="6">
        <f t="shared" si="143"/>
        <v>0</v>
      </c>
      <c r="R2277" s="6">
        <f t="shared" si="144"/>
        <v>0</v>
      </c>
    </row>
    <row r="2278" spans="1:18" x14ac:dyDescent="0.2">
      <c r="A2278" s="1" t="s">
        <v>4508</v>
      </c>
      <c r="B2278" s="1" t="s">
        <v>4508</v>
      </c>
      <c r="C2278" s="1" t="s">
        <v>4509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L2278" s="5">
        <v>0</v>
      </c>
      <c r="N2278" s="2">
        <f t="shared" si="141"/>
        <v>0</v>
      </c>
      <c r="O2278" s="2">
        <f t="shared" si="142"/>
        <v>0</v>
      </c>
      <c r="P2278" s="1" t="s">
        <v>4546</v>
      </c>
      <c r="Q2278" s="6">
        <f t="shared" si="143"/>
        <v>0</v>
      </c>
      <c r="R2278" s="6">
        <f t="shared" si="144"/>
        <v>0</v>
      </c>
    </row>
    <row r="2279" spans="1:18" x14ac:dyDescent="0.2">
      <c r="A2279" s="1" t="s">
        <v>4510</v>
      </c>
      <c r="B2279" s="1" t="s">
        <v>4510</v>
      </c>
      <c r="C2279" s="1" t="s">
        <v>4511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L2279" s="5">
        <v>0</v>
      </c>
      <c r="N2279" s="2">
        <f t="shared" si="141"/>
        <v>0</v>
      </c>
      <c r="O2279" s="2">
        <f t="shared" si="142"/>
        <v>0</v>
      </c>
      <c r="P2279" s="1" t="s">
        <v>4546</v>
      </c>
      <c r="Q2279" s="6">
        <f t="shared" si="143"/>
        <v>0</v>
      </c>
      <c r="R2279" s="6">
        <f t="shared" si="144"/>
        <v>0</v>
      </c>
    </row>
    <row r="2280" spans="1:18" x14ac:dyDescent="0.2">
      <c r="A2280" s="1" t="s">
        <v>4512</v>
      </c>
      <c r="B2280" s="1" t="s">
        <v>4512</v>
      </c>
      <c r="C2280" s="1" t="s">
        <v>4513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L2280" s="5">
        <v>0</v>
      </c>
      <c r="N2280" s="2">
        <f t="shared" si="141"/>
        <v>0</v>
      </c>
      <c r="O2280" s="2">
        <f t="shared" si="142"/>
        <v>0</v>
      </c>
      <c r="P2280" s="1" t="s">
        <v>4546</v>
      </c>
      <c r="Q2280" s="6">
        <f t="shared" si="143"/>
        <v>0</v>
      </c>
      <c r="R2280" s="6">
        <f t="shared" si="144"/>
        <v>0</v>
      </c>
    </row>
    <row r="2281" spans="1:18" x14ac:dyDescent="0.2">
      <c r="A2281" s="1" t="s">
        <v>4514</v>
      </c>
      <c r="B2281" s="1" t="s">
        <v>4514</v>
      </c>
      <c r="C2281" s="1" t="s">
        <v>4515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L2281" s="5">
        <v>0</v>
      </c>
      <c r="N2281" s="2">
        <f t="shared" si="141"/>
        <v>0</v>
      </c>
      <c r="O2281" s="2">
        <f t="shared" si="142"/>
        <v>0</v>
      </c>
      <c r="P2281" s="1" t="s">
        <v>4546</v>
      </c>
      <c r="Q2281" s="6">
        <f t="shared" si="143"/>
        <v>0</v>
      </c>
      <c r="R2281" s="6">
        <f t="shared" si="144"/>
        <v>0</v>
      </c>
    </row>
    <row r="2282" spans="1:18" x14ac:dyDescent="0.2">
      <c r="A2282" s="1" t="s">
        <v>4516</v>
      </c>
      <c r="B2282" s="1" t="s">
        <v>4516</v>
      </c>
      <c r="C2282" s="1" t="s">
        <v>4517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L2282" s="5">
        <v>0</v>
      </c>
      <c r="N2282" s="2">
        <f t="shared" si="141"/>
        <v>0</v>
      </c>
      <c r="O2282" s="2">
        <f t="shared" si="142"/>
        <v>0</v>
      </c>
      <c r="P2282" s="1" t="s">
        <v>4546</v>
      </c>
      <c r="Q2282" s="6">
        <f t="shared" si="143"/>
        <v>0</v>
      </c>
      <c r="R2282" s="6">
        <f t="shared" si="144"/>
        <v>0</v>
      </c>
    </row>
    <row r="2283" spans="1:18" x14ac:dyDescent="0.2">
      <c r="A2283" s="1" t="s">
        <v>4518</v>
      </c>
      <c r="B2283" s="1" t="s">
        <v>4518</v>
      </c>
      <c r="C2283" s="1" t="s">
        <v>4519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L2283" s="5">
        <v>0</v>
      </c>
      <c r="N2283" s="2">
        <f t="shared" si="141"/>
        <v>0</v>
      </c>
      <c r="O2283" s="2">
        <f t="shared" si="142"/>
        <v>0</v>
      </c>
      <c r="P2283" s="1" t="s">
        <v>4546</v>
      </c>
      <c r="Q2283" s="6">
        <f t="shared" si="143"/>
        <v>0</v>
      </c>
      <c r="R2283" s="6">
        <f t="shared" si="144"/>
        <v>0</v>
      </c>
    </row>
    <row r="2284" spans="1:18" x14ac:dyDescent="0.2">
      <c r="A2284" s="1" t="s">
        <v>4524</v>
      </c>
      <c r="B2284" s="2" t="s">
        <v>4524</v>
      </c>
      <c r="C2284" s="2" t="s">
        <v>4525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3</v>
      </c>
      <c r="J2284" s="3">
        <v>3</v>
      </c>
      <c r="L2284" s="5">
        <v>0</v>
      </c>
      <c r="N2284" s="2">
        <f t="shared" si="141"/>
        <v>0</v>
      </c>
      <c r="O2284" s="2">
        <f t="shared" si="142"/>
        <v>3</v>
      </c>
      <c r="P2284" s="1" t="s">
        <v>4529</v>
      </c>
      <c r="Q2284" s="6">
        <f t="shared" si="143"/>
        <v>0</v>
      </c>
      <c r="R2284" s="6">
        <f t="shared" si="144"/>
        <v>3</v>
      </c>
    </row>
    <row r="2285" spans="1:18" x14ac:dyDescent="0.2">
      <c r="A2285" s="1" t="s">
        <v>4526</v>
      </c>
      <c r="B2285" s="1" t="s">
        <v>4526</v>
      </c>
      <c r="C2285" s="1" t="s">
        <v>4527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L2285" s="5">
        <v>0</v>
      </c>
      <c r="N2285" s="2">
        <f t="shared" si="141"/>
        <v>0</v>
      </c>
      <c r="O2285" s="2">
        <f t="shared" si="142"/>
        <v>0</v>
      </c>
      <c r="P2285" s="1" t="s">
        <v>4546</v>
      </c>
      <c r="Q2285" s="6">
        <f t="shared" si="143"/>
        <v>0</v>
      </c>
      <c r="R2285" s="6">
        <f t="shared" si="14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5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9.6640625" style="1" bestFit="1" customWidth="1"/>
    <col min="2" max="2" width="9.5" style="1" bestFit="1" customWidth="1"/>
    <col min="3" max="3" width="79.1640625" style="1" bestFit="1" customWidth="1"/>
    <col min="4" max="4" width="10.83203125" style="1" customWidth="1"/>
    <col min="5" max="6" width="10.1640625" style="1" customWidth="1"/>
    <col min="7" max="7" width="10" style="1" customWidth="1"/>
    <col min="8" max="8" width="10.83203125" style="1" customWidth="1"/>
    <col min="9" max="10" width="10.1640625" style="1" customWidth="1"/>
    <col min="11" max="11" width="3" style="1" customWidth="1"/>
    <col min="12" max="12" width="9.6640625" style="1" customWidth="1"/>
    <col min="13" max="13" width="3" style="1" customWidth="1"/>
    <col min="14" max="15" width="8.83203125" style="1" customWidth="1"/>
    <col min="16" max="16" width="15.5" style="1" customWidth="1"/>
    <col min="17" max="17" width="13.5" style="1" customWidth="1"/>
    <col min="18" max="18" width="12.5" style="1" customWidth="1"/>
    <col min="19" max="19" width="10.5" style="1" customWidth="1"/>
    <col min="20" max="20" width="9.33203125" style="1" customWidth="1"/>
    <col min="21" max="21" width="9.33203125" style="1"/>
    <col min="22" max="22" width="15" style="1" bestFit="1" customWidth="1"/>
    <col min="23" max="16384" width="9.33203125" style="1"/>
  </cols>
  <sheetData>
    <row r="1" spans="1:24" x14ac:dyDescent="0.2">
      <c r="D1" s="1" t="s">
        <v>4536</v>
      </c>
      <c r="K1" s="1" t="s">
        <v>4537</v>
      </c>
      <c r="M1" s="1" t="s">
        <v>4537</v>
      </c>
      <c r="N1" s="1" t="s">
        <v>4538</v>
      </c>
      <c r="S1" s="1" t="s">
        <v>4537</v>
      </c>
    </row>
    <row r="2" spans="1:24" x14ac:dyDescent="0.2">
      <c r="A2" s="1" t="s">
        <v>4541</v>
      </c>
      <c r="B2" s="1" t="s">
        <v>0</v>
      </c>
      <c r="C2" s="1" t="s">
        <v>1</v>
      </c>
      <c r="D2" s="3" t="s">
        <v>4530</v>
      </c>
      <c r="E2" s="3" t="s">
        <v>4531</v>
      </c>
      <c r="F2" s="3" t="s">
        <v>4532</v>
      </c>
      <c r="G2" s="3" t="s">
        <v>4533</v>
      </c>
      <c r="H2" s="3" t="s">
        <v>4534</v>
      </c>
      <c r="I2" s="3" t="s">
        <v>4535</v>
      </c>
      <c r="J2" s="3" t="s">
        <v>4539</v>
      </c>
      <c r="K2" s="1" t="s">
        <v>4537</v>
      </c>
      <c r="L2" s="5" t="s">
        <v>4540</v>
      </c>
      <c r="M2" s="1" t="s">
        <v>4537</v>
      </c>
      <c r="N2" s="4" t="s">
        <v>4528</v>
      </c>
      <c r="O2" s="4" t="s">
        <v>4529</v>
      </c>
      <c r="P2" s="1" t="s">
        <v>4543</v>
      </c>
      <c r="Q2" s="6" t="s">
        <v>4544</v>
      </c>
      <c r="R2" s="6" t="s">
        <v>4545</v>
      </c>
      <c r="S2" s="1" t="s">
        <v>4547</v>
      </c>
      <c r="T2" s="1" t="s">
        <v>4552</v>
      </c>
      <c r="U2" s="1" t="s">
        <v>4575</v>
      </c>
      <c r="V2" s="1" t="s">
        <v>4576</v>
      </c>
      <c r="W2" s="1" t="s">
        <v>4621</v>
      </c>
      <c r="X2" s="1" t="s">
        <v>4622</v>
      </c>
    </row>
    <row r="3" spans="1:24" x14ac:dyDescent="0.2">
      <c r="A3" s="1" t="s">
        <v>146</v>
      </c>
      <c r="B3" s="1" t="s">
        <v>146</v>
      </c>
      <c r="C3" s="1" t="s">
        <v>147</v>
      </c>
      <c r="D3" s="3">
        <v>13</v>
      </c>
      <c r="E3" s="3">
        <v>13</v>
      </c>
      <c r="F3" s="3">
        <v>13</v>
      </c>
      <c r="G3" s="3">
        <v>13</v>
      </c>
      <c r="H3" s="3">
        <v>10</v>
      </c>
      <c r="I3" s="3">
        <v>10</v>
      </c>
      <c r="J3" s="3">
        <v>10</v>
      </c>
      <c r="L3" s="5">
        <v>173</v>
      </c>
      <c r="N3" s="2">
        <f t="shared" ref="N3:N66" si="0">MAX(D3:F3)</f>
        <v>13</v>
      </c>
      <c r="O3" s="2">
        <f t="shared" ref="O3:O66" si="1">MAX(G3:J3)</f>
        <v>13</v>
      </c>
      <c r="P3" s="1" t="s">
        <v>4528</v>
      </c>
      <c r="Q3" s="6">
        <f t="shared" ref="Q3:Q66" si="2">D3</f>
        <v>13</v>
      </c>
      <c r="R3" s="6">
        <f t="shared" ref="R3:R66" si="3">IF(AND(L3&gt;89,O3&gt;0,O3&lt;11),13,O3)</f>
        <v>13</v>
      </c>
      <c r="S3" s="1" t="s">
        <v>4548</v>
      </c>
      <c r="T3" s="1">
        <f>IF(R3&gt;10,1,0)</f>
        <v>1</v>
      </c>
      <c r="U3" s="40">
        <v>513</v>
      </c>
      <c r="V3" s="1" t="s">
        <v>4577</v>
      </c>
      <c r="W3" s="1">
        <f>IF(Q3&gt;10,1,0)</f>
        <v>1</v>
      </c>
      <c r="X3" s="1">
        <f>IF(R3&gt;10,1,IF(AND(Q3&lt;11,R3&gt;10),1,0))</f>
        <v>1</v>
      </c>
    </row>
    <row r="4" spans="1:24" x14ac:dyDescent="0.2">
      <c r="A4" s="1" t="s">
        <v>973</v>
      </c>
      <c r="B4" s="1" t="s">
        <v>973</v>
      </c>
      <c r="C4" s="1" t="s">
        <v>974</v>
      </c>
      <c r="D4" s="3">
        <v>13</v>
      </c>
      <c r="E4" s="3">
        <v>13</v>
      </c>
      <c r="F4" s="3">
        <v>13</v>
      </c>
      <c r="G4" s="3">
        <v>13</v>
      </c>
      <c r="H4" s="3">
        <v>13</v>
      </c>
      <c r="I4" s="3">
        <v>13</v>
      </c>
      <c r="J4" s="3">
        <v>13</v>
      </c>
      <c r="L4" s="5">
        <v>975</v>
      </c>
      <c r="N4" s="2">
        <f t="shared" si="0"/>
        <v>13</v>
      </c>
      <c r="O4" s="2">
        <f t="shared" si="1"/>
        <v>13</v>
      </c>
      <c r="P4" s="1" t="s">
        <v>4528</v>
      </c>
      <c r="Q4" s="6">
        <f t="shared" si="2"/>
        <v>13</v>
      </c>
      <c r="R4" s="6">
        <f t="shared" si="3"/>
        <v>13</v>
      </c>
      <c r="S4" s="1" t="s">
        <v>4548</v>
      </c>
      <c r="T4" s="1">
        <f t="shared" ref="T4:T67" si="4">IF(R4&gt;10,1,0)</f>
        <v>1</v>
      </c>
      <c r="U4" s="40">
        <v>110</v>
      </c>
      <c r="V4" s="1" t="s">
        <v>4577</v>
      </c>
      <c r="W4" s="1">
        <f t="shared" ref="W4:W67" si="5">IF(Q4&gt;10,1,0)</f>
        <v>1</v>
      </c>
      <c r="X4" s="1">
        <f t="shared" ref="X4:X67" si="6">IF(R4&gt;10,1,IF(AND(Q4&lt;11,R4&gt;10),1,0))</f>
        <v>1</v>
      </c>
    </row>
    <row r="5" spans="1:24" x14ac:dyDescent="0.2">
      <c r="A5" s="1" t="s">
        <v>14</v>
      </c>
      <c r="B5" s="1" t="s">
        <v>14</v>
      </c>
      <c r="C5" s="1" t="s">
        <v>15</v>
      </c>
      <c r="D5" s="3">
        <v>10</v>
      </c>
      <c r="E5" s="3">
        <v>10</v>
      </c>
      <c r="F5" s="3">
        <v>10</v>
      </c>
      <c r="G5" s="3">
        <v>10</v>
      </c>
      <c r="H5" s="3">
        <v>10</v>
      </c>
      <c r="I5" s="3">
        <v>10</v>
      </c>
      <c r="J5" s="3">
        <v>11</v>
      </c>
      <c r="L5" s="5">
        <v>120</v>
      </c>
      <c r="N5" s="2">
        <f t="shared" si="0"/>
        <v>10</v>
      </c>
      <c r="O5" s="2">
        <f t="shared" si="1"/>
        <v>11</v>
      </c>
      <c r="P5" s="1" t="s">
        <v>4528</v>
      </c>
      <c r="Q5" s="6">
        <f t="shared" si="2"/>
        <v>10</v>
      </c>
      <c r="R5" s="6">
        <f t="shared" si="3"/>
        <v>11</v>
      </c>
      <c r="S5" s="1" t="s">
        <v>4578</v>
      </c>
      <c r="T5" s="1">
        <f t="shared" si="4"/>
        <v>1</v>
      </c>
      <c r="U5" s="40">
        <v>1840</v>
      </c>
      <c r="V5" s="1" t="s">
        <v>4578</v>
      </c>
      <c r="W5" s="1">
        <f t="shared" si="5"/>
        <v>0</v>
      </c>
      <c r="X5" s="1">
        <f t="shared" si="6"/>
        <v>1</v>
      </c>
    </row>
    <row r="6" spans="1:24" x14ac:dyDescent="0.2">
      <c r="A6" s="1" t="s">
        <v>162</v>
      </c>
      <c r="B6" s="1" t="s">
        <v>162</v>
      </c>
      <c r="C6" s="1" t="s">
        <v>163</v>
      </c>
      <c r="D6" s="3">
        <v>10</v>
      </c>
      <c r="E6" s="3">
        <v>10</v>
      </c>
      <c r="F6" s="3">
        <v>10</v>
      </c>
      <c r="G6" s="3">
        <v>9</v>
      </c>
      <c r="H6" s="3">
        <v>9</v>
      </c>
      <c r="I6" s="3">
        <v>9</v>
      </c>
      <c r="J6" s="3">
        <v>9</v>
      </c>
      <c r="L6" s="5">
        <v>35</v>
      </c>
      <c r="N6" s="2">
        <f t="shared" si="0"/>
        <v>10</v>
      </c>
      <c r="O6" s="2">
        <f t="shared" si="1"/>
        <v>9</v>
      </c>
      <c r="P6" s="1" t="s">
        <v>4528</v>
      </c>
      <c r="Q6" s="6">
        <f t="shared" si="2"/>
        <v>10</v>
      </c>
      <c r="R6" s="6">
        <f t="shared" si="3"/>
        <v>9</v>
      </c>
      <c r="S6" s="1" t="s">
        <v>4548</v>
      </c>
      <c r="T6" s="1">
        <f t="shared" si="4"/>
        <v>0</v>
      </c>
      <c r="U6" s="40">
        <v>1035</v>
      </c>
      <c r="V6" s="1" t="s">
        <v>4577</v>
      </c>
      <c r="W6" s="1">
        <f t="shared" si="5"/>
        <v>0</v>
      </c>
      <c r="X6" s="1">
        <f t="shared" si="6"/>
        <v>0</v>
      </c>
    </row>
    <row r="7" spans="1:24" x14ac:dyDescent="0.2">
      <c r="A7" s="1" t="s">
        <v>204</v>
      </c>
      <c r="B7" s="1" t="s">
        <v>204</v>
      </c>
      <c r="C7" s="1" t="s">
        <v>205</v>
      </c>
      <c r="D7" s="3">
        <v>10</v>
      </c>
      <c r="E7" s="3">
        <v>10</v>
      </c>
      <c r="F7" s="3">
        <v>10</v>
      </c>
      <c r="G7" s="3">
        <v>9</v>
      </c>
      <c r="H7" s="3">
        <v>9</v>
      </c>
      <c r="I7" s="3">
        <v>9</v>
      </c>
      <c r="J7" s="3">
        <v>9</v>
      </c>
      <c r="L7" s="5">
        <v>40</v>
      </c>
      <c r="N7" s="2">
        <f t="shared" si="0"/>
        <v>10</v>
      </c>
      <c r="O7" s="2">
        <f t="shared" si="1"/>
        <v>9</v>
      </c>
      <c r="P7" s="1" t="s">
        <v>4528</v>
      </c>
      <c r="Q7" s="6">
        <f t="shared" si="2"/>
        <v>10</v>
      </c>
      <c r="R7" s="6">
        <f t="shared" si="3"/>
        <v>9</v>
      </c>
      <c r="S7" s="1" t="s">
        <v>4548</v>
      </c>
      <c r="T7" s="1">
        <f t="shared" si="4"/>
        <v>0</v>
      </c>
      <c r="U7" s="40">
        <v>2315</v>
      </c>
      <c r="V7" s="1" t="s">
        <v>4577</v>
      </c>
      <c r="W7" s="1">
        <f t="shared" si="5"/>
        <v>0</v>
      </c>
      <c r="X7" s="1">
        <f t="shared" si="6"/>
        <v>0</v>
      </c>
    </row>
    <row r="8" spans="1:24" x14ac:dyDescent="0.2">
      <c r="A8" s="1" t="s">
        <v>268</v>
      </c>
      <c r="B8" s="1" t="s">
        <v>268</v>
      </c>
      <c r="C8" s="1" t="s">
        <v>269</v>
      </c>
      <c r="D8" s="3">
        <v>10</v>
      </c>
      <c r="E8" s="3">
        <v>6</v>
      </c>
      <c r="F8" s="3">
        <v>6</v>
      </c>
      <c r="G8" s="3">
        <v>6</v>
      </c>
      <c r="H8" s="3">
        <v>6</v>
      </c>
      <c r="I8" s="3">
        <v>6</v>
      </c>
      <c r="J8" s="3">
        <v>6</v>
      </c>
      <c r="L8" s="5">
        <v>0</v>
      </c>
      <c r="N8" s="2">
        <f t="shared" si="0"/>
        <v>10</v>
      </c>
      <c r="O8" s="2">
        <f t="shared" si="1"/>
        <v>6</v>
      </c>
      <c r="P8" s="1" t="s">
        <v>4528</v>
      </c>
      <c r="Q8" s="6">
        <f t="shared" si="2"/>
        <v>10</v>
      </c>
      <c r="R8" s="6">
        <f t="shared" si="3"/>
        <v>6</v>
      </c>
      <c r="S8" s="1" t="s">
        <v>4548</v>
      </c>
      <c r="T8" s="1">
        <f t="shared" si="4"/>
        <v>0</v>
      </c>
      <c r="U8" s="40">
        <v>1088</v>
      </c>
      <c r="V8" s="1" t="s">
        <v>4577</v>
      </c>
      <c r="W8" s="1">
        <f t="shared" si="5"/>
        <v>0</v>
      </c>
      <c r="X8" s="1">
        <f t="shared" si="6"/>
        <v>0</v>
      </c>
    </row>
    <row r="9" spans="1:24" x14ac:dyDescent="0.2">
      <c r="A9" s="1" t="s">
        <v>1421</v>
      </c>
      <c r="B9" s="1" t="s">
        <v>1421</v>
      </c>
      <c r="C9" s="1" t="s">
        <v>1422</v>
      </c>
      <c r="D9" s="3">
        <v>10</v>
      </c>
      <c r="E9" s="3">
        <v>10</v>
      </c>
      <c r="F9" s="3">
        <v>10</v>
      </c>
      <c r="G9" s="3">
        <v>10</v>
      </c>
      <c r="H9" s="3">
        <v>10</v>
      </c>
      <c r="I9" s="3">
        <v>10</v>
      </c>
      <c r="J9" s="3">
        <v>10</v>
      </c>
      <c r="L9" s="5">
        <v>298</v>
      </c>
      <c r="N9" s="2">
        <f t="shared" si="0"/>
        <v>10</v>
      </c>
      <c r="O9" s="2">
        <f t="shared" si="1"/>
        <v>10</v>
      </c>
      <c r="P9" s="1" t="s">
        <v>4528</v>
      </c>
      <c r="Q9" s="6">
        <f t="shared" si="2"/>
        <v>10</v>
      </c>
      <c r="R9" s="6">
        <f t="shared" si="3"/>
        <v>13</v>
      </c>
      <c r="S9" s="1" t="s">
        <v>4548</v>
      </c>
      <c r="T9" s="1">
        <f t="shared" si="4"/>
        <v>1</v>
      </c>
      <c r="U9" s="40">
        <v>1551</v>
      </c>
      <c r="V9" s="1" t="s">
        <v>4577</v>
      </c>
      <c r="W9" s="1">
        <f t="shared" si="5"/>
        <v>0</v>
      </c>
      <c r="X9" s="1">
        <f t="shared" si="6"/>
        <v>1</v>
      </c>
    </row>
    <row r="10" spans="1:24" x14ac:dyDescent="0.2">
      <c r="A10" s="1" t="s">
        <v>62</v>
      </c>
      <c r="B10" s="1" t="s">
        <v>62</v>
      </c>
      <c r="C10" s="1" t="s">
        <v>63</v>
      </c>
      <c r="D10" s="3">
        <v>8</v>
      </c>
      <c r="E10" s="3">
        <v>9</v>
      </c>
      <c r="F10" s="3">
        <v>8</v>
      </c>
      <c r="G10" s="3">
        <v>8</v>
      </c>
      <c r="H10" s="3">
        <v>9</v>
      </c>
      <c r="I10" s="3">
        <v>9</v>
      </c>
      <c r="J10" s="3">
        <v>9</v>
      </c>
      <c r="L10" s="5">
        <v>88</v>
      </c>
      <c r="N10" s="2">
        <f t="shared" si="0"/>
        <v>9</v>
      </c>
      <c r="O10" s="2">
        <f t="shared" si="1"/>
        <v>9</v>
      </c>
      <c r="P10" s="1" t="s">
        <v>4528</v>
      </c>
      <c r="Q10" s="6">
        <f t="shared" si="2"/>
        <v>8</v>
      </c>
      <c r="R10" s="6">
        <f t="shared" si="3"/>
        <v>9</v>
      </c>
      <c r="S10" s="1" t="s">
        <v>4548</v>
      </c>
      <c r="T10" s="1">
        <f t="shared" si="4"/>
        <v>0</v>
      </c>
      <c r="U10" s="40">
        <v>1704</v>
      </c>
      <c r="V10" s="1" t="s">
        <v>4577</v>
      </c>
      <c r="W10" s="1">
        <f t="shared" si="5"/>
        <v>0</v>
      </c>
      <c r="X10" s="1">
        <f t="shared" si="6"/>
        <v>0</v>
      </c>
    </row>
    <row r="11" spans="1:24" x14ac:dyDescent="0.2">
      <c r="A11" s="1" t="s">
        <v>1147</v>
      </c>
      <c r="B11" s="1" t="s">
        <v>1147</v>
      </c>
      <c r="C11" s="1" t="s">
        <v>1148</v>
      </c>
      <c r="D11" s="3">
        <v>9</v>
      </c>
      <c r="E11" s="3">
        <v>9</v>
      </c>
      <c r="F11" s="3">
        <v>9</v>
      </c>
      <c r="G11" s="3">
        <v>9</v>
      </c>
      <c r="H11" s="3">
        <v>9</v>
      </c>
      <c r="I11" s="3">
        <v>9</v>
      </c>
      <c r="J11" s="3">
        <v>9</v>
      </c>
      <c r="L11" s="5">
        <v>16</v>
      </c>
      <c r="N11" s="2">
        <f t="shared" si="0"/>
        <v>9</v>
      </c>
      <c r="O11" s="2">
        <f t="shared" si="1"/>
        <v>9</v>
      </c>
      <c r="P11" s="1" t="s">
        <v>4528</v>
      </c>
      <c r="Q11" s="6">
        <f t="shared" si="2"/>
        <v>9</v>
      </c>
      <c r="R11" s="6">
        <f t="shared" si="3"/>
        <v>9</v>
      </c>
      <c r="S11" s="1" t="s">
        <v>4548</v>
      </c>
      <c r="T11" s="1">
        <f t="shared" si="4"/>
        <v>0</v>
      </c>
      <c r="U11" s="40">
        <v>1129</v>
      </c>
      <c r="V11" s="1" t="s">
        <v>4577</v>
      </c>
      <c r="W11" s="1">
        <f t="shared" si="5"/>
        <v>0</v>
      </c>
      <c r="X11" s="1">
        <f t="shared" si="6"/>
        <v>0</v>
      </c>
    </row>
    <row r="12" spans="1:24" x14ac:dyDescent="0.2">
      <c r="A12" s="1" t="s">
        <v>1199</v>
      </c>
      <c r="B12" s="1" t="s">
        <v>1199</v>
      </c>
      <c r="C12" s="1" t="s">
        <v>1200</v>
      </c>
      <c r="D12" s="3">
        <v>9</v>
      </c>
      <c r="E12" s="3">
        <v>9</v>
      </c>
      <c r="F12" s="3">
        <v>9</v>
      </c>
      <c r="G12" s="3">
        <v>9</v>
      </c>
      <c r="H12" s="3">
        <v>9</v>
      </c>
      <c r="I12" s="3">
        <v>9</v>
      </c>
      <c r="J12" s="3">
        <v>9</v>
      </c>
      <c r="L12" s="5">
        <v>171</v>
      </c>
      <c r="N12" s="2">
        <f t="shared" si="0"/>
        <v>9</v>
      </c>
      <c r="O12" s="2">
        <f t="shared" si="1"/>
        <v>9</v>
      </c>
      <c r="P12" s="1" t="s">
        <v>4528</v>
      </c>
      <c r="Q12" s="6">
        <f t="shared" si="2"/>
        <v>9</v>
      </c>
      <c r="R12" s="6">
        <f t="shared" si="3"/>
        <v>13</v>
      </c>
      <c r="S12" s="1" t="s">
        <v>4548</v>
      </c>
      <c r="T12" s="1">
        <f t="shared" si="4"/>
        <v>1</v>
      </c>
      <c r="U12" s="40">
        <v>1619</v>
      </c>
      <c r="V12" s="1" t="s">
        <v>4577</v>
      </c>
      <c r="W12" s="1">
        <f t="shared" si="5"/>
        <v>0</v>
      </c>
      <c r="X12" s="1">
        <f t="shared" si="6"/>
        <v>1</v>
      </c>
    </row>
    <row r="13" spans="1:24" x14ac:dyDescent="0.2">
      <c r="A13" s="1" t="s">
        <v>76</v>
      </c>
      <c r="B13" s="1" t="s">
        <v>76</v>
      </c>
      <c r="C13" s="1" t="s">
        <v>77</v>
      </c>
      <c r="D13" s="3">
        <v>8</v>
      </c>
      <c r="E13" s="3">
        <v>8</v>
      </c>
      <c r="F13" s="3">
        <v>8</v>
      </c>
      <c r="G13" s="3">
        <v>8</v>
      </c>
      <c r="H13" s="3">
        <v>0</v>
      </c>
      <c r="I13" s="3">
        <v>0</v>
      </c>
      <c r="J13" s="3">
        <v>0</v>
      </c>
      <c r="L13" s="5">
        <v>41</v>
      </c>
      <c r="N13" s="2">
        <f t="shared" si="0"/>
        <v>8</v>
      </c>
      <c r="O13" s="2">
        <f t="shared" si="1"/>
        <v>8</v>
      </c>
      <c r="P13" s="1" t="s">
        <v>4528</v>
      </c>
      <c r="Q13" s="6">
        <f t="shared" si="2"/>
        <v>8</v>
      </c>
      <c r="R13" s="6">
        <f t="shared" si="3"/>
        <v>8</v>
      </c>
      <c r="S13" s="1" t="s">
        <v>4548</v>
      </c>
      <c r="T13" s="1">
        <f t="shared" si="4"/>
        <v>0</v>
      </c>
      <c r="U13" s="40">
        <v>1690</v>
      </c>
      <c r="V13" s="1" t="s">
        <v>4577</v>
      </c>
      <c r="W13" s="1">
        <f t="shared" si="5"/>
        <v>0</v>
      </c>
      <c r="X13" s="1">
        <f t="shared" si="6"/>
        <v>0</v>
      </c>
    </row>
    <row r="14" spans="1:24" x14ac:dyDescent="0.2">
      <c r="A14" s="1" t="s">
        <v>274</v>
      </c>
      <c r="B14" s="1" t="s">
        <v>274</v>
      </c>
      <c r="C14" s="1" t="s">
        <v>275</v>
      </c>
      <c r="D14" s="3">
        <v>8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L14" s="5">
        <v>0</v>
      </c>
      <c r="N14" s="2">
        <f t="shared" si="0"/>
        <v>8</v>
      </c>
      <c r="O14" s="2">
        <f t="shared" si="1"/>
        <v>0</v>
      </c>
      <c r="P14" s="1" t="s">
        <v>4528</v>
      </c>
      <c r="Q14" s="6">
        <f t="shared" si="2"/>
        <v>8</v>
      </c>
      <c r="R14" s="6">
        <f t="shared" si="3"/>
        <v>0</v>
      </c>
      <c r="S14" s="1" t="s">
        <v>4548</v>
      </c>
      <c r="T14" s="1">
        <f t="shared" si="4"/>
        <v>0</v>
      </c>
      <c r="U14" s="40">
        <v>2190</v>
      </c>
      <c r="V14" s="1" t="s">
        <v>4573</v>
      </c>
      <c r="W14" s="1">
        <f t="shared" si="5"/>
        <v>0</v>
      </c>
      <c r="X14" s="1">
        <f t="shared" si="6"/>
        <v>0</v>
      </c>
    </row>
    <row r="15" spans="1:24" x14ac:dyDescent="0.2">
      <c r="A15" s="1" t="s">
        <v>374</v>
      </c>
      <c r="B15" s="1" t="s">
        <v>374</v>
      </c>
      <c r="C15" s="1" t="s">
        <v>375</v>
      </c>
      <c r="D15" s="3">
        <v>8</v>
      </c>
      <c r="E15" s="3">
        <v>8</v>
      </c>
      <c r="F15" s="3">
        <v>8</v>
      </c>
      <c r="G15" s="3">
        <v>8</v>
      </c>
      <c r="H15" s="3">
        <v>8</v>
      </c>
      <c r="I15" s="3">
        <v>8</v>
      </c>
      <c r="J15" s="3">
        <v>8</v>
      </c>
      <c r="L15" s="5">
        <v>81</v>
      </c>
      <c r="N15" s="2">
        <f t="shared" si="0"/>
        <v>8</v>
      </c>
      <c r="O15" s="2">
        <f t="shared" si="1"/>
        <v>8</v>
      </c>
      <c r="P15" s="1" t="s">
        <v>4528</v>
      </c>
      <c r="Q15" s="6">
        <f t="shared" si="2"/>
        <v>8</v>
      </c>
      <c r="R15" s="6">
        <f t="shared" si="3"/>
        <v>8</v>
      </c>
      <c r="S15" s="1" t="s">
        <v>4548</v>
      </c>
      <c r="T15" s="1">
        <f t="shared" si="4"/>
        <v>0</v>
      </c>
      <c r="U15" s="40">
        <v>2748</v>
      </c>
      <c r="V15" s="1" t="s">
        <v>4577</v>
      </c>
      <c r="W15" s="1">
        <f t="shared" si="5"/>
        <v>0</v>
      </c>
      <c r="X15" s="1">
        <f t="shared" si="6"/>
        <v>0</v>
      </c>
    </row>
    <row r="16" spans="1:24" x14ac:dyDescent="0.2">
      <c r="A16" s="1" t="s">
        <v>406</v>
      </c>
      <c r="B16" s="1" t="s">
        <v>406</v>
      </c>
      <c r="C16" s="1" t="s">
        <v>407</v>
      </c>
      <c r="D16" s="3">
        <v>8</v>
      </c>
      <c r="E16" s="3">
        <v>8</v>
      </c>
      <c r="F16" s="3">
        <v>7</v>
      </c>
      <c r="G16" s="3">
        <v>7</v>
      </c>
      <c r="H16" s="3">
        <v>7</v>
      </c>
      <c r="I16" s="3">
        <v>7</v>
      </c>
      <c r="J16" s="3">
        <v>7</v>
      </c>
      <c r="L16" s="5">
        <v>10</v>
      </c>
      <c r="N16" s="2">
        <f t="shared" si="0"/>
        <v>8</v>
      </c>
      <c r="O16" s="2">
        <f t="shared" si="1"/>
        <v>7</v>
      </c>
      <c r="P16" s="1" t="s">
        <v>4528</v>
      </c>
      <c r="Q16" s="6">
        <f t="shared" si="2"/>
        <v>8</v>
      </c>
      <c r="R16" s="6">
        <f t="shared" si="3"/>
        <v>7</v>
      </c>
      <c r="S16" s="1" t="s">
        <v>4548</v>
      </c>
      <c r="T16" s="1">
        <f t="shared" si="4"/>
        <v>0</v>
      </c>
      <c r="U16" s="40">
        <v>3046</v>
      </c>
      <c r="V16" s="1" t="s">
        <v>4577</v>
      </c>
      <c r="W16" s="1">
        <f t="shared" si="5"/>
        <v>0</v>
      </c>
      <c r="X16" s="1">
        <f t="shared" si="6"/>
        <v>0</v>
      </c>
    </row>
    <row r="17" spans="1:24" x14ac:dyDescent="0.2">
      <c r="A17" s="1" t="s">
        <v>468</v>
      </c>
      <c r="B17" s="1" t="s">
        <v>468</v>
      </c>
      <c r="C17" s="1" t="s">
        <v>469</v>
      </c>
      <c r="D17" s="3">
        <v>7</v>
      </c>
      <c r="E17" s="3">
        <v>8</v>
      </c>
      <c r="F17" s="3">
        <v>8</v>
      </c>
      <c r="G17" s="3">
        <v>8</v>
      </c>
      <c r="H17" s="3">
        <v>0</v>
      </c>
      <c r="I17" s="3">
        <v>0</v>
      </c>
      <c r="J17" s="3">
        <v>0</v>
      </c>
      <c r="L17" s="5">
        <v>64</v>
      </c>
      <c r="N17" s="2">
        <f t="shared" si="0"/>
        <v>8</v>
      </c>
      <c r="O17" s="2">
        <f t="shared" si="1"/>
        <v>8</v>
      </c>
      <c r="P17" s="1" t="s">
        <v>4528</v>
      </c>
      <c r="Q17" s="6">
        <f t="shared" si="2"/>
        <v>7</v>
      </c>
      <c r="R17" s="6">
        <f t="shared" si="3"/>
        <v>8</v>
      </c>
      <c r="S17" s="1" t="s">
        <v>4548</v>
      </c>
      <c r="T17" s="1">
        <f t="shared" si="4"/>
        <v>0</v>
      </c>
      <c r="U17" s="40">
        <v>3012</v>
      </c>
      <c r="V17" s="1" t="s">
        <v>4577</v>
      </c>
      <c r="W17" s="1">
        <f t="shared" si="5"/>
        <v>0</v>
      </c>
      <c r="X17" s="1">
        <f t="shared" si="6"/>
        <v>0</v>
      </c>
    </row>
    <row r="18" spans="1:24" x14ac:dyDescent="0.2">
      <c r="A18" s="1" t="s">
        <v>907</v>
      </c>
      <c r="B18" s="1" t="s">
        <v>907</v>
      </c>
      <c r="C18" s="1" t="s">
        <v>908</v>
      </c>
      <c r="D18" s="3">
        <v>8</v>
      </c>
      <c r="E18" s="3">
        <v>6</v>
      </c>
      <c r="F18" s="3">
        <v>6</v>
      </c>
      <c r="G18" s="3">
        <v>6</v>
      </c>
      <c r="H18" s="3">
        <v>6</v>
      </c>
      <c r="I18" s="3">
        <v>6</v>
      </c>
      <c r="J18" s="3">
        <v>6</v>
      </c>
      <c r="L18" s="5">
        <v>25</v>
      </c>
      <c r="N18" s="2">
        <f t="shared" si="0"/>
        <v>8</v>
      </c>
      <c r="O18" s="2">
        <f t="shared" si="1"/>
        <v>6</v>
      </c>
      <c r="P18" s="1" t="s">
        <v>4528</v>
      </c>
      <c r="Q18" s="6">
        <f t="shared" si="2"/>
        <v>8</v>
      </c>
      <c r="R18" s="6">
        <f t="shared" si="3"/>
        <v>6</v>
      </c>
      <c r="S18" s="1" t="s">
        <v>4548</v>
      </c>
      <c r="T18" s="1">
        <f t="shared" si="4"/>
        <v>0</v>
      </c>
      <c r="U18" s="40">
        <v>4253</v>
      </c>
      <c r="V18" s="1" t="s">
        <v>4577</v>
      </c>
      <c r="W18" s="1">
        <f t="shared" si="5"/>
        <v>0</v>
      </c>
      <c r="X18" s="1">
        <f t="shared" si="6"/>
        <v>0</v>
      </c>
    </row>
    <row r="19" spans="1:24" x14ac:dyDescent="0.2">
      <c r="A19" s="1" t="s">
        <v>999</v>
      </c>
      <c r="B19" s="1" t="s">
        <v>999</v>
      </c>
      <c r="C19" s="1" t="s">
        <v>1000</v>
      </c>
      <c r="D19" s="3">
        <v>8</v>
      </c>
      <c r="E19" s="3">
        <v>8</v>
      </c>
      <c r="F19" s="3">
        <v>8</v>
      </c>
      <c r="G19" s="3">
        <v>8</v>
      </c>
      <c r="H19" s="3">
        <v>8</v>
      </c>
      <c r="I19" s="3">
        <v>8</v>
      </c>
      <c r="J19" s="3">
        <v>8</v>
      </c>
      <c r="L19" s="5">
        <v>45</v>
      </c>
      <c r="N19" s="2">
        <f t="shared" si="0"/>
        <v>8</v>
      </c>
      <c r="O19" s="2">
        <f t="shared" si="1"/>
        <v>8</v>
      </c>
      <c r="P19" s="1" t="s">
        <v>4528</v>
      </c>
      <c r="Q19" s="6">
        <f t="shared" si="2"/>
        <v>8</v>
      </c>
      <c r="R19" s="6">
        <f t="shared" si="3"/>
        <v>8</v>
      </c>
      <c r="S19" s="1" t="s">
        <v>4548</v>
      </c>
      <c r="T19" s="1">
        <f t="shared" si="4"/>
        <v>0</v>
      </c>
      <c r="U19" s="40">
        <v>1131</v>
      </c>
      <c r="V19" s="1" t="s">
        <v>4577</v>
      </c>
      <c r="W19" s="1">
        <f t="shared" si="5"/>
        <v>0</v>
      </c>
      <c r="X19" s="1">
        <f t="shared" si="6"/>
        <v>0</v>
      </c>
    </row>
    <row r="20" spans="1:24" x14ac:dyDescent="0.2">
      <c r="A20" s="1" t="s">
        <v>1071</v>
      </c>
      <c r="B20" s="1" t="s">
        <v>1071</v>
      </c>
      <c r="C20" s="1" t="s">
        <v>1072</v>
      </c>
      <c r="D20" s="3">
        <v>7</v>
      </c>
      <c r="E20" s="3">
        <v>7</v>
      </c>
      <c r="F20" s="3">
        <v>8</v>
      </c>
      <c r="G20" s="3">
        <v>8</v>
      </c>
      <c r="H20" s="3">
        <v>8</v>
      </c>
      <c r="I20" s="3">
        <v>8</v>
      </c>
      <c r="J20" s="3">
        <v>8</v>
      </c>
      <c r="L20" s="5">
        <v>54</v>
      </c>
      <c r="N20" s="2">
        <f t="shared" si="0"/>
        <v>8</v>
      </c>
      <c r="O20" s="2">
        <f t="shared" si="1"/>
        <v>8</v>
      </c>
      <c r="P20" s="1" t="s">
        <v>4528</v>
      </c>
      <c r="Q20" s="6">
        <f t="shared" si="2"/>
        <v>7</v>
      </c>
      <c r="R20" s="6">
        <f t="shared" si="3"/>
        <v>8</v>
      </c>
      <c r="S20" s="1" t="s">
        <v>4548</v>
      </c>
      <c r="T20" s="1">
        <f t="shared" si="4"/>
        <v>0</v>
      </c>
      <c r="U20" s="40">
        <v>741</v>
      </c>
      <c r="V20" s="1" t="s">
        <v>4577</v>
      </c>
      <c r="W20" s="1">
        <f t="shared" si="5"/>
        <v>0</v>
      </c>
      <c r="X20" s="1">
        <f t="shared" si="6"/>
        <v>0</v>
      </c>
    </row>
    <row r="21" spans="1:24" x14ac:dyDescent="0.2">
      <c r="A21" s="1" t="s">
        <v>1097</v>
      </c>
      <c r="B21" s="1" t="s">
        <v>1097</v>
      </c>
      <c r="C21" s="1" t="s">
        <v>1098</v>
      </c>
      <c r="D21" s="3">
        <v>7</v>
      </c>
      <c r="E21" s="3">
        <v>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L21" s="5">
        <v>47</v>
      </c>
      <c r="N21" s="2">
        <f t="shared" si="0"/>
        <v>8</v>
      </c>
      <c r="O21" s="2">
        <f t="shared" si="1"/>
        <v>0</v>
      </c>
      <c r="P21" s="1" t="s">
        <v>4528</v>
      </c>
      <c r="Q21" s="6">
        <f t="shared" si="2"/>
        <v>7</v>
      </c>
      <c r="R21" s="6">
        <f t="shared" si="3"/>
        <v>0</v>
      </c>
      <c r="S21" s="1" t="s">
        <v>4548</v>
      </c>
      <c r="T21" s="1">
        <f t="shared" si="4"/>
        <v>0</v>
      </c>
      <c r="U21" s="40">
        <v>988</v>
      </c>
      <c r="V21" s="1" t="s">
        <v>4577</v>
      </c>
      <c r="W21" s="1">
        <f t="shared" si="5"/>
        <v>0</v>
      </c>
      <c r="X21" s="1">
        <f t="shared" si="6"/>
        <v>0</v>
      </c>
    </row>
    <row r="22" spans="1:24" x14ac:dyDescent="0.2">
      <c r="A22" s="1" t="s">
        <v>1141</v>
      </c>
      <c r="B22" s="1" t="s">
        <v>1141</v>
      </c>
      <c r="C22" s="1" t="s">
        <v>1142</v>
      </c>
      <c r="D22" s="3">
        <v>8</v>
      </c>
      <c r="E22" s="3">
        <v>8</v>
      </c>
      <c r="F22" s="3">
        <v>6</v>
      </c>
      <c r="G22" s="3">
        <v>6</v>
      </c>
      <c r="H22" s="3">
        <v>6</v>
      </c>
      <c r="I22" s="3">
        <v>6</v>
      </c>
      <c r="J22" s="3">
        <v>6</v>
      </c>
      <c r="L22" s="5">
        <v>4</v>
      </c>
      <c r="N22" s="2">
        <f t="shared" si="0"/>
        <v>8</v>
      </c>
      <c r="O22" s="2">
        <f t="shared" si="1"/>
        <v>6</v>
      </c>
      <c r="P22" s="1" t="s">
        <v>4528</v>
      </c>
      <c r="Q22" s="6">
        <f t="shared" si="2"/>
        <v>8</v>
      </c>
      <c r="R22" s="6">
        <f t="shared" si="3"/>
        <v>6</v>
      </c>
      <c r="S22" s="1" t="s">
        <v>4548</v>
      </c>
      <c r="T22" s="1">
        <f t="shared" si="4"/>
        <v>0</v>
      </c>
      <c r="U22" s="40">
        <v>1651</v>
      </c>
      <c r="V22" s="1" t="s">
        <v>4577</v>
      </c>
      <c r="W22" s="1">
        <f t="shared" si="5"/>
        <v>0</v>
      </c>
      <c r="X22" s="1">
        <f t="shared" si="6"/>
        <v>0</v>
      </c>
    </row>
    <row r="23" spans="1:24" x14ac:dyDescent="0.2">
      <c r="A23" s="1" t="s">
        <v>1249</v>
      </c>
      <c r="B23" s="1" t="s">
        <v>1249</v>
      </c>
      <c r="C23" s="1" t="s">
        <v>1250</v>
      </c>
      <c r="D23" s="3">
        <v>8</v>
      </c>
      <c r="E23" s="3">
        <v>8</v>
      </c>
      <c r="F23" s="3">
        <v>8</v>
      </c>
      <c r="G23" s="3">
        <v>8</v>
      </c>
      <c r="H23" s="3">
        <v>8</v>
      </c>
      <c r="I23" s="3">
        <v>8</v>
      </c>
      <c r="J23" s="3">
        <v>8</v>
      </c>
      <c r="L23" s="5">
        <v>6</v>
      </c>
      <c r="N23" s="2">
        <f t="shared" si="0"/>
        <v>8</v>
      </c>
      <c r="O23" s="2">
        <f t="shared" si="1"/>
        <v>8</v>
      </c>
      <c r="P23" s="1" t="s">
        <v>4528</v>
      </c>
      <c r="Q23" s="6">
        <f t="shared" si="2"/>
        <v>8</v>
      </c>
      <c r="R23" s="6">
        <f t="shared" si="3"/>
        <v>8</v>
      </c>
      <c r="S23" s="1" t="s">
        <v>4548</v>
      </c>
      <c r="T23" s="1">
        <f t="shared" si="4"/>
        <v>0</v>
      </c>
      <c r="U23" s="40">
        <v>1889</v>
      </c>
      <c r="V23" s="1" t="s">
        <v>4577</v>
      </c>
      <c r="W23" s="1">
        <f t="shared" si="5"/>
        <v>0</v>
      </c>
      <c r="X23" s="1">
        <f t="shared" si="6"/>
        <v>0</v>
      </c>
    </row>
    <row r="24" spans="1:24" x14ac:dyDescent="0.2">
      <c r="A24" s="1" t="s">
        <v>1267</v>
      </c>
      <c r="B24" s="1" t="s">
        <v>1267</v>
      </c>
      <c r="C24" s="1" t="s">
        <v>1268</v>
      </c>
      <c r="D24" s="3">
        <v>8</v>
      </c>
      <c r="E24" s="3">
        <v>8</v>
      </c>
      <c r="F24" s="3">
        <v>8</v>
      </c>
      <c r="G24" s="3">
        <v>8</v>
      </c>
      <c r="H24" s="3">
        <v>8</v>
      </c>
      <c r="I24" s="3">
        <v>8</v>
      </c>
      <c r="J24" s="3">
        <v>8</v>
      </c>
      <c r="L24" s="5">
        <v>71</v>
      </c>
      <c r="N24" s="2">
        <f t="shared" si="0"/>
        <v>8</v>
      </c>
      <c r="O24" s="2">
        <f t="shared" si="1"/>
        <v>8</v>
      </c>
      <c r="P24" s="1" t="s">
        <v>4528</v>
      </c>
      <c r="Q24" s="6">
        <f t="shared" si="2"/>
        <v>8</v>
      </c>
      <c r="R24" s="6">
        <f t="shared" si="3"/>
        <v>8</v>
      </c>
      <c r="S24" s="1" t="s">
        <v>4548</v>
      </c>
      <c r="T24" s="1">
        <f t="shared" si="4"/>
        <v>0</v>
      </c>
      <c r="U24" s="40">
        <v>2264</v>
      </c>
      <c r="V24" s="1" t="s">
        <v>4577</v>
      </c>
      <c r="W24" s="1">
        <f t="shared" si="5"/>
        <v>0</v>
      </c>
      <c r="X24" s="1">
        <f t="shared" si="6"/>
        <v>0</v>
      </c>
    </row>
    <row r="25" spans="1:24" x14ac:dyDescent="0.2">
      <c r="A25" s="1" t="s">
        <v>1273</v>
      </c>
      <c r="B25" s="1" t="s">
        <v>1273</v>
      </c>
      <c r="C25" s="1" t="s">
        <v>1274</v>
      </c>
      <c r="D25" s="3">
        <v>8</v>
      </c>
      <c r="E25" s="3">
        <v>8</v>
      </c>
      <c r="F25" s="3">
        <v>8</v>
      </c>
      <c r="G25" s="3">
        <v>8</v>
      </c>
      <c r="H25" s="3">
        <v>8</v>
      </c>
      <c r="I25" s="3">
        <v>8</v>
      </c>
      <c r="J25" s="3">
        <v>8</v>
      </c>
      <c r="L25" s="5">
        <v>47</v>
      </c>
      <c r="N25" s="2">
        <f t="shared" si="0"/>
        <v>8</v>
      </c>
      <c r="O25" s="2">
        <f t="shared" si="1"/>
        <v>8</v>
      </c>
      <c r="P25" s="1" t="s">
        <v>4528</v>
      </c>
      <c r="Q25" s="6">
        <f t="shared" si="2"/>
        <v>8</v>
      </c>
      <c r="R25" s="6">
        <f t="shared" si="3"/>
        <v>8</v>
      </c>
      <c r="S25" s="1" t="s">
        <v>4548</v>
      </c>
      <c r="T25" s="1">
        <f t="shared" si="4"/>
        <v>0</v>
      </c>
      <c r="U25" s="40">
        <v>2284</v>
      </c>
      <c r="V25" s="1" t="s">
        <v>4577</v>
      </c>
      <c r="W25" s="1">
        <f t="shared" si="5"/>
        <v>0</v>
      </c>
      <c r="X25" s="1">
        <f t="shared" si="6"/>
        <v>0</v>
      </c>
    </row>
    <row r="26" spans="1:24" x14ac:dyDescent="0.2">
      <c r="A26" s="1" t="s">
        <v>1289</v>
      </c>
      <c r="B26" s="1" t="s">
        <v>1289</v>
      </c>
      <c r="C26" s="1" t="s">
        <v>1290</v>
      </c>
      <c r="D26" s="3">
        <v>8</v>
      </c>
      <c r="E26" s="3">
        <v>8</v>
      </c>
      <c r="F26" s="3">
        <v>8</v>
      </c>
      <c r="G26" s="3">
        <v>8</v>
      </c>
      <c r="H26" s="3">
        <v>8</v>
      </c>
      <c r="I26" s="3">
        <v>8</v>
      </c>
      <c r="J26" s="3">
        <v>8</v>
      </c>
      <c r="L26" s="5">
        <v>52</v>
      </c>
      <c r="N26" s="2">
        <f t="shared" si="0"/>
        <v>8</v>
      </c>
      <c r="O26" s="2">
        <f t="shared" si="1"/>
        <v>8</v>
      </c>
      <c r="P26" s="1" t="s">
        <v>4528</v>
      </c>
      <c r="Q26" s="6">
        <f t="shared" si="2"/>
        <v>8</v>
      </c>
      <c r="R26" s="6">
        <f t="shared" si="3"/>
        <v>8</v>
      </c>
      <c r="S26" s="1" t="s">
        <v>4548</v>
      </c>
      <c r="T26" s="1">
        <f t="shared" si="4"/>
        <v>0</v>
      </c>
      <c r="U26" s="40">
        <v>398</v>
      </c>
      <c r="V26" s="1" t="s">
        <v>4577</v>
      </c>
      <c r="W26" s="1">
        <f t="shared" si="5"/>
        <v>0</v>
      </c>
      <c r="X26" s="1">
        <f t="shared" si="6"/>
        <v>0</v>
      </c>
    </row>
    <row r="27" spans="1:24" x14ac:dyDescent="0.2">
      <c r="A27" s="1" t="s">
        <v>1353</v>
      </c>
      <c r="B27" s="1" t="s">
        <v>1353</v>
      </c>
      <c r="C27" s="1" t="s">
        <v>1354</v>
      </c>
      <c r="D27" s="3">
        <v>7</v>
      </c>
      <c r="E27" s="3">
        <v>7</v>
      </c>
      <c r="F27" s="3">
        <v>8</v>
      </c>
      <c r="G27" s="3">
        <v>8</v>
      </c>
      <c r="H27" s="3">
        <v>7</v>
      </c>
      <c r="I27" s="3">
        <v>7</v>
      </c>
      <c r="J27" s="3">
        <v>7</v>
      </c>
      <c r="L27" s="5">
        <v>0</v>
      </c>
      <c r="N27" s="2">
        <f t="shared" si="0"/>
        <v>8</v>
      </c>
      <c r="O27" s="2">
        <f t="shared" si="1"/>
        <v>8</v>
      </c>
      <c r="P27" s="1" t="s">
        <v>4528</v>
      </c>
      <c r="Q27" s="6">
        <f t="shared" si="2"/>
        <v>7</v>
      </c>
      <c r="R27" s="6">
        <f t="shared" si="3"/>
        <v>8</v>
      </c>
      <c r="S27" s="1" t="s">
        <v>4548</v>
      </c>
      <c r="T27" s="1">
        <f t="shared" si="4"/>
        <v>0</v>
      </c>
      <c r="U27" s="40">
        <v>1136</v>
      </c>
      <c r="V27" s="1" t="s">
        <v>4577</v>
      </c>
      <c r="W27" s="1">
        <f t="shared" si="5"/>
        <v>0</v>
      </c>
      <c r="X27" s="1">
        <f t="shared" si="6"/>
        <v>0</v>
      </c>
    </row>
    <row r="28" spans="1:24" x14ac:dyDescent="0.2">
      <c r="A28" s="1" t="s">
        <v>1361</v>
      </c>
      <c r="B28" s="1" t="s">
        <v>1361</v>
      </c>
      <c r="C28" s="1" t="s">
        <v>1362</v>
      </c>
      <c r="D28" s="3">
        <v>8</v>
      </c>
      <c r="E28" s="3">
        <v>8</v>
      </c>
      <c r="F28" s="3">
        <v>8</v>
      </c>
      <c r="G28" s="3">
        <v>8</v>
      </c>
      <c r="H28" s="3">
        <v>9</v>
      </c>
      <c r="I28" s="3">
        <v>9</v>
      </c>
      <c r="J28" s="3">
        <v>9</v>
      </c>
      <c r="L28" s="5">
        <v>92</v>
      </c>
      <c r="N28" s="2">
        <f t="shared" si="0"/>
        <v>8</v>
      </c>
      <c r="O28" s="2">
        <f t="shared" si="1"/>
        <v>9</v>
      </c>
      <c r="P28" s="1" t="s">
        <v>4528</v>
      </c>
      <c r="Q28" s="6">
        <f t="shared" si="2"/>
        <v>8</v>
      </c>
      <c r="R28" s="6">
        <f t="shared" si="3"/>
        <v>13</v>
      </c>
      <c r="S28" s="1" t="s">
        <v>4548</v>
      </c>
      <c r="T28" s="1">
        <f t="shared" si="4"/>
        <v>1</v>
      </c>
      <c r="U28" s="40">
        <v>2528</v>
      </c>
      <c r="V28" s="1" t="s">
        <v>4577</v>
      </c>
      <c r="W28" s="1">
        <f t="shared" si="5"/>
        <v>0</v>
      </c>
      <c r="X28" s="1">
        <f t="shared" si="6"/>
        <v>1</v>
      </c>
    </row>
    <row r="29" spans="1:24" x14ac:dyDescent="0.2">
      <c r="A29" s="1" t="s">
        <v>1385</v>
      </c>
      <c r="B29" s="1" t="s">
        <v>1385</v>
      </c>
      <c r="C29" s="1" t="s">
        <v>1386</v>
      </c>
      <c r="D29" s="3">
        <v>8</v>
      </c>
      <c r="E29" s="3">
        <v>8</v>
      </c>
      <c r="F29" s="3">
        <v>8</v>
      </c>
      <c r="G29" s="3">
        <v>8</v>
      </c>
      <c r="H29" s="3">
        <v>8</v>
      </c>
      <c r="I29" s="3">
        <v>6</v>
      </c>
      <c r="J29" s="3">
        <v>6</v>
      </c>
      <c r="L29" s="5">
        <v>4</v>
      </c>
      <c r="N29" s="2">
        <f t="shared" si="0"/>
        <v>8</v>
      </c>
      <c r="O29" s="2">
        <f t="shared" si="1"/>
        <v>8</v>
      </c>
      <c r="P29" s="1" t="s">
        <v>4528</v>
      </c>
      <c r="Q29" s="6">
        <f t="shared" si="2"/>
        <v>8</v>
      </c>
      <c r="R29" s="6">
        <f t="shared" si="3"/>
        <v>8</v>
      </c>
      <c r="S29" s="1" t="s">
        <v>4548</v>
      </c>
      <c r="T29" s="1">
        <f t="shared" si="4"/>
        <v>0</v>
      </c>
      <c r="U29" s="40">
        <v>114</v>
      </c>
      <c r="V29" s="1" t="s">
        <v>4577</v>
      </c>
      <c r="W29" s="1">
        <f t="shared" si="5"/>
        <v>0</v>
      </c>
      <c r="X29" s="1">
        <f t="shared" si="6"/>
        <v>0</v>
      </c>
    </row>
    <row r="30" spans="1:24" x14ac:dyDescent="0.2">
      <c r="A30" s="1" t="s">
        <v>1491</v>
      </c>
      <c r="B30" s="1" t="s">
        <v>1491</v>
      </c>
      <c r="C30" s="1" t="s">
        <v>1492</v>
      </c>
      <c r="D30" s="3">
        <v>8</v>
      </c>
      <c r="E30" s="3">
        <v>7</v>
      </c>
      <c r="F30" s="3">
        <v>7</v>
      </c>
      <c r="G30" s="3">
        <v>6</v>
      </c>
      <c r="H30" s="3">
        <v>6</v>
      </c>
      <c r="I30" s="3">
        <v>6</v>
      </c>
      <c r="J30" s="3">
        <v>5</v>
      </c>
      <c r="L30" s="5">
        <v>0</v>
      </c>
      <c r="N30" s="2">
        <f t="shared" si="0"/>
        <v>8</v>
      </c>
      <c r="O30" s="2">
        <f t="shared" si="1"/>
        <v>6</v>
      </c>
      <c r="P30" s="1" t="s">
        <v>4528</v>
      </c>
      <c r="Q30" s="6">
        <f t="shared" si="2"/>
        <v>8</v>
      </c>
      <c r="R30" s="6">
        <f t="shared" si="3"/>
        <v>6</v>
      </c>
      <c r="S30" s="1" t="s">
        <v>4548</v>
      </c>
      <c r="T30" s="1">
        <f t="shared" si="4"/>
        <v>0</v>
      </c>
      <c r="U30" s="40">
        <v>1501</v>
      </c>
      <c r="V30" s="1" t="s">
        <v>4573</v>
      </c>
      <c r="W30" s="1">
        <f t="shared" si="5"/>
        <v>0</v>
      </c>
      <c r="X30" s="1">
        <f t="shared" si="6"/>
        <v>0</v>
      </c>
    </row>
    <row r="31" spans="1:24" x14ac:dyDescent="0.2">
      <c r="A31" s="1" t="s">
        <v>1493</v>
      </c>
      <c r="B31" s="1" t="s">
        <v>1493</v>
      </c>
      <c r="C31" s="1" t="s">
        <v>1494</v>
      </c>
      <c r="D31" s="3">
        <v>8</v>
      </c>
      <c r="E31" s="3">
        <v>8</v>
      </c>
      <c r="F31" s="3">
        <v>6</v>
      </c>
      <c r="G31" s="3">
        <v>6</v>
      </c>
      <c r="H31" s="3">
        <v>6</v>
      </c>
      <c r="I31" s="3">
        <v>6</v>
      </c>
      <c r="J31" s="3">
        <v>6</v>
      </c>
      <c r="L31" s="5">
        <v>3</v>
      </c>
      <c r="N31" s="2">
        <f t="shared" si="0"/>
        <v>8</v>
      </c>
      <c r="O31" s="2">
        <f t="shared" si="1"/>
        <v>6</v>
      </c>
      <c r="P31" s="1" t="s">
        <v>4528</v>
      </c>
      <c r="Q31" s="6">
        <f t="shared" si="2"/>
        <v>8</v>
      </c>
      <c r="R31" s="6">
        <f t="shared" si="3"/>
        <v>6</v>
      </c>
      <c r="S31" s="1" t="s">
        <v>4548</v>
      </c>
      <c r="T31" s="1">
        <f t="shared" si="4"/>
        <v>0</v>
      </c>
      <c r="U31" s="40">
        <v>2033</v>
      </c>
      <c r="V31" s="1" t="s">
        <v>4577</v>
      </c>
      <c r="W31" s="1">
        <f t="shared" si="5"/>
        <v>0</v>
      </c>
      <c r="X31" s="1">
        <f t="shared" si="6"/>
        <v>0</v>
      </c>
    </row>
    <row r="32" spans="1:24" x14ac:dyDescent="0.2">
      <c r="A32" s="1" t="s">
        <v>1675</v>
      </c>
      <c r="B32" s="1" t="s">
        <v>1675</v>
      </c>
      <c r="C32" s="1" t="s">
        <v>1676</v>
      </c>
      <c r="D32" s="3">
        <v>8</v>
      </c>
      <c r="E32" s="3">
        <v>8</v>
      </c>
      <c r="F32" s="3">
        <v>7</v>
      </c>
      <c r="G32" s="3">
        <v>7</v>
      </c>
      <c r="H32" s="3">
        <v>7</v>
      </c>
      <c r="I32" s="3">
        <v>7</v>
      </c>
      <c r="J32" s="3">
        <v>7</v>
      </c>
      <c r="L32" s="5">
        <v>3</v>
      </c>
      <c r="N32" s="2">
        <f t="shared" si="0"/>
        <v>8</v>
      </c>
      <c r="O32" s="2">
        <f t="shared" si="1"/>
        <v>7</v>
      </c>
      <c r="P32" s="1" t="s">
        <v>4528</v>
      </c>
      <c r="Q32" s="6">
        <f t="shared" si="2"/>
        <v>8</v>
      </c>
      <c r="R32" s="6">
        <f t="shared" si="3"/>
        <v>7</v>
      </c>
      <c r="S32" s="1" t="s">
        <v>4548</v>
      </c>
      <c r="T32" s="1">
        <f t="shared" si="4"/>
        <v>0</v>
      </c>
      <c r="U32" s="40">
        <v>1417</v>
      </c>
      <c r="V32" s="1" t="s">
        <v>4577</v>
      </c>
      <c r="W32" s="1">
        <f t="shared" si="5"/>
        <v>0</v>
      </c>
      <c r="X32" s="1">
        <f t="shared" si="6"/>
        <v>0</v>
      </c>
    </row>
    <row r="33" spans="1:24" x14ac:dyDescent="0.2">
      <c r="A33" s="1" t="s">
        <v>1687</v>
      </c>
      <c r="B33" s="1" t="s">
        <v>1687</v>
      </c>
      <c r="C33" s="1" t="s">
        <v>1688</v>
      </c>
      <c r="D33" s="3">
        <v>8</v>
      </c>
      <c r="E33" s="3">
        <v>8</v>
      </c>
      <c r="F33" s="3">
        <v>8</v>
      </c>
      <c r="G33" s="3">
        <v>8</v>
      </c>
      <c r="H33" s="3">
        <v>8</v>
      </c>
      <c r="I33" s="3">
        <v>8</v>
      </c>
      <c r="J33" s="3">
        <v>8</v>
      </c>
      <c r="L33" s="5">
        <v>127</v>
      </c>
      <c r="N33" s="2">
        <f t="shared" si="0"/>
        <v>8</v>
      </c>
      <c r="O33" s="2">
        <f t="shared" si="1"/>
        <v>8</v>
      </c>
      <c r="P33" s="1" t="s">
        <v>4528</v>
      </c>
      <c r="Q33" s="6">
        <f t="shared" si="2"/>
        <v>8</v>
      </c>
      <c r="R33" s="6">
        <f t="shared" si="3"/>
        <v>13</v>
      </c>
      <c r="S33" s="1" t="s">
        <v>4548</v>
      </c>
      <c r="T33" s="1">
        <f t="shared" si="4"/>
        <v>1</v>
      </c>
      <c r="U33" s="40">
        <v>3183</v>
      </c>
      <c r="V33" s="1" t="s">
        <v>4577</v>
      </c>
      <c r="W33" s="1">
        <f t="shared" si="5"/>
        <v>0</v>
      </c>
      <c r="X33" s="1">
        <f t="shared" si="6"/>
        <v>1</v>
      </c>
    </row>
    <row r="34" spans="1:24" x14ac:dyDescent="0.2">
      <c r="A34" s="1" t="s">
        <v>1727</v>
      </c>
      <c r="B34" s="1" t="s">
        <v>1727</v>
      </c>
      <c r="C34" s="1" t="s">
        <v>1728</v>
      </c>
      <c r="D34" s="3">
        <v>8</v>
      </c>
      <c r="E34" s="3">
        <v>8</v>
      </c>
      <c r="F34" s="3">
        <v>7</v>
      </c>
      <c r="G34" s="3">
        <v>7</v>
      </c>
      <c r="H34" s="3">
        <v>7</v>
      </c>
      <c r="I34" s="3">
        <v>6</v>
      </c>
      <c r="J34" s="3">
        <v>6</v>
      </c>
      <c r="L34" s="5">
        <v>21</v>
      </c>
      <c r="N34" s="2">
        <f t="shared" si="0"/>
        <v>8</v>
      </c>
      <c r="O34" s="2">
        <f t="shared" si="1"/>
        <v>7</v>
      </c>
      <c r="P34" s="1" t="s">
        <v>4528</v>
      </c>
      <c r="Q34" s="6">
        <f t="shared" si="2"/>
        <v>8</v>
      </c>
      <c r="R34" s="6">
        <f t="shared" si="3"/>
        <v>7</v>
      </c>
      <c r="S34" s="1" t="s">
        <v>4548</v>
      </c>
      <c r="T34" s="1">
        <f t="shared" si="4"/>
        <v>0</v>
      </c>
      <c r="U34" s="40">
        <v>3323</v>
      </c>
      <c r="V34" s="1" t="s">
        <v>4577</v>
      </c>
      <c r="W34" s="1">
        <f t="shared" si="5"/>
        <v>0</v>
      </c>
      <c r="X34" s="1">
        <f t="shared" si="6"/>
        <v>0</v>
      </c>
    </row>
    <row r="35" spans="1:24" x14ac:dyDescent="0.2">
      <c r="A35" s="1" t="s">
        <v>1803</v>
      </c>
      <c r="B35" s="1" t="s">
        <v>1803</v>
      </c>
      <c r="C35" s="1" t="s">
        <v>1804</v>
      </c>
      <c r="D35" s="3">
        <v>8</v>
      </c>
      <c r="E35" s="3">
        <v>8</v>
      </c>
      <c r="F35" s="3">
        <v>8</v>
      </c>
      <c r="G35" s="3">
        <v>8</v>
      </c>
      <c r="H35" s="3">
        <v>8</v>
      </c>
      <c r="I35" s="3">
        <v>8</v>
      </c>
      <c r="J35" s="3">
        <v>8</v>
      </c>
      <c r="L35" s="5">
        <v>85</v>
      </c>
      <c r="N35" s="2">
        <f t="shared" si="0"/>
        <v>8</v>
      </c>
      <c r="O35" s="2">
        <f t="shared" si="1"/>
        <v>8</v>
      </c>
      <c r="P35" s="1" t="s">
        <v>4528</v>
      </c>
      <c r="Q35" s="6">
        <f t="shared" si="2"/>
        <v>8</v>
      </c>
      <c r="R35" s="6">
        <f t="shared" si="3"/>
        <v>8</v>
      </c>
      <c r="S35" s="1" t="s">
        <v>4548</v>
      </c>
      <c r="T35" s="1">
        <f t="shared" si="4"/>
        <v>0</v>
      </c>
      <c r="U35" s="40">
        <v>2758</v>
      </c>
      <c r="V35" s="1" t="s">
        <v>4577</v>
      </c>
      <c r="W35" s="1">
        <f t="shared" si="5"/>
        <v>0</v>
      </c>
      <c r="X35" s="1">
        <f t="shared" si="6"/>
        <v>0</v>
      </c>
    </row>
    <row r="36" spans="1:24" x14ac:dyDescent="0.2">
      <c r="A36" s="1" t="s">
        <v>44</v>
      </c>
      <c r="B36" s="1" t="s">
        <v>44</v>
      </c>
      <c r="C36" s="1" t="s">
        <v>45</v>
      </c>
      <c r="D36" s="3">
        <v>7</v>
      </c>
      <c r="E36" s="3">
        <v>7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L36" s="5">
        <v>0</v>
      </c>
      <c r="N36" s="2">
        <f t="shared" si="0"/>
        <v>7</v>
      </c>
      <c r="O36" s="2">
        <f t="shared" si="1"/>
        <v>0</v>
      </c>
      <c r="P36" s="1" t="s">
        <v>4528</v>
      </c>
      <c r="Q36" s="6">
        <f t="shared" si="2"/>
        <v>7</v>
      </c>
      <c r="R36" s="6">
        <f t="shared" si="3"/>
        <v>0</v>
      </c>
      <c r="S36" s="1" t="s">
        <v>4574</v>
      </c>
      <c r="T36" s="1">
        <f t="shared" si="4"/>
        <v>0</v>
      </c>
      <c r="U36" s="40">
        <v>2404</v>
      </c>
      <c r="V36" s="1" t="s">
        <v>4574</v>
      </c>
      <c r="W36" s="1">
        <f t="shared" si="5"/>
        <v>0</v>
      </c>
      <c r="X36" s="1">
        <f t="shared" si="6"/>
        <v>0</v>
      </c>
    </row>
    <row r="37" spans="1:24" x14ac:dyDescent="0.2">
      <c r="A37" s="1" t="s">
        <v>54</v>
      </c>
      <c r="B37" s="1" t="s">
        <v>54</v>
      </c>
      <c r="C37" s="1" t="s">
        <v>55</v>
      </c>
      <c r="D37" s="3">
        <v>7</v>
      </c>
      <c r="E37" s="3">
        <v>7</v>
      </c>
      <c r="F37" s="3">
        <v>7</v>
      </c>
      <c r="G37" s="3">
        <v>7</v>
      </c>
      <c r="H37" s="3">
        <v>7</v>
      </c>
      <c r="I37" s="3">
        <v>7</v>
      </c>
      <c r="J37" s="3">
        <v>7</v>
      </c>
      <c r="L37" s="5">
        <v>41</v>
      </c>
      <c r="N37" s="2">
        <f t="shared" si="0"/>
        <v>7</v>
      </c>
      <c r="O37" s="2">
        <f t="shared" si="1"/>
        <v>7</v>
      </c>
      <c r="P37" s="1" t="s">
        <v>4528</v>
      </c>
      <c r="Q37" s="6">
        <f t="shared" si="2"/>
        <v>7</v>
      </c>
      <c r="R37" s="6">
        <f t="shared" si="3"/>
        <v>7</v>
      </c>
      <c r="S37" s="1" t="s">
        <v>4548</v>
      </c>
      <c r="T37" s="1">
        <f t="shared" si="4"/>
        <v>0</v>
      </c>
      <c r="U37" s="40">
        <v>1942</v>
      </c>
      <c r="V37" s="1" t="s">
        <v>4577</v>
      </c>
      <c r="W37" s="1">
        <f t="shared" si="5"/>
        <v>0</v>
      </c>
      <c r="X37" s="1">
        <f t="shared" si="6"/>
        <v>0</v>
      </c>
    </row>
    <row r="38" spans="1:24" x14ac:dyDescent="0.2">
      <c r="A38" s="1" t="s">
        <v>72</v>
      </c>
      <c r="B38" s="1" t="s">
        <v>72</v>
      </c>
      <c r="C38" s="1" t="s">
        <v>73</v>
      </c>
      <c r="D38" s="3">
        <v>7</v>
      </c>
      <c r="E38" s="3">
        <v>7</v>
      </c>
      <c r="F38" s="3">
        <v>7</v>
      </c>
      <c r="G38" s="3">
        <v>6</v>
      </c>
      <c r="H38" s="3">
        <v>6</v>
      </c>
      <c r="I38" s="3">
        <v>6</v>
      </c>
      <c r="J38" s="3">
        <v>6</v>
      </c>
      <c r="L38" s="5">
        <v>4</v>
      </c>
      <c r="N38" s="2">
        <f t="shared" si="0"/>
        <v>7</v>
      </c>
      <c r="O38" s="2">
        <f t="shared" si="1"/>
        <v>6</v>
      </c>
      <c r="P38" s="1" t="s">
        <v>4528</v>
      </c>
      <c r="Q38" s="6">
        <f t="shared" si="2"/>
        <v>7</v>
      </c>
      <c r="R38" s="6">
        <f t="shared" si="3"/>
        <v>6</v>
      </c>
      <c r="S38" s="1" t="s">
        <v>4548</v>
      </c>
      <c r="T38" s="1">
        <f t="shared" si="4"/>
        <v>0</v>
      </c>
      <c r="U38" s="40">
        <v>1408</v>
      </c>
      <c r="V38" s="1" t="s">
        <v>4577</v>
      </c>
      <c r="W38" s="1">
        <f t="shared" si="5"/>
        <v>0</v>
      </c>
      <c r="X38" s="1">
        <f t="shared" si="6"/>
        <v>0</v>
      </c>
    </row>
    <row r="39" spans="1:24" x14ac:dyDescent="0.2">
      <c r="A39" s="1" t="s">
        <v>174</v>
      </c>
      <c r="B39" s="1" t="s">
        <v>174</v>
      </c>
      <c r="C39" s="1" t="s">
        <v>175</v>
      </c>
      <c r="D39" s="3">
        <v>7</v>
      </c>
      <c r="E39" s="3">
        <v>7</v>
      </c>
      <c r="F39" s="3">
        <v>7</v>
      </c>
      <c r="G39" s="3">
        <v>7</v>
      </c>
      <c r="H39" s="3">
        <v>8</v>
      </c>
      <c r="I39" s="3">
        <v>8</v>
      </c>
      <c r="J39" s="3">
        <v>8</v>
      </c>
      <c r="L39" s="5">
        <v>0</v>
      </c>
      <c r="N39" s="2">
        <f t="shared" si="0"/>
        <v>7</v>
      </c>
      <c r="O39" s="2">
        <f t="shared" si="1"/>
        <v>8</v>
      </c>
      <c r="P39" s="1" t="s">
        <v>4528</v>
      </c>
      <c r="Q39" s="6">
        <f t="shared" si="2"/>
        <v>7</v>
      </c>
      <c r="R39" s="6">
        <f t="shared" si="3"/>
        <v>8</v>
      </c>
      <c r="S39" s="1" t="s">
        <v>4548</v>
      </c>
      <c r="T39" s="1">
        <f t="shared" si="4"/>
        <v>0</v>
      </c>
      <c r="U39" s="40">
        <v>1750</v>
      </c>
      <c r="V39" s="1" t="s">
        <v>4577</v>
      </c>
      <c r="W39" s="1">
        <f t="shared" si="5"/>
        <v>0</v>
      </c>
      <c r="X39" s="1">
        <f t="shared" si="6"/>
        <v>0</v>
      </c>
    </row>
    <row r="40" spans="1:24" x14ac:dyDescent="0.2">
      <c r="A40" s="1" t="s">
        <v>294</v>
      </c>
      <c r="B40" s="1" t="s">
        <v>294</v>
      </c>
      <c r="C40" s="1" t="s">
        <v>295</v>
      </c>
      <c r="D40" s="3">
        <v>7</v>
      </c>
      <c r="E40" s="3">
        <v>7</v>
      </c>
      <c r="F40" s="3">
        <v>7</v>
      </c>
      <c r="G40" s="3">
        <v>7</v>
      </c>
      <c r="H40" s="3">
        <v>7</v>
      </c>
      <c r="I40" s="3">
        <v>7</v>
      </c>
      <c r="J40" s="3">
        <v>7</v>
      </c>
      <c r="L40" s="5">
        <v>19</v>
      </c>
      <c r="N40" s="2">
        <f t="shared" si="0"/>
        <v>7</v>
      </c>
      <c r="O40" s="2">
        <f t="shared" si="1"/>
        <v>7</v>
      </c>
      <c r="P40" s="1" t="s">
        <v>4528</v>
      </c>
      <c r="Q40" s="6">
        <f t="shared" si="2"/>
        <v>7</v>
      </c>
      <c r="R40" s="6">
        <f t="shared" si="3"/>
        <v>7</v>
      </c>
      <c r="S40" s="1" t="s">
        <v>4548</v>
      </c>
      <c r="T40" s="1">
        <f t="shared" si="4"/>
        <v>0</v>
      </c>
      <c r="U40" s="40">
        <v>1403</v>
      </c>
      <c r="V40" s="1" t="s">
        <v>4577</v>
      </c>
      <c r="W40" s="1">
        <f t="shared" si="5"/>
        <v>0</v>
      </c>
      <c r="X40" s="1">
        <f t="shared" si="6"/>
        <v>0</v>
      </c>
    </row>
    <row r="41" spans="1:24" x14ac:dyDescent="0.2">
      <c r="A41" s="1" t="s">
        <v>312</v>
      </c>
      <c r="B41" s="1" t="s">
        <v>312</v>
      </c>
      <c r="C41" s="1" t="s">
        <v>313</v>
      </c>
      <c r="D41" s="3">
        <v>7</v>
      </c>
      <c r="E41" s="3">
        <v>7</v>
      </c>
      <c r="F41" s="3">
        <v>7</v>
      </c>
      <c r="G41" s="3">
        <v>7</v>
      </c>
      <c r="H41" s="3">
        <v>7</v>
      </c>
      <c r="I41" s="3">
        <v>7</v>
      </c>
      <c r="J41" s="3">
        <v>7</v>
      </c>
      <c r="L41" s="5">
        <v>0</v>
      </c>
      <c r="N41" s="2">
        <f t="shared" si="0"/>
        <v>7</v>
      </c>
      <c r="O41" s="2">
        <f t="shared" si="1"/>
        <v>7</v>
      </c>
      <c r="P41" s="1" t="s">
        <v>4528</v>
      </c>
      <c r="Q41" s="6">
        <f t="shared" si="2"/>
        <v>7</v>
      </c>
      <c r="R41" s="6">
        <f t="shared" si="3"/>
        <v>7</v>
      </c>
      <c r="S41" s="1" t="s">
        <v>4548</v>
      </c>
      <c r="T41" s="1">
        <f t="shared" si="4"/>
        <v>0</v>
      </c>
      <c r="U41" s="40">
        <v>1231</v>
      </c>
      <c r="V41" s="1" t="s">
        <v>4577</v>
      </c>
      <c r="W41" s="1">
        <f t="shared" si="5"/>
        <v>0</v>
      </c>
      <c r="X41" s="1">
        <f t="shared" si="6"/>
        <v>0</v>
      </c>
    </row>
    <row r="42" spans="1:24" x14ac:dyDescent="0.2">
      <c r="A42" s="1" t="s">
        <v>314</v>
      </c>
      <c r="B42" s="1" t="s">
        <v>314</v>
      </c>
      <c r="C42" s="1" t="s">
        <v>315</v>
      </c>
      <c r="D42" s="3">
        <v>7</v>
      </c>
      <c r="E42" s="3">
        <v>7</v>
      </c>
      <c r="F42" s="3">
        <v>7</v>
      </c>
      <c r="G42" s="3">
        <v>7</v>
      </c>
      <c r="H42" s="3">
        <v>7</v>
      </c>
      <c r="I42" s="3">
        <v>7</v>
      </c>
      <c r="J42" s="3">
        <v>7</v>
      </c>
      <c r="L42" s="5">
        <v>0</v>
      </c>
      <c r="N42" s="2">
        <f t="shared" si="0"/>
        <v>7</v>
      </c>
      <c r="O42" s="2">
        <f t="shared" si="1"/>
        <v>7</v>
      </c>
      <c r="P42" s="1" t="s">
        <v>4528</v>
      </c>
      <c r="Q42" s="6">
        <f t="shared" si="2"/>
        <v>7</v>
      </c>
      <c r="R42" s="6">
        <f t="shared" si="3"/>
        <v>7</v>
      </c>
      <c r="S42" s="1" t="s">
        <v>4548</v>
      </c>
      <c r="T42" s="1">
        <f t="shared" si="4"/>
        <v>0</v>
      </c>
      <c r="U42" s="40">
        <v>1220</v>
      </c>
      <c r="V42" s="1" t="s">
        <v>4577</v>
      </c>
      <c r="W42" s="1">
        <f t="shared" si="5"/>
        <v>0</v>
      </c>
      <c r="X42" s="1">
        <f t="shared" si="6"/>
        <v>0</v>
      </c>
    </row>
    <row r="43" spans="1:24" x14ac:dyDescent="0.2">
      <c r="A43" s="1" t="s">
        <v>326</v>
      </c>
      <c r="B43" s="1" t="s">
        <v>326</v>
      </c>
      <c r="C43" s="1" t="s">
        <v>327</v>
      </c>
      <c r="D43" s="3">
        <v>7</v>
      </c>
      <c r="E43" s="3">
        <v>7</v>
      </c>
      <c r="F43" s="3">
        <v>7</v>
      </c>
      <c r="G43" s="3">
        <v>7</v>
      </c>
      <c r="H43" s="3">
        <v>6</v>
      </c>
      <c r="I43" s="3">
        <v>6</v>
      </c>
      <c r="J43" s="3">
        <v>6</v>
      </c>
      <c r="L43" s="5">
        <v>19</v>
      </c>
      <c r="N43" s="2">
        <f t="shared" si="0"/>
        <v>7</v>
      </c>
      <c r="O43" s="2">
        <f t="shared" si="1"/>
        <v>7</v>
      </c>
      <c r="P43" s="1" t="s">
        <v>4528</v>
      </c>
      <c r="Q43" s="6">
        <f t="shared" si="2"/>
        <v>7</v>
      </c>
      <c r="R43" s="6">
        <f t="shared" si="3"/>
        <v>7</v>
      </c>
      <c r="S43" s="1" t="s">
        <v>4548</v>
      </c>
      <c r="T43" s="1">
        <f t="shared" si="4"/>
        <v>0</v>
      </c>
      <c r="U43" s="40">
        <v>2042</v>
      </c>
      <c r="V43" s="1" t="s">
        <v>4577</v>
      </c>
      <c r="W43" s="1">
        <f t="shared" si="5"/>
        <v>0</v>
      </c>
      <c r="X43" s="1">
        <f t="shared" si="6"/>
        <v>0</v>
      </c>
    </row>
    <row r="44" spans="1:24" x14ac:dyDescent="0.2">
      <c r="A44" s="1" t="s">
        <v>356</v>
      </c>
      <c r="B44" s="1" t="s">
        <v>356</v>
      </c>
      <c r="C44" s="1" t="s">
        <v>357</v>
      </c>
      <c r="D44" s="3">
        <v>7</v>
      </c>
      <c r="E44" s="3">
        <v>7</v>
      </c>
      <c r="F44" s="3">
        <v>6</v>
      </c>
      <c r="G44" s="3">
        <v>6</v>
      </c>
      <c r="H44" s="3">
        <v>6</v>
      </c>
      <c r="I44" s="3">
        <v>6</v>
      </c>
      <c r="J44" s="3">
        <v>6</v>
      </c>
      <c r="L44" s="5">
        <v>0</v>
      </c>
      <c r="N44" s="2">
        <f t="shared" si="0"/>
        <v>7</v>
      </c>
      <c r="O44" s="2">
        <f t="shared" si="1"/>
        <v>6</v>
      </c>
      <c r="P44" s="1" t="s">
        <v>4528</v>
      </c>
      <c r="Q44" s="6">
        <f t="shared" si="2"/>
        <v>7</v>
      </c>
      <c r="R44" s="6">
        <f t="shared" si="3"/>
        <v>6</v>
      </c>
      <c r="S44" s="1" t="s">
        <v>4548</v>
      </c>
      <c r="T44" s="1">
        <f t="shared" si="4"/>
        <v>0</v>
      </c>
      <c r="U44" s="40">
        <v>1177</v>
      </c>
      <c r="V44" s="1" t="s">
        <v>4577</v>
      </c>
      <c r="W44" s="1">
        <f t="shared" si="5"/>
        <v>0</v>
      </c>
      <c r="X44" s="1">
        <f t="shared" si="6"/>
        <v>0</v>
      </c>
    </row>
    <row r="45" spans="1:24" x14ac:dyDescent="0.2">
      <c r="A45" s="1" t="s">
        <v>440</v>
      </c>
      <c r="B45" s="1" t="s">
        <v>440</v>
      </c>
      <c r="C45" s="1" t="s">
        <v>441</v>
      </c>
      <c r="D45" s="3">
        <v>6</v>
      </c>
      <c r="E45" s="3">
        <v>6</v>
      </c>
      <c r="F45" s="3">
        <v>7</v>
      </c>
      <c r="G45" s="3">
        <v>7</v>
      </c>
      <c r="H45" s="3">
        <v>8</v>
      </c>
      <c r="I45" s="3">
        <v>10</v>
      </c>
      <c r="J45" s="3">
        <v>10</v>
      </c>
      <c r="L45" s="5">
        <v>59</v>
      </c>
      <c r="N45" s="2">
        <f t="shared" si="0"/>
        <v>7</v>
      </c>
      <c r="O45" s="2">
        <f t="shared" si="1"/>
        <v>10</v>
      </c>
      <c r="P45" s="1" t="s">
        <v>4528</v>
      </c>
      <c r="Q45" s="6">
        <f t="shared" si="2"/>
        <v>6</v>
      </c>
      <c r="R45" s="6">
        <f t="shared" si="3"/>
        <v>10</v>
      </c>
      <c r="S45" s="1" t="s">
        <v>4548</v>
      </c>
      <c r="T45" s="1">
        <f t="shared" si="4"/>
        <v>0</v>
      </c>
      <c r="U45" s="40">
        <v>3040</v>
      </c>
      <c r="V45" s="1" t="s">
        <v>4577</v>
      </c>
      <c r="W45" s="1">
        <f t="shared" si="5"/>
        <v>0</v>
      </c>
      <c r="X45" s="1">
        <f t="shared" si="6"/>
        <v>0</v>
      </c>
    </row>
    <row r="46" spans="1:24" x14ac:dyDescent="0.2">
      <c r="A46" s="1" t="s">
        <v>454</v>
      </c>
      <c r="B46" s="1" t="s">
        <v>454</v>
      </c>
      <c r="C46" s="1" t="s">
        <v>455</v>
      </c>
      <c r="D46" s="3">
        <v>5</v>
      </c>
      <c r="E46" s="3">
        <v>7</v>
      </c>
      <c r="F46" s="3">
        <v>7</v>
      </c>
      <c r="G46" s="3">
        <v>6</v>
      </c>
      <c r="H46" s="3">
        <v>6</v>
      </c>
      <c r="I46" s="3">
        <v>7</v>
      </c>
      <c r="J46" s="3">
        <v>8</v>
      </c>
      <c r="L46" s="5">
        <v>51</v>
      </c>
      <c r="N46" s="2">
        <f t="shared" si="0"/>
        <v>7</v>
      </c>
      <c r="O46" s="2">
        <f t="shared" si="1"/>
        <v>8</v>
      </c>
      <c r="P46" s="1" t="s">
        <v>4528</v>
      </c>
      <c r="Q46" s="6">
        <f t="shared" si="2"/>
        <v>5</v>
      </c>
      <c r="R46" s="6">
        <f t="shared" si="3"/>
        <v>8</v>
      </c>
      <c r="S46" s="1" t="s">
        <v>4548</v>
      </c>
      <c r="T46" s="1">
        <f t="shared" si="4"/>
        <v>0</v>
      </c>
      <c r="U46" s="40">
        <v>3197</v>
      </c>
      <c r="V46" s="1" t="s">
        <v>4577</v>
      </c>
      <c r="W46" s="1">
        <f t="shared" si="5"/>
        <v>0</v>
      </c>
      <c r="X46" s="1">
        <f t="shared" si="6"/>
        <v>0</v>
      </c>
    </row>
    <row r="47" spans="1:24" x14ac:dyDescent="0.2">
      <c r="A47" s="1" t="s">
        <v>502</v>
      </c>
      <c r="B47" s="1" t="s">
        <v>502</v>
      </c>
      <c r="C47" s="1" t="s">
        <v>503</v>
      </c>
      <c r="D47" s="3">
        <v>7</v>
      </c>
      <c r="E47" s="3">
        <v>7</v>
      </c>
      <c r="F47" s="3">
        <v>6</v>
      </c>
      <c r="G47" s="3">
        <v>6</v>
      </c>
      <c r="H47" s="3">
        <v>6</v>
      </c>
      <c r="I47" s="3">
        <v>6</v>
      </c>
      <c r="J47" s="3">
        <v>6</v>
      </c>
      <c r="L47" s="5">
        <v>4</v>
      </c>
      <c r="N47" s="2">
        <f t="shared" si="0"/>
        <v>7</v>
      </c>
      <c r="O47" s="2">
        <f t="shared" si="1"/>
        <v>6</v>
      </c>
      <c r="P47" s="1" t="s">
        <v>4528</v>
      </c>
      <c r="Q47" s="6">
        <f t="shared" si="2"/>
        <v>7</v>
      </c>
      <c r="R47" s="6">
        <f t="shared" si="3"/>
        <v>6</v>
      </c>
      <c r="S47" s="1" t="s">
        <v>4548</v>
      </c>
      <c r="T47" s="1">
        <f t="shared" si="4"/>
        <v>0</v>
      </c>
      <c r="U47" s="40">
        <v>1830</v>
      </c>
      <c r="V47" s="1" t="s">
        <v>4573</v>
      </c>
      <c r="W47" s="1">
        <f t="shared" si="5"/>
        <v>0</v>
      </c>
      <c r="X47" s="1">
        <f t="shared" si="6"/>
        <v>0</v>
      </c>
    </row>
    <row r="48" spans="1:24" x14ac:dyDescent="0.2">
      <c r="A48" s="1" t="s">
        <v>780</v>
      </c>
      <c r="B48" s="1" t="s">
        <v>780</v>
      </c>
      <c r="C48" s="1" t="s">
        <v>781</v>
      </c>
      <c r="D48" s="3">
        <v>6</v>
      </c>
      <c r="E48" s="3">
        <v>6</v>
      </c>
      <c r="F48" s="3">
        <v>7</v>
      </c>
      <c r="G48" s="3">
        <v>7</v>
      </c>
      <c r="H48" s="3">
        <v>9</v>
      </c>
      <c r="I48" s="3">
        <v>9</v>
      </c>
      <c r="J48" s="3">
        <v>9</v>
      </c>
      <c r="L48" s="5">
        <v>82</v>
      </c>
      <c r="N48" s="2">
        <f t="shared" si="0"/>
        <v>7</v>
      </c>
      <c r="O48" s="2">
        <f t="shared" si="1"/>
        <v>9</v>
      </c>
      <c r="P48" s="1" t="s">
        <v>4528</v>
      </c>
      <c r="Q48" s="6">
        <f t="shared" si="2"/>
        <v>6</v>
      </c>
      <c r="R48" s="6">
        <f t="shared" si="3"/>
        <v>9</v>
      </c>
      <c r="S48" s="1" t="s">
        <v>4548</v>
      </c>
      <c r="T48" s="1">
        <f t="shared" si="4"/>
        <v>0</v>
      </c>
      <c r="U48" s="40">
        <v>4752</v>
      </c>
      <c r="V48" s="1" t="s">
        <v>4577</v>
      </c>
      <c r="W48" s="1">
        <f t="shared" si="5"/>
        <v>0</v>
      </c>
      <c r="X48" s="1">
        <f t="shared" si="6"/>
        <v>0</v>
      </c>
    </row>
    <row r="49" spans="1:24" x14ac:dyDescent="0.2">
      <c r="A49" s="1" t="s">
        <v>961</v>
      </c>
      <c r="B49" s="1" t="s">
        <v>961</v>
      </c>
      <c r="C49" s="1" t="s">
        <v>962</v>
      </c>
      <c r="D49" s="3">
        <v>6</v>
      </c>
      <c r="E49" s="3">
        <v>6</v>
      </c>
      <c r="F49" s="3">
        <v>7</v>
      </c>
      <c r="G49" s="3">
        <v>7</v>
      </c>
      <c r="H49" s="3">
        <v>9</v>
      </c>
      <c r="I49" s="3">
        <v>9</v>
      </c>
      <c r="J49" s="3">
        <v>9</v>
      </c>
      <c r="L49" s="5">
        <v>47</v>
      </c>
      <c r="N49" s="2">
        <f t="shared" si="0"/>
        <v>7</v>
      </c>
      <c r="O49" s="2">
        <f t="shared" si="1"/>
        <v>9</v>
      </c>
      <c r="P49" s="1" t="s">
        <v>4528</v>
      </c>
      <c r="Q49" s="6">
        <f t="shared" si="2"/>
        <v>6</v>
      </c>
      <c r="R49" s="6">
        <f t="shared" si="3"/>
        <v>9</v>
      </c>
      <c r="S49" s="1" t="s">
        <v>4548</v>
      </c>
      <c r="T49" s="1">
        <f t="shared" si="4"/>
        <v>0</v>
      </c>
      <c r="U49" s="40">
        <v>600</v>
      </c>
      <c r="V49" s="1" t="s">
        <v>4577</v>
      </c>
      <c r="W49" s="1">
        <f t="shared" si="5"/>
        <v>0</v>
      </c>
      <c r="X49" s="1">
        <f t="shared" si="6"/>
        <v>0</v>
      </c>
    </row>
    <row r="50" spans="1:24" x14ac:dyDescent="0.2">
      <c r="A50" s="1" t="s">
        <v>979</v>
      </c>
      <c r="B50" s="1" t="s">
        <v>979</v>
      </c>
      <c r="C50" s="1" t="s">
        <v>980</v>
      </c>
      <c r="D50" s="3">
        <v>7</v>
      </c>
      <c r="E50" s="3">
        <v>7</v>
      </c>
      <c r="F50" s="3">
        <v>7</v>
      </c>
      <c r="G50" s="3">
        <v>0</v>
      </c>
      <c r="H50" s="3">
        <v>0</v>
      </c>
      <c r="I50" s="3">
        <v>0</v>
      </c>
      <c r="J50" s="3">
        <v>0</v>
      </c>
      <c r="L50" s="5">
        <v>0</v>
      </c>
      <c r="N50" s="2">
        <f t="shared" si="0"/>
        <v>7</v>
      </c>
      <c r="O50" s="2">
        <f t="shared" si="1"/>
        <v>0</v>
      </c>
      <c r="P50" s="1" t="s">
        <v>4528</v>
      </c>
      <c r="Q50" s="6">
        <f t="shared" si="2"/>
        <v>7</v>
      </c>
      <c r="R50" s="6">
        <f t="shared" si="3"/>
        <v>0</v>
      </c>
      <c r="S50" s="1" t="s">
        <v>4548</v>
      </c>
      <c r="T50" s="1">
        <f t="shared" si="4"/>
        <v>0</v>
      </c>
      <c r="U50" s="40"/>
      <c r="V50" s="1" t="s">
        <v>4573</v>
      </c>
      <c r="W50" s="1">
        <f t="shared" si="5"/>
        <v>0</v>
      </c>
      <c r="X50" s="1">
        <f t="shared" si="6"/>
        <v>0</v>
      </c>
    </row>
    <row r="51" spans="1:24" x14ac:dyDescent="0.2">
      <c r="A51" s="1" t="s">
        <v>1015</v>
      </c>
      <c r="B51" s="1" t="s">
        <v>1015</v>
      </c>
      <c r="C51" s="1" t="s">
        <v>1016</v>
      </c>
      <c r="D51" s="3">
        <v>7</v>
      </c>
      <c r="E51" s="3">
        <v>7</v>
      </c>
      <c r="F51" s="3">
        <v>7</v>
      </c>
      <c r="G51" s="3">
        <v>7</v>
      </c>
      <c r="H51" s="3">
        <v>7</v>
      </c>
      <c r="I51" s="3">
        <v>7</v>
      </c>
      <c r="J51" s="3">
        <v>7</v>
      </c>
      <c r="L51" s="5">
        <v>0</v>
      </c>
      <c r="N51" s="2">
        <f t="shared" si="0"/>
        <v>7</v>
      </c>
      <c r="O51" s="2">
        <f t="shared" si="1"/>
        <v>7</v>
      </c>
      <c r="P51" s="1" t="s">
        <v>4528</v>
      </c>
      <c r="Q51" s="6">
        <f t="shared" si="2"/>
        <v>7</v>
      </c>
      <c r="R51" s="6">
        <f t="shared" si="3"/>
        <v>7</v>
      </c>
      <c r="S51" s="1" t="s">
        <v>4548</v>
      </c>
      <c r="T51" s="1">
        <f t="shared" si="4"/>
        <v>0</v>
      </c>
      <c r="U51" s="40">
        <v>314</v>
      </c>
      <c r="V51" s="1" t="s">
        <v>4577</v>
      </c>
      <c r="W51" s="1">
        <f t="shared" si="5"/>
        <v>0</v>
      </c>
      <c r="X51" s="1">
        <f t="shared" si="6"/>
        <v>0</v>
      </c>
    </row>
    <row r="52" spans="1:24" x14ac:dyDescent="0.2">
      <c r="A52" s="1" t="s">
        <v>1051</v>
      </c>
      <c r="B52" s="1" t="s">
        <v>1051</v>
      </c>
      <c r="C52" s="1" t="s">
        <v>1052</v>
      </c>
      <c r="D52" s="3">
        <v>7</v>
      </c>
      <c r="E52" s="3">
        <v>7</v>
      </c>
      <c r="F52" s="3">
        <v>7</v>
      </c>
      <c r="G52" s="3">
        <v>7</v>
      </c>
      <c r="H52" s="3">
        <v>7</v>
      </c>
      <c r="I52" s="3">
        <v>7</v>
      </c>
      <c r="J52" s="3">
        <v>7</v>
      </c>
      <c r="L52" s="5">
        <v>0</v>
      </c>
      <c r="N52" s="2">
        <f t="shared" si="0"/>
        <v>7</v>
      </c>
      <c r="O52" s="2">
        <f t="shared" si="1"/>
        <v>7</v>
      </c>
      <c r="P52" s="1" t="s">
        <v>4528</v>
      </c>
      <c r="Q52" s="6">
        <f t="shared" si="2"/>
        <v>7</v>
      </c>
      <c r="R52" s="6">
        <f t="shared" si="3"/>
        <v>7</v>
      </c>
      <c r="S52" s="1" t="s">
        <v>4548</v>
      </c>
      <c r="T52" s="1">
        <f t="shared" si="4"/>
        <v>0</v>
      </c>
      <c r="U52" s="40">
        <v>338</v>
      </c>
      <c r="V52" s="1" t="s">
        <v>4577</v>
      </c>
      <c r="W52" s="1">
        <f t="shared" si="5"/>
        <v>0</v>
      </c>
      <c r="X52" s="1">
        <f t="shared" si="6"/>
        <v>0</v>
      </c>
    </row>
    <row r="53" spans="1:24" x14ac:dyDescent="0.2">
      <c r="A53" s="1" t="s">
        <v>1075</v>
      </c>
      <c r="B53" s="1" t="s">
        <v>1075</v>
      </c>
      <c r="C53" s="1" t="s">
        <v>1076</v>
      </c>
      <c r="D53" s="3">
        <v>7</v>
      </c>
      <c r="E53" s="3">
        <v>7</v>
      </c>
      <c r="F53" s="3">
        <v>7</v>
      </c>
      <c r="G53" s="3">
        <v>7</v>
      </c>
      <c r="H53" s="3">
        <v>0</v>
      </c>
      <c r="I53" s="3">
        <v>0</v>
      </c>
      <c r="J53" s="3">
        <v>0</v>
      </c>
      <c r="L53" s="5">
        <v>0</v>
      </c>
      <c r="N53" s="2">
        <f t="shared" si="0"/>
        <v>7</v>
      </c>
      <c r="O53" s="2">
        <f t="shared" si="1"/>
        <v>7</v>
      </c>
      <c r="P53" s="1" t="s">
        <v>4528</v>
      </c>
      <c r="Q53" s="6">
        <f t="shared" si="2"/>
        <v>7</v>
      </c>
      <c r="R53" s="6">
        <f t="shared" si="3"/>
        <v>7</v>
      </c>
      <c r="S53" s="1" t="s">
        <v>4548</v>
      </c>
      <c r="T53" s="1">
        <f t="shared" si="4"/>
        <v>0</v>
      </c>
      <c r="U53" s="40">
        <v>1195</v>
      </c>
      <c r="V53" s="1" t="s">
        <v>4577</v>
      </c>
      <c r="W53" s="1">
        <f t="shared" si="5"/>
        <v>0</v>
      </c>
      <c r="X53" s="1">
        <f t="shared" si="6"/>
        <v>0</v>
      </c>
    </row>
    <row r="54" spans="1:24" x14ac:dyDescent="0.2">
      <c r="A54" s="1" t="s">
        <v>1109</v>
      </c>
      <c r="B54" s="1" t="s">
        <v>1109</v>
      </c>
      <c r="C54" s="1" t="s">
        <v>1110</v>
      </c>
      <c r="D54" s="3">
        <v>7</v>
      </c>
      <c r="E54" s="3">
        <v>7</v>
      </c>
      <c r="F54" s="3">
        <v>7</v>
      </c>
      <c r="G54" s="3">
        <v>7</v>
      </c>
      <c r="H54" s="3">
        <v>7</v>
      </c>
      <c r="I54" s="3">
        <v>7</v>
      </c>
      <c r="J54" s="3">
        <v>7</v>
      </c>
      <c r="L54" s="5">
        <v>0</v>
      </c>
      <c r="N54" s="2">
        <f t="shared" si="0"/>
        <v>7</v>
      </c>
      <c r="O54" s="2">
        <f t="shared" si="1"/>
        <v>7</v>
      </c>
      <c r="P54" s="1" t="s">
        <v>4528</v>
      </c>
      <c r="Q54" s="6">
        <f t="shared" si="2"/>
        <v>7</v>
      </c>
      <c r="R54" s="6">
        <f t="shared" si="3"/>
        <v>7</v>
      </c>
      <c r="S54" s="1" t="s">
        <v>4548</v>
      </c>
      <c r="T54" s="1">
        <f t="shared" si="4"/>
        <v>0</v>
      </c>
      <c r="U54" s="40">
        <v>738</v>
      </c>
      <c r="V54" s="1" t="s">
        <v>4577</v>
      </c>
      <c r="W54" s="1">
        <f t="shared" si="5"/>
        <v>0</v>
      </c>
      <c r="X54" s="1">
        <f t="shared" si="6"/>
        <v>0</v>
      </c>
    </row>
    <row r="55" spans="1:24" x14ac:dyDescent="0.2">
      <c r="A55" s="1" t="s">
        <v>1135</v>
      </c>
      <c r="B55" s="1" t="s">
        <v>1135</v>
      </c>
      <c r="C55" s="1" t="s">
        <v>1136</v>
      </c>
      <c r="D55" s="3">
        <v>7</v>
      </c>
      <c r="E55" s="3">
        <v>7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L55" s="5">
        <v>0</v>
      </c>
      <c r="N55" s="2">
        <f t="shared" si="0"/>
        <v>7</v>
      </c>
      <c r="O55" s="2">
        <f t="shared" si="1"/>
        <v>0</v>
      </c>
      <c r="P55" s="1" t="s">
        <v>4528</v>
      </c>
      <c r="Q55" s="6">
        <f t="shared" si="2"/>
        <v>7</v>
      </c>
      <c r="R55" s="6">
        <f t="shared" si="3"/>
        <v>0</v>
      </c>
      <c r="S55" s="1" t="s">
        <v>4548</v>
      </c>
      <c r="T55" s="1">
        <f t="shared" si="4"/>
        <v>0</v>
      </c>
      <c r="U55" s="40">
        <v>1211</v>
      </c>
      <c r="V55" s="1" t="s">
        <v>4577</v>
      </c>
      <c r="W55" s="1">
        <f t="shared" si="5"/>
        <v>0</v>
      </c>
      <c r="X55" s="1">
        <f t="shared" si="6"/>
        <v>0</v>
      </c>
    </row>
    <row r="56" spans="1:24" x14ac:dyDescent="0.2">
      <c r="A56" s="1" t="s">
        <v>1145</v>
      </c>
      <c r="B56" s="1" t="s">
        <v>1145</v>
      </c>
      <c r="C56" s="1" t="s">
        <v>1146</v>
      </c>
      <c r="D56" s="3">
        <v>7</v>
      </c>
      <c r="E56" s="3">
        <v>7</v>
      </c>
      <c r="F56" s="3">
        <v>7</v>
      </c>
      <c r="G56" s="3">
        <v>7</v>
      </c>
      <c r="H56" s="3">
        <v>7</v>
      </c>
      <c r="I56" s="3">
        <v>7</v>
      </c>
      <c r="J56" s="3">
        <v>7</v>
      </c>
      <c r="L56" s="5">
        <v>172</v>
      </c>
      <c r="N56" s="2">
        <f t="shared" si="0"/>
        <v>7</v>
      </c>
      <c r="O56" s="2">
        <f t="shared" si="1"/>
        <v>7</v>
      </c>
      <c r="P56" s="1" t="s">
        <v>4528</v>
      </c>
      <c r="Q56" s="6">
        <f t="shared" si="2"/>
        <v>7</v>
      </c>
      <c r="R56" s="6">
        <f t="shared" si="3"/>
        <v>13</v>
      </c>
      <c r="S56" s="1" t="s">
        <v>4548</v>
      </c>
      <c r="T56" s="1">
        <f t="shared" si="4"/>
        <v>1</v>
      </c>
      <c r="U56" s="40">
        <v>1370</v>
      </c>
      <c r="V56" s="1" t="s">
        <v>4577</v>
      </c>
      <c r="W56" s="1">
        <f t="shared" si="5"/>
        <v>0</v>
      </c>
      <c r="X56" s="1">
        <f t="shared" si="6"/>
        <v>1</v>
      </c>
    </row>
    <row r="57" spans="1:24" x14ac:dyDescent="0.2">
      <c r="A57" s="1" t="s">
        <v>1153</v>
      </c>
      <c r="B57" s="1" t="s">
        <v>1153</v>
      </c>
      <c r="C57" s="1" t="s">
        <v>1154</v>
      </c>
      <c r="D57" s="3">
        <v>7</v>
      </c>
      <c r="E57" s="3">
        <v>7</v>
      </c>
      <c r="F57" s="3">
        <v>6</v>
      </c>
      <c r="G57" s="3">
        <v>6</v>
      </c>
      <c r="H57" s="3">
        <v>6</v>
      </c>
      <c r="I57" s="3">
        <v>6</v>
      </c>
      <c r="J57" s="3">
        <v>6</v>
      </c>
      <c r="L57" s="5">
        <v>19</v>
      </c>
      <c r="N57" s="2">
        <f t="shared" si="0"/>
        <v>7</v>
      </c>
      <c r="O57" s="2">
        <f t="shared" si="1"/>
        <v>6</v>
      </c>
      <c r="P57" s="1" t="s">
        <v>4528</v>
      </c>
      <c r="Q57" s="6">
        <f t="shared" si="2"/>
        <v>7</v>
      </c>
      <c r="R57" s="6">
        <f t="shared" si="3"/>
        <v>6</v>
      </c>
      <c r="S57" s="1" t="s">
        <v>4548</v>
      </c>
      <c r="T57" s="1">
        <f t="shared" si="4"/>
        <v>0</v>
      </c>
      <c r="U57" s="40">
        <v>1844</v>
      </c>
      <c r="V57" s="1" t="s">
        <v>4577</v>
      </c>
      <c r="W57" s="1">
        <f t="shared" si="5"/>
        <v>0</v>
      </c>
      <c r="X57" s="1">
        <f t="shared" si="6"/>
        <v>0</v>
      </c>
    </row>
    <row r="58" spans="1:24" x14ac:dyDescent="0.2">
      <c r="A58" s="1" t="s">
        <v>1159</v>
      </c>
      <c r="B58" s="1" t="s">
        <v>1159</v>
      </c>
      <c r="C58" s="1" t="s">
        <v>1160</v>
      </c>
      <c r="D58" s="3">
        <v>7</v>
      </c>
      <c r="E58" s="3">
        <v>7</v>
      </c>
      <c r="F58" s="3">
        <v>7</v>
      </c>
      <c r="G58" s="3">
        <v>7</v>
      </c>
      <c r="H58" s="3">
        <v>7</v>
      </c>
      <c r="I58" s="3">
        <v>7</v>
      </c>
      <c r="J58" s="3">
        <v>7</v>
      </c>
      <c r="L58" s="5">
        <v>3</v>
      </c>
      <c r="N58" s="2">
        <f t="shared" si="0"/>
        <v>7</v>
      </c>
      <c r="O58" s="2">
        <f t="shared" si="1"/>
        <v>7</v>
      </c>
      <c r="P58" s="1" t="s">
        <v>4528</v>
      </c>
      <c r="Q58" s="6">
        <f t="shared" si="2"/>
        <v>7</v>
      </c>
      <c r="R58" s="6">
        <f t="shared" si="3"/>
        <v>7</v>
      </c>
      <c r="S58" s="1" t="s">
        <v>4548</v>
      </c>
      <c r="T58" s="1">
        <f t="shared" si="4"/>
        <v>0</v>
      </c>
      <c r="U58" s="40">
        <v>925</v>
      </c>
      <c r="V58" s="1" t="s">
        <v>4577</v>
      </c>
      <c r="W58" s="1">
        <f t="shared" si="5"/>
        <v>0</v>
      </c>
      <c r="X58" s="1">
        <f t="shared" si="6"/>
        <v>0</v>
      </c>
    </row>
    <row r="59" spans="1:24" x14ac:dyDescent="0.2">
      <c r="A59" s="1" t="s">
        <v>1163</v>
      </c>
      <c r="B59" s="1" t="s">
        <v>1163</v>
      </c>
      <c r="C59" s="1" t="s">
        <v>1164</v>
      </c>
      <c r="D59" s="3">
        <v>7</v>
      </c>
      <c r="E59" s="3">
        <v>7</v>
      </c>
      <c r="F59" s="3">
        <v>7</v>
      </c>
      <c r="G59" s="3">
        <v>7</v>
      </c>
      <c r="H59" s="3">
        <v>7</v>
      </c>
      <c r="I59" s="3">
        <v>7</v>
      </c>
      <c r="J59" s="3">
        <v>7</v>
      </c>
      <c r="L59" s="5">
        <v>26</v>
      </c>
      <c r="N59" s="2">
        <f t="shared" si="0"/>
        <v>7</v>
      </c>
      <c r="O59" s="2">
        <f t="shared" si="1"/>
        <v>7</v>
      </c>
      <c r="P59" s="1" t="s">
        <v>4528</v>
      </c>
      <c r="Q59" s="6">
        <f t="shared" si="2"/>
        <v>7</v>
      </c>
      <c r="R59" s="6">
        <f t="shared" si="3"/>
        <v>7</v>
      </c>
      <c r="S59" s="1" t="s">
        <v>4548</v>
      </c>
      <c r="T59" s="1">
        <f t="shared" si="4"/>
        <v>0</v>
      </c>
      <c r="U59" s="40">
        <v>726</v>
      </c>
      <c r="V59" s="1" t="s">
        <v>4577</v>
      </c>
      <c r="W59" s="1">
        <f t="shared" si="5"/>
        <v>0</v>
      </c>
      <c r="X59" s="1">
        <f t="shared" si="6"/>
        <v>0</v>
      </c>
    </row>
    <row r="60" spans="1:24" x14ac:dyDescent="0.2">
      <c r="A60" s="1" t="s">
        <v>1251</v>
      </c>
      <c r="B60" s="1" t="s">
        <v>1251</v>
      </c>
      <c r="C60" s="1" t="s">
        <v>1252</v>
      </c>
      <c r="D60" s="3">
        <v>7</v>
      </c>
      <c r="E60" s="3">
        <v>7</v>
      </c>
      <c r="F60" s="3">
        <v>7</v>
      </c>
      <c r="G60" s="3">
        <v>7</v>
      </c>
      <c r="H60" s="3">
        <v>7</v>
      </c>
      <c r="I60" s="3">
        <v>7</v>
      </c>
      <c r="J60" s="3">
        <v>7</v>
      </c>
      <c r="L60" s="5">
        <v>54</v>
      </c>
      <c r="N60" s="2">
        <f t="shared" si="0"/>
        <v>7</v>
      </c>
      <c r="O60" s="2">
        <f t="shared" si="1"/>
        <v>7</v>
      </c>
      <c r="P60" s="1" t="s">
        <v>4528</v>
      </c>
      <c r="Q60" s="6">
        <f t="shared" si="2"/>
        <v>7</v>
      </c>
      <c r="R60" s="6">
        <f t="shared" si="3"/>
        <v>7</v>
      </c>
      <c r="S60" s="1" t="s">
        <v>4548</v>
      </c>
      <c r="T60" s="1">
        <f t="shared" si="4"/>
        <v>0</v>
      </c>
      <c r="U60" s="40">
        <v>2199</v>
      </c>
      <c r="V60" s="1" t="s">
        <v>4577</v>
      </c>
      <c r="W60" s="1">
        <f t="shared" si="5"/>
        <v>0</v>
      </c>
      <c r="X60" s="1">
        <f t="shared" si="6"/>
        <v>0</v>
      </c>
    </row>
    <row r="61" spans="1:24" x14ac:dyDescent="0.2">
      <c r="A61" s="1" t="s">
        <v>1287</v>
      </c>
      <c r="B61" s="1" t="s">
        <v>1287</v>
      </c>
      <c r="C61" s="1" t="s">
        <v>1288</v>
      </c>
      <c r="D61" s="3">
        <v>6</v>
      </c>
      <c r="E61" s="3">
        <v>6</v>
      </c>
      <c r="F61" s="3">
        <v>7</v>
      </c>
      <c r="G61" s="3">
        <v>7</v>
      </c>
      <c r="H61" s="3">
        <v>7</v>
      </c>
      <c r="I61" s="3">
        <v>9</v>
      </c>
      <c r="J61" s="3">
        <v>9</v>
      </c>
      <c r="L61" s="5">
        <v>87</v>
      </c>
      <c r="N61" s="2">
        <f t="shared" si="0"/>
        <v>7</v>
      </c>
      <c r="O61" s="2">
        <f t="shared" si="1"/>
        <v>9</v>
      </c>
      <c r="P61" s="1" t="s">
        <v>4528</v>
      </c>
      <c r="Q61" s="6">
        <f t="shared" si="2"/>
        <v>6</v>
      </c>
      <c r="R61" s="6">
        <f t="shared" si="3"/>
        <v>9</v>
      </c>
      <c r="S61" s="1" t="s">
        <v>4548</v>
      </c>
      <c r="T61" s="1">
        <f t="shared" si="4"/>
        <v>0</v>
      </c>
      <c r="U61" s="40">
        <v>2153</v>
      </c>
      <c r="V61" s="1" t="s">
        <v>4577</v>
      </c>
      <c r="W61" s="1">
        <f t="shared" si="5"/>
        <v>0</v>
      </c>
      <c r="X61" s="1">
        <f t="shared" si="6"/>
        <v>0</v>
      </c>
    </row>
    <row r="62" spans="1:24" x14ac:dyDescent="0.2">
      <c r="A62" s="1" t="s">
        <v>1319</v>
      </c>
      <c r="B62" s="1" t="s">
        <v>1319</v>
      </c>
      <c r="C62" s="1" t="s">
        <v>1320</v>
      </c>
      <c r="D62" s="3">
        <v>7</v>
      </c>
      <c r="E62" s="3">
        <v>7</v>
      </c>
      <c r="F62" s="3">
        <v>7</v>
      </c>
      <c r="G62" s="3">
        <v>7</v>
      </c>
      <c r="H62" s="3">
        <v>7</v>
      </c>
      <c r="I62" s="3">
        <v>7</v>
      </c>
      <c r="J62" s="3">
        <v>7</v>
      </c>
      <c r="L62" s="5">
        <v>0</v>
      </c>
      <c r="N62" s="2">
        <f t="shared" si="0"/>
        <v>7</v>
      </c>
      <c r="O62" s="2">
        <f t="shared" si="1"/>
        <v>7</v>
      </c>
      <c r="P62" s="1" t="s">
        <v>4528</v>
      </c>
      <c r="Q62" s="6">
        <f t="shared" si="2"/>
        <v>7</v>
      </c>
      <c r="R62" s="6">
        <f t="shared" si="3"/>
        <v>7</v>
      </c>
      <c r="S62" s="1" t="s">
        <v>4548</v>
      </c>
      <c r="T62" s="1">
        <f t="shared" si="4"/>
        <v>0</v>
      </c>
      <c r="U62" s="40">
        <v>2398</v>
      </c>
      <c r="V62" s="1" t="s">
        <v>4577</v>
      </c>
      <c r="W62" s="1">
        <f t="shared" si="5"/>
        <v>0</v>
      </c>
      <c r="X62" s="1">
        <f t="shared" si="6"/>
        <v>0</v>
      </c>
    </row>
    <row r="63" spans="1:24" x14ac:dyDescent="0.2">
      <c r="A63" s="1" t="s">
        <v>1341</v>
      </c>
      <c r="B63" s="1" t="s">
        <v>1341</v>
      </c>
      <c r="C63" s="1" t="s">
        <v>1342</v>
      </c>
      <c r="D63" s="3">
        <v>7</v>
      </c>
      <c r="E63" s="3">
        <v>7</v>
      </c>
      <c r="F63" s="3">
        <v>7</v>
      </c>
      <c r="G63" s="3">
        <v>7</v>
      </c>
      <c r="H63" s="3">
        <v>7</v>
      </c>
      <c r="I63" s="3">
        <v>6</v>
      </c>
      <c r="J63" s="3">
        <v>6</v>
      </c>
      <c r="L63" s="5">
        <v>3</v>
      </c>
      <c r="N63" s="2">
        <f t="shared" si="0"/>
        <v>7</v>
      </c>
      <c r="O63" s="2">
        <f t="shared" si="1"/>
        <v>7</v>
      </c>
      <c r="P63" s="1" t="s">
        <v>4528</v>
      </c>
      <c r="Q63" s="6">
        <f t="shared" si="2"/>
        <v>7</v>
      </c>
      <c r="R63" s="6">
        <f t="shared" si="3"/>
        <v>7</v>
      </c>
      <c r="S63" s="1" t="s">
        <v>4548</v>
      </c>
      <c r="T63" s="1">
        <f t="shared" si="4"/>
        <v>0</v>
      </c>
      <c r="U63" s="40">
        <v>2135</v>
      </c>
      <c r="V63" s="1" t="s">
        <v>4577</v>
      </c>
      <c r="W63" s="1">
        <f t="shared" si="5"/>
        <v>0</v>
      </c>
      <c r="X63" s="1">
        <f t="shared" si="6"/>
        <v>0</v>
      </c>
    </row>
    <row r="64" spans="1:24" x14ac:dyDescent="0.2">
      <c r="A64" s="1" t="s">
        <v>1375</v>
      </c>
      <c r="B64" s="1" t="s">
        <v>1375</v>
      </c>
      <c r="C64" s="1" t="s">
        <v>1376</v>
      </c>
      <c r="D64" s="3">
        <v>7</v>
      </c>
      <c r="E64" s="3">
        <v>7</v>
      </c>
      <c r="F64" s="3">
        <v>6</v>
      </c>
      <c r="G64" s="3">
        <v>6</v>
      </c>
      <c r="H64" s="3">
        <v>6</v>
      </c>
      <c r="I64" s="3">
        <v>6</v>
      </c>
      <c r="J64" s="3">
        <v>6</v>
      </c>
      <c r="L64" s="5">
        <v>0</v>
      </c>
      <c r="N64" s="2">
        <f t="shared" si="0"/>
        <v>7</v>
      </c>
      <c r="O64" s="2">
        <f t="shared" si="1"/>
        <v>6</v>
      </c>
      <c r="P64" s="1" t="s">
        <v>4528</v>
      </c>
      <c r="Q64" s="6">
        <f t="shared" si="2"/>
        <v>7</v>
      </c>
      <c r="R64" s="6">
        <f t="shared" si="3"/>
        <v>6</v>
      </c>
      <c r="S64" s="1" t="s">
        <v>4548</v>
      </c>
      <c r="T64" s="1">
        <f t="shared" si="4"/>
        <v>0</v>
      </c>
      <c r="U64" s="40">
        <v>2569</v>
      </c>
      <c r="V64" s="1" t="s">
        <v>4577</v>
      </c>
      <c r="W64" s="1">
        <f t="shared" si="5"/>
        <v>0</v>
      </c>
      <c r="X64" s="1">
        <f t="shared" si="6"/>
        <v>0</v>
      </c>
    </row>
    <row r="65" spans="1:24" x14ac:dyDescent="0.2">
      <c r="A65" s="1" t="s">
        <v>1389</v>
      </c>
      <c r="B65" s="1" t="s">
        <v>1389</v>
      </c>
      <c r="C65" s="1" t="s">
        <v>1390</v>
      </c>
      <c r="D65" s="3">
        <v>7</v>
      </c>
      <c r="E65" s="3">
        <v>7</v>
      </c>
      <c r="F65" s="3">
        <v>7</v>
      </c>
      <c r="G65" s="3">
        <v>7</v>
      </c>
      <c r="H65" s="3">
        <v>7</v>
      </c>
      <c r="I65" s="3">
        <v>7</v>
      </c>
      <c r="J65" s="3">
        <v>6</v>
      </c>
      <c r="L65" s="5">
        <v>3</v>
      </c>
      <c r="N65" s="2">
        <f t="shared" si="0"/>
        <v>7</v>
      </c>
      <c r="O65" s="2">
        <f t="shared" si="1"/>
        <v>7</v>
      </c>
      <c r="P65" s="1" t="s">
        <v>4528</v>
      </c>
      <c r="Q65" s="6">
        <f t="shared" si="2"/>
        <v>7</v>
      </c>
      <c r="R65" s="6">
        <f t="shared" si="3"/>
        <v>7</v>
      </c>
      <c r="S65" s="1" t="s">
        <v>4548</v>
      </c>
      <c r="T65" s="1">
        <f t="shared" si="4"/>
        <v>0</v>
      </c>
      <c r="U65" s="40">
        <v>2693</v>
      </c>
      <c r="V65" s="1" t="s">
        <v>4577</v>
      </c>
      <c r="W65" s="1">
        <f t="shared" si="5"/>
        <v>0</v>
      </c>
      <c r="X65" s="1">
        <f t="shared" si="6"/>
        <v>0</v>
      </c>
    </row>
    <row r="66" spans="1:24" x14ac:dyDescent="0.2">
      <c r="A66" s="1" t="s">
        <v>1391</v>
      </c>
      <c r="B66" s="1" t="s">
        <v>1391</v>
      </c>
      <c r="C66" s="1" t="s">
        <v>1392</v>
      </c>
      <c r="D66" s="3">
        <v>7</v>
      </c>
      <c r="E66" s="3">
        <v>7</v>
      </c>
      <c r="F66" s="3">
        <v>7</v>
      </c>
      <c r="G66" s="3">
        <v>7</v>
      </c>
      <c r="H66" s="3">
        <v>7</v>
      </c>
      <c r="I66" s="3">
        <v>7</v>
      </c>
      <c r="J66" s="3">
        <v>7</v>
      </c>
      <c r="L66" s="5">
        <v>45</v>
      </c>
      <c r="N66" s="2">
        <f t="shared" si="0"/>
        <v>7</v>
      </c>
      <c r="O66" s="2">
        <f t="shared" si="1"/>
        <v>7</v>
      </c>
      <c r="P66" s="1" t="s">
        <v>4528</v>
      </c>
      <c r="Q66" s="6">
        <f t="shared" si="2"/>
        <v>7</v>
      </c>
      <c r="R66" s="6">
        <f t="shared" si="3"/>
        <v>7</v>
      </c>
      <c r="S66" s="1" t="s">
        <v>4548</v>
      </c>
      <c r="T66" s="1">
        <f t="shared" si="4"/>
        <v>0</v>
      </c>
      <c r="U66" s="40">
        <v>2077</v>
      </c>
      <c r="V66" s="1" t="s">
        <v>4577</v>
      </c>
      <c r="W66" s="1">
        <f t="shared" si="5"/>
        <v>0</v>
      </c>
      <c r="X66" s="1">
        <f t="shared" si="6"/>
        <v>0</v>
      </c>
    </row>
    <row r="67" spans="1:24" x14ac:dyDescent="0.2">
      <c r="A67" s="1" t="s">
        <v>1423</v>
      </c>
      <c r="B67" s="1" t="s">
        <v>1423</v>
      </c>
      <c r="C67" s="1" t="s">
        <v>1424</v>
      </c>
      <c r="D67" s="3">
        <v>6</v>
      </c>
      <c r="E67" s="3">
        <v>7</v>
      </c>
      <c r="F67" s="3">
        <v>6</v>
      </c>
      <c r="G67" s="3">
        <v>6</v>
      </c>
      <c r="H67" s="3">
        <v>6</v>
      </c>
      <c r="I67" s="3">
        <v>6</v>
      </c>
      <c r="J67" s="3">
        <v>6</v>
      </c>
      <c r="L67" s="5">
        <v>43</v>
      </c>
      <c r="N67" s="2">
        <f t="shared" ref="N67:N130" si="7">MAX(D67:F67)</f>
        <v>7</v>
      </c>
      <c r="O67" s="2">
        <f t="shared" ref="O67:O130" si="8">MAX(G67:J67)</f>
        <v>6</v>
      </c>
      <c r="P67" s="1" t="s">
        <v>4528</v>
      </c>
      <c r="Q67" s="6">
        <f t="shared" ref="Q67:Q130" si="9">D67</f>
        <v>6</v>
      </c>
      <c r="R67" s="6">
        <f t="shared" ref="R67:R130" si="10">IF(AND(L67&gt;89,O67&gt;0,O67&lt;11),13,O67)</f>
        <v>6</v>
      </c>
      <c r="S67" s="1" t="s">
        <v>4548</v>
      </c>
      <c r="T67" s="1">
        <f t="shared" si="4"/>
        <v>0</v>
      </c>
      <c r="U67" s="40">
        <v>2489</v>
      </c>
      <c r="V67" s="1" t="s">
        <v>4577</v>
      </c>
      <c r="W67" s="1">
        <f t="shared" si="5"/>
        <v>0</v>
      </c>
      <c r="X67" s="1">
        <f t="shared" si="6"/>
        <v>0</v>
      </c>
    </row>
    <row r="68" spans="1:24" x14ac:dyDescent="0.2">
      <c r="A68" s="1" t="s">
        <v>1429</v>
      </c>
      <c r="B68" s="1" t="s">
        <v>1429</v>
      </c>
      <c r="C68" s="1" t="s">
        <v>1430</v>
      </c>
      <c r="D68" s="3">
        <v>7</v>
      </c>
      <c r="E68" s="3">
        <v>7</v>
      </c>
      <c r="F68" s="3">
        <v>6</v>
      </c>
      <c r="G68" s="3">
        <v>6</v>
      </c>
      <c r="H68" s="3">
        <v>6</v>
      </c>
      <c r="I68" s="3">
        <v>6</v>
      </c>
      <c r="J68" s="3">
        <v>6</v>
      </c>
      <c r="L68" s="5">
        <v>2</v>
      </c>
      <c r="N68" s="2">
        <f t="shared" si="7"/>
        <v>7</v>
      </c>
      <c r="O68" s="2">
        <f t="shared" si="8"/>
        <v>6</v>
      </c>
      <c r="P68" s="1" t="s">
        <v>4528</v>
      </c>
      <c r="Q68" s="6">
        <f t="shared" si="9"/>
        <v>7</v>
      </c>
      <c r="R68" s="6">
        <f t="shared" si="10"/>
        <v>6</v>
      </c>
      <c r="S68" s="1" t="s">
        <v>4548</v>
      </c>
      <c r="T68" s="1">
        <f t="shared" ref="T68:T131" si="11">IF(R68&gt;10,1,0)</f>
        <v>0</v>
      </c>
      <c r="U68" s="40">
        <v>2428</v>
      </c>
      <c r="V68" s="1" t="s">
        <v>4577</v>
      </c>
      <c r="W68" s="1">
        <f t="shared" ref="W68:W131" si="12">IF(Q68&gt;10,1,0)</f>
        <v>0</v>
      </c>
      <c r="X68" s="1">
        <f t="shared" ref="X68:X131" si="13">IF(R68&gt;10,1,IF(AND(Q68&lt;11,R68&gt;10),1,0))</f>
        <v>0</v>
      </c>
    </row>
    <row r="69" spans="1:24" x14ac:dyDescent="0.2">
      <c r="A69" s="1" t="s">
        <v>1483</v>
      </c>
      <c r="B69" s="1" t="s">
        <v>1483</v>
      </c>
      <c r="C69" s="1" t="s">
        <v>1484</v>
      </c>
      <c r="D69" s="3">
        <v>7</v>
      </c>
      <c r="E69" s="3">
        <v>7</v>
      </c>
      <c r="F69" s="3">
        <v>7</v>
      </c>
      <c r="G69" s="3">
        <v>7</v>
      </c>
      <c r="H69" s="3">
        <v>7</v>
      </c>
      <c r="I69" s="3">
        <v>7</v>
      </c>
      <c r="J69" s="3">
        <v>7</v>
      </c>
      <c r="L69" s="5">
        <v>101</v>
      </c>
      <c r="N69" s="2">
        <f t="shared" si="7"/>
        <v>7</v>
      </c>
      <c r="O69" s="2">
        <f t="shared" si="8"/>
        <v>7</v>
      </c>
      <c r="P69" s="1" t="s">
        <v>4528</v>
      </c>
      <c r="Q69" s="6">
        <f t="shared" si="9"/>
        <v>7</v>
      </c>
      <c r="R69" s="6">
        <f t="shared" si="10"/>
        <v>13</v>
      </c>
      <c r="S69" s="1" t="s">
        <v>4548</v>
      </c>
      <c r="T69" s="1">
        <f t="shared" si="11"/>
        <v>1</v>
      </c>
      <c r="U69" s="40">
        <v>2296</v>
      </c>
      <c r="V69" s="1" t="s">
        <v>4577</v>
      </c>
      <c r="W69" s="1">
        <f t="shared" si="12"/>
        <v>0</v>
      </c>
      <c r="X69" s="1">
        <f t="shared" si="13"/>
        <v>1</v>
      </c>
    </row>
    <row r="70" spans="1:24" x14ac:dyDescent="0.2">
      <c r="A70" s="1" t="s">
        <v>1507</v>
      </c>
      <c r="B70" s="1" t="s">
        <v>1507</v>
      </c>
      <c r="C70" s="1" t="s">
        <v>1508</v>
      </c>
      <c r="D70" s="3">
        <v>7</v>
      </c>
      <c r="E70" s="3">
        <v>7</v>
      </c>
      <c r="F70" s="3">
        <v>7</v>
      </c>
      <c r="G70" s="3">
        <v>6</v>
      </c>
      <c r="H70" s="3">
        <v>6</v>
      </c>
      <c r="I70" s="3">
        <v>6</v>
      </c>
      <c r="J70" s="3">
        <v>6</v>
      </c>
      <c r="L70" s="5">
        <v>0</v>
      </c>
      <c r="N70" s="2">
        <f t="shared" si="7"/>
        <v>7</v>
      </c>
      <c r="O70" s="2">
        <f t="shared" si="8"/>
        <v>6</v>
      </c>
      <c r="P70" s="1" t="s">
        <v>4528</v>
      </c>
      <c r="Q70" s="6">
        <f t="shared" si="9"/>
        <v>7</v>
      </c>
      <c r="R70" s="6">
        <f t="shared" si="10"/>
        <v>6</v>
      </c>
      <c r="S70" s="1" t="s">
        <v>4548</v>
      </c>
      <c r="T70" s="1">
        <f t="shared" si="11"/>
        <v>0</v>
      </c>
      <c r="U70" s="40">
        <v>2957</v>
      </c>
      <c r="V70" s="1" t="s">
        <v>4577</v>
      </c>
      <c r="W70" s="1">
        <f t="shared" si="12"/>
        <v>0</v>
      </c>
      <c r="X70" s="1">
        <f t="shared" si="13"/>
        <v>0</v>
      </c>
    </row>
    <row r="71" spans="1:24" x14ac:dyDescent="0.2">
      <c r="A71" s="1" t="s">
        <v>1511</v>
      </c>
      <c r="B71" s="1" t="s">
        <v>1511</v>
      </c>
      <c r="C71" s="1" t="s">
        <v>1512</v>
      </c>
      <c r="D71" s="3">
        <v>7</v>
      </c>
      <c r="E71" s="3">
        <v>6</v>
      </c>
      <c r="F71" s="3">
        <v>6</v>
      </c>
      <c r="G71" s="3">
        <v>7</v>
      </c>
      <c r="H71" s="3">
        <v>6</v>
      </c>
      <c r="I71" s="3">
        <v>6</v>
      </c>
      <c r="J71" s="3">
        <v>6</v>
      </c>
      <c r="L71" s="5">
        <v>16</v>
      </c>
      <c r="N71" s="2">
        <f t="shared" si="7"/>
        <v>7</v>
      </c>
      <c r="O71" s="2">
        <f t="shared" si="8"/>
        <v>7</v>
      </c>
      <c r="P71" s="1" t="s">
        <v>4528</v>
      </c>
      <c r="Q71" s="6">
        <f t="shared" si="9"/>
        <v>7</v>
      </c>
      <c r="R71" s="6">
        <f t="shared" si="10"/>
        <v>7</v>
      </c>
      <c r="S71" s="1" t="s">
        <v>4548</v>
      </c>
      <c r="T71" s="1">
        <f t="shared" si="11"/>
        <v>0</v>
      </c>
      <c r="U71" s="40"/>
      <c r="V71" s="1" t="s">
        <v>4573</v>
      </c>
      <c r="W71" s="1">
        <f t="shared" si="12"/>
        <v>0</v>
      </c>
      <c r="X71" s="1">
        <f t="shared" si="13"/>
        <v>0</v>
      </c>
    </row>
    <row r="72" spans="1:24" x14ac:dyDescent="0.2">
      <c r="A72" s="1" t="s">
        <v>1521</v>
      </c>
      <c r="B72" s="1" t="s">
        <v>1521</v>
      </c>
      <c r="C72" s="1" t="s">
        <v>1522</v>
      </c>
      <c r="D72" s="3">
        <v>7</v>
      </c>
      <c r="E72" s="3">
        <v>7</v>
      </c>
      <c r="F72" s="3">
        <v>6</v>
      </c>
      <c r="G72" s="3">
        <v>6</v>
      </c>
      <c r="H72" s="3">
        <v>6</v>
      </c>
      <c r="I72" s="3">
        <v>6</v>
      </c>
      <c r="J72" s="3">
        <v>6</v>
      </c>
      <c r="L72" s="5">
        <v>48</v>
      </c>
      <c r="N72" s="2">
        <f t="shared" si="7"/>
        <v>7</v>
      </c>
      <c r="O72" s="2">
        <f t="shared" si="8"/>
        <v>6</v>
      </c>
      <c r="P72" s="1" t="s">
        <v>4528</v>
      </c>
      <c r="Q72" s="6">
        <f t="shared" si="9"/>
        <v>7</v>
      </c>
      <c r="R72" s="6">
        <f t="shared" si="10"/>
        <v>6</v>
      </c>
      <c r="S72" s="1" t="s">
        <v>4548</v>
      </c>
      <c r="T72" s="1">
        <f t="shared" si="11"/>
        <v>0</v>
      </c>
      <c r="U72" s="40">
        <v>2210</v>
      </c>
      <c r="V72" s="1" t="s">
        <v>4577</v>
      </c>
      <c r="W72" s="1">
        <f t="shared" si="12"/>
        <v>0</v>
      </c>
      <c r="X72" s="1">
        <f t="shared" si="13"/>
        <v>0</v>
      </c>
    </row>
    <row r="73" spans="1:24" x14ac:dyDescent="0.2">
      <c r="A73" s="1" t="s">
        <v>1637</v>
      </c>
      <c r="B73" s="1" t="s">
        <v>1637</v>
      </c>
      <c r="C73" s="1" t="s">
        <v>1638</v>
      </c>
      <c r="D73" s="3">
        <v>7</v>
      </c>
      <c r="E73" s="3">
        <v>7</v>
      </c>
      <c r="F73" s="3">
        <v>7</v>
      </c>
      <c r="G73" s="3">
        <v>7</v>
      </c>
      <c r="H73" s="3">
        <v>7</v>
      </c>
      <c r="I73" s="3">
        <v>7</v>
      </c>
      <c r="J73" s="3">
        <v>7</v>
      </c>
      <c r="L73" s="5">
        <v>200</v>
      </c>
      <c r="N73" s="2">
        <f t="shared" si="7"/>
        <v>7</v>
      </c>
      <c r="O73" s="2">
        <f t="shared" si="8"/>
        <v>7</v>
      </c>
      <c r="P73" s="1" t="s">
        <v>4528</v>
      </c>
      <c r="Q73" s="6">
        <f t="shared" si="9"/>
        <v>7</v>
      </c>
      <c r="R73" s="6">
        <f t="shared" si="10"/>
        <v>13</v>
      </c>
      <c r="S73" s="1" t="s">
        <v>4548</v>
      </c>
      <c r="T73" s="1">
        <f t="shared" si="11"/>
        <v>1</v>
      </c>
      <c r="U73" s="40">
        <v>1289</v>
      </c>
      <c r="V73" s="1" t="s">
        <v>4577</v>
      </c>
      <c r="W73" s="1">
        <f t="shared" si="12"/>
        <v>0</v>
      </c>
      <c r="X73" s="1">
        <f t="shared" si="13"/>
        <v>1</v>
      </c>
    </row>
    <row r="74" spans="1:24" x14ac:dyDescent="0.2">
      <c r="A74" s="1" t="s">
        <v>1689</v>
      </c>
      <c r="B74" s="1" t="s">
        <v>1689</v>
      </c>
      <c r="C74" s="1" t="s">
        <v>1690</v>
      </c>
      <c r="D74" s="3">
        <v>7</v>
      </c>
      <c r="E74" s="3">
        <v>7</v>
      </c>
      <c r="F74" s="3">
        <v>6</v>
      </c>
      <c r="G74" s="3">
        <v>6</v>
      </c>
      <c r="H74" s="3">
        <v>6</v>
      </c>
      <c r="I74" s="3">
        <v>6</v>
      </c>
      <c r="J74" s="3">
        <v>6</v>
      </c>
      <c r="L74" s="5">
        <v>1</v>
      </c>
      <c r="N74" s="2">
        <f t="shared" si="7"/>
        <v>7</v>
      </c>
      <c r="O74" s="2">
        <f t="shared" si="8"/>
        <v>6</v>
      </c>
      <c r="P74" s="1" t="s">
        <v>4528</v>
      </c>
      <c r="Q74" s="6">
        <f t="shared" si="9"/>
        <v>7</v>
      </c>
      <c r="R74" s="6">
        <f t="shared" si="10"/>
        <v>6</v>
      </c>
      <c r="S74" s="1" t="s">
        <v>4548</v>
      </c>
      <c r="T74" s="1">
        <f t="shared" si="11"/>
        <v>0</v>
      </c>
      <c r="U74" s="40">
        <v>3433</v>
      </c>
      <c r="V74" s="1" t="s">
        <v>4577</v>
      </c>
      <c r="W74" s="1">
        <f t="shared" si="12"/>
        <v>0</v>
      </c>
      <c r="X74" s="1">
        <f t="shared" si="13"/>
        <v>0</v>
      </c>
    </row>
    <row r="75" spans="1:24" x14ac:dyDescent="0.2">
      <c r="A75" s="1" t="s">
        <v>1701</v>
      </c>
      <c r="B75" s="1" t="s">
        <v>1701</v>
      </c>
      <c r="C75" s="1" t="s">
        <v>1702</v>
      </c>
      <c r="D75" s="3">
        <v>7</v>
      </c>
      <c r="E75" s="3">
        <v>6</v>
      </c>
      <c r="F75" s="3">
        <v>6</v>
      </c>
      <c r="G75" s="3">
        <v>6</v>
      </c>
      <c r="H75" s="3">
        <v>6</v>
      </c>
      <c r="I75" s="3">
        <v>6</v>
      </c>
      <c r="J75" s="3">
        <v>6</v>
      </c>
      <c r="L75" s="5">
        <v>10</v>
      </c>
      <c r="N75" s="2">
        <f t="shared" si="7"/>
        <v>7</v>
      </c>
      <c r="O75" s="2">
        <f t="shared" si="8"/>
        <v>6</v>
      </c>
      <c r="P75" s="1" t="s">
        <v>4528</v>
      </c>
      <c r="Q75" s="6">
        <f t="shared" si="9"/>
        <v>7</v>
      </c>
      <c r="R75" s="6">
        <f t="shared" si="10"/>
        <v>6</v>
      </c>
      <c r="S75" s="1" t="s">
        <v>4548</v>
      </c>
      <c r="T75" s="1">
        <f t="shared" si="11"/>
        <v>0</v>
      </c>
      <c r="U75" s="40">
        <v>2795</v>
      </c>
      <c r="V75" s="1" t="s">
        <v>4577</v>
      </c>
      <c r="W75" s="1">
        <f t="shared" si="12"/>
        <v>0</v>
      </c>
      <c r="X75" s="1">
        <f t="shared" si="13"/>
        <v>0</v>
      </c>
    </row>
    <row r="76" spans="1:24" x14ac:dyDescent="0.2">
      <c r="A76" s="1" t="s">
        <v>1729</v>
      </c>
      <c r="B76" s="1" t="s">
        <v>1729</v>
      </c>
      <c r="C76" s="1" t="s">
        <v>1730</v>
      </c>
      <c r="D76" s="3">
        <v>7</v>
      </c>
      <c r="E76" s="3">
        <v>6</v>
      </c>
      <c r="F76" s="3">
        <v>7</v>
      </c>
      <c r="G76" s="3">
        <v>7</v>
      </c>
      <c r="H76" s="3">
        <v>7</v>
      </c>
      <c r="I76" s="3">
        <v>7</v>
      </c>
      <c r="J76" s="3">
        <v>6</v>
      </c>
      <c r="L76" s="5">
        <v>0</v>
      </c>
      <c r="N76" s="2">
        <f t="shared" si="7"/>
        <v>7</v>
      </c>
      <c r="O76" s="2">
        <f t="shared" si="8"/>
        <v>7</v>
      </c>
      <c r="P76" s="1" t="s">
        <v>4528</v>
      </c>
      <c r="Q76" s="6">
        <f t="shared" si="9"/>
        <v>7</v>
      </c>
      <c r="R76" s="6">
        <f t="shared" si="10"/>
        <v>7</v>
      </c>
      <c r="S76" s="1" t="s">
        <v>4548</v>
      </c>
      <c r="T76" s="1">
        <f t="shared" si="11"/>
        <v>0</v>
      </c>
      <c r="U76" s="40">
        <v>3271</v>
      </c>
      <c r="V76" s="1" t="s">
        <v>4577</v>
      </c>
      <c r="W76" s="1">
        <f t="shared" si="12"/>
        <v>0</v>
      </c>
      <c r="X76" s="1">
        <f t="shared" si="13"/>
        <v>0</v>
      </c>
    </row>
    <row r="77" spans="1:24" x14ac:dyDescent="0.2">
      <c r="A77" s="1" t="s">
        <v>1759</v>
      </c>
      <c r="B77" s="1" t="s">
        <v>1759</v>
      </c>
      <c r="C77" s="1" t="s">
        <v>1760</v>
      </c>
      <c r="D77" s="3">
        <v>7</v>
      </c>
      <c r="E77" s="3">
        <v>7</v>
      </c>
      <c r="F77" s="3">
        <v>7</v>
      </c>
      <c r="G77" s="3">
        <v>9</v>
      </c>
      <c r="H77" s="3">
        <v>11</v>
      </c>
      <c r="I77" s="3">
        <v>12</v>
      </c>
      <c r="J77" s="3">
        <v>12</v>
      </c>
      <c r="L77" s="5">
        <v>153</v>
      </c>
      <c r="N77" s="2">
        <f t="shared" si="7"/>
        <v>7</v>
      </c>
      <c r="O77" s="2">
        <f t="shared" si="8"/>
        <v>12</v>
      </c>
      <c r="P77" s="1" t="s">
        <v>4528</v>
      </c>
      <c r="Q77" s="6">
        <f t="shared" si="9"/>
        <v>7</v>
      </c>
      <c r="R77" s="6">
        <f t="shared" si="10"/>
        <v>12</v>
      </c>
      <c r="S77" s="1" t="s">
        <v>4548</v>
      </c>
      <c r="T77" s="1">
        <f t="shared" si="11"/>
        <v>1</v>
      </c>
      <c r="U77" s="40">
        <v>3357</v>
      </c>
      <c r="V77" s="1" t="s">
        <v>4577</v>
      </c>
      <c r="W77" s="1">
        <f t="shared" si="12"/>
        <v>0</v>
      </c>
      <c r="X77" s="1">
        <f t="shared" si="13"/>
        <v>1</v>
      </c>
    </row>
    <row r="78" spans="1:24" x14ac:dyDescent="0.2">
      <c r="A78" s="1" t="s">
        <v>1763</v>
      </c>
      <c r="B78" s="1" t="s">
        <v>1763</v>
      </c>
      <c r="C78" s="1" t="s">
        <v>1764</v>
      </c>
      <c r="D78" s="3">
        <v>7</v>
      </c>
      <c r="E78" s="3">
        <v>7</v>
      </c>
      <c r="F78" s="3">
        <v>6</v>
      </c>
      <c r="G78" s="3">
        <v>6</v>
      </c>
      <c r="H78" s="3">
        <v>6</v>
      </c>
      <c r="I78" s="3">
        <v>6</v>
      </c>
      <c r="J78" s="3">
        <v>6</v>
      </c>
      <c r="L78" s="5">
        <v>0</v>
      </c>
      <c r="N78" s="2">
        <f t="shared" si="7"/>
        <v>7</v>
      </c>
      <c r="O78" s="2">
        <f t="shared" si="8"/>
        <v>6</v>
      </c>
      <c r="P78" s="1" t="s">
        <v>4528</v>
      </c>
      <c r="Q78" s="6">
        <f t="shared" si="9"/>
        <v>7</v>
      </c>
      <c r="R78" s="6">
        <f t="shared" si="10"/>
        <v>6</v>
      </c>
      <c r="S78" s="1" t="s">
        <v>4548</v>
      </c>
      <c r="T78" s="1">
        <f t="shared" si="11"/>
        <v>0</v>
      </c>
      <c r="U78" s="40">
        <v>3542</v>
      </c>
      <c r="V78" s="1" t="s">
        <v>4577</v>
      </c>
      <c r="W78" s="1">
        <f t="shared" si="12"/>
        <v>0</v>
      </c>
      <c r="X78" s="1">
        <f t="shared" si="13"/>
        <v>0</v>
      </c>
    </row>
    <row r="79" spans="1:24" x14ac:dyDescent="0.2">
      <c r="A79" s="1" t="s">
        <v>1765</v>
      </c>
      <c r="B79" s="1" t="s">
        <v>1765</v>
      </c>
      <c r="C79" s="1" t="s">
        <v>1766</v>
      </c>
      <c r="D79" s="3">
        <v>6</v>
      </c>
      <c r="E79" s="3">
        <v>6</v>
      </c>
      <c r="F79" s="3">
        <v>7</v>
      </c>
      <c r="G79" s="3">
        <v>7</v>
      </c>
      <c r="H79" s="3">
        <v>7</v>
      </c>
      <c r="I79" s="3">
        <v>7</v>
      </c>
      <c r="J79" s="3">
        <v>7</v>
      </c>
      <c r="L79" s="5">
        <v>15</v>
      </c>
      <c r="N79" s="2">
        <f t="shared" si="7"/>
        <v>7</v>
      </c>
      <c r="O79" s="2">
        <f t="shared" si="8"/>
        <v>7</v>
      </c>
      <c r="P79" s="1" t="s">
        <v>4528</v>
      </c>
      <c r="Q79" s="6">
        <f t="shared" si="9"/>
        <v>6</v>
      </c>
      <c r="R79" s="6">
        <f t="shared" si="10"/>
        <v>7</v>
      </c>
      <c r="S79" s="1" t="s">
        <v>4548</v>
      </c>
      <c r="T79" s="1">
        <f t="shared" si="11"/>
        <v>0</v>
      </c>
      <c r="U79" s="40">
        <v>71</v>
      </c>
      <c r="V79" s="1" t="s">
        <v>4577</v>
      </c>
      <c r="W79" s="1">
        <f t="shared" si="12"/>
        <v>0</v>
      </c>
      <c r="X79" s="1">
        <f t="shared" si="13"/>
        <v>0</v>
      </c>
    </row>
    <row r="80" spans="1:24" x14ac:dyDescent="0.2">
      <c r="A80" s="1" t="s">
        <v>1769</v>
      </c>
      <c r="B80" s="1" t="s">
        <v>1769</v>
      </c>
      <c r="C80" s="1" t="s">
        <v>1770</v>
      </c>
      <c r="D80" s="3">
        <v>7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L80" s="5">
        <v>0</v>
      </c>
      <c r="N80" s="2">
        <f t="shared" si="7"/>
        <v>7</v>
      </c>
      <c r="O80" s="2">
        <f t="shared" si="8"/>
        <v>0</v>
      </c>
      <c r="P80" s="1" t="s">
        <v>4528</v>
      </c>
      <c r="Q80" s="6">
        <f t="shared" si="9"/>
        <v>7</v>
      </c>
      <c r="R80" s="6">
        <f t="shared" si="10"/>
        <v>0</v>
      </c>
      <c r="S80" s="1" t="s">
        <v>4548</v>
      </c>
      <c r="T80" s="1">
        <f t="shared" si="11"/>
        <v>0</v>
      </c>
      <c r="U80" s="40">
        <v>3783</v>
      </c>
      <c r="V80" s="1" t="s">
        <v>4577</v>
      </c>
      <c r="W80" s="1">
        <f t="shared" si="12"/>
        <v>0</v>
      </c>
      <c r="X80" s="1">
        <f t="shared" si="13"/>
        <v>0</v>
      </c>
    </row>
    <row r="81" spans="1:24" x14ac:dyDescent="0.2">
      <c r="A81" s="1" t="s">
        <v>1771</v>
      </c>
      <c r="B81" s="1" t="s">
        <v>1771</v>
      </c>
      <c r="C81" s="1" t="s">
        <v>1772</v>
      </c>
      <c r="D81" s="3">
        <v>7</v>
      </c>
      <c r="E81" s="3">
        <v>7</v>
      </c>
      <c r="F81" s="3">
        <v>7</v>
      </c>
      <c r="G81" s="3">
        <v>7</v>
      </c>
      <c r="H81" s="3">
        <v>7</v>
      </c>
      <c r="I81" s="3">
        <v>7</v>
      </c>
      <c r="J81" s="3">
        <v>7</v>
      </c>
      <c r="L81" s="5">
        <v>70</v>
      </c>
      <c r="N81" s="2">
        <f t="shared" si="7"/>
        <v>7</v>
      </c>
      <c r="O81" s="2">
        <f t="shared" si="8"/>
        <v>7</v>
      </c>
      <c r="P81" s="1" t="s">
        <v>4528</v>
      </c>
      <c r="Q81" s="6">
        <f t="shared" si="9"/>
        <v>7</v>
      </c>
      <c r="R81" s="6">
        <f t="shared" si="10"/>
        <v>7</v>
      </c>
      <c r="S81" s="1" t="s">
        <v>4548</v>
      </c>
      <c r="T81" s="1">
        <f t="shared" si="11"/>
        <v>0</v>
      </c>
      <c r="U81" s="40"/>
      <c r="V81" s="1" t="s">
        <v>4573</v>
      </c>
      <c r="W81" s="1">
        <f t="shared" si="12"/>
        <v>0</v>
      </c>
      <c r="X81" s="1">
        <f t="shared" si="13"/>
        <v>0</v>
      </c>
    </row>
    <row r="82" spans="1:24" x14ac:dyDescent="0.2">
      <c r="A82" s="1" t="s">
        <v>1807</v>
      </c>
      <c r="B82" s="1" t="s">
        <v>1807</v>
      </c>
      <c r="C82" s="1" t="s">
        <v>1808</v>
      </c>
      <c r="D82" s="3">
        <v>7</v>
      </c>
      <c r="E82" s="3">
        <v>7</v>
      </c>
      <c r="F82" s="3">
        <v>7</v>
      </c>
      <c r="G82" s="3">
        <v>7</v>
      </c>
      <c r="H82" s="3">
        <v>7</v>
      </c>
      <c r="I82" s="3">
        <v>6</v>
      </c>
      <c r="J82" s="3">
        <v>6</v>
      </c>
      <c r="L82" s="5">
        <v>23</v>
      </c>
      <c r="N82" s="2">
        <f t="shared" si="7"/>
        <v>7</v>
      </c>
      <c r="O82" s="2">
        <f t="shared" si="8"/>
        <v>7</v>
      </c>
      <c r="P82" s="1" t="s">
        <v>4528</v>
      </c>
      <c r="Q82" s="6">
        <f t="shared" si="9"/>
        <v>7</v>
      </c>
      <c r="R82" s="6">
        <f t="shared" si="10"/>
        <v>7</v>
      </c>
      <c r="S82" s="1" t="s">
        <v>4548</v>
      </c>
      <c r="T82" s="1">
        <f t="shared" si="11"/>
        <v>0</v>
      </c>
      <c r="U82" s="40">
        <v>3421</v>
      </c>
      <c r="V82" s="1" t="s">
        <v>4577</v>
      </c>
      <c r="W82" s="1">
        <f t="shared" si="12"/>
        <v>0</v>
      </c>
      <c r="X82" s="1">
        <f t="shared" si="13"/>
        <v>0</v>
      </c>
    </row>
    <row r="83" spans="1:24" x14ac:dyDescent="0.2">
      <c r="A83" s="1" t="s">
        <v>1851</v>
      </c>
      <c r="B83" s="1" t="s">
        <v>1851</v>
      </c>
      <c r="C83" s="1" t="s">
        <v>1852</v>
      </c>
      <c r="D83" s="3">
        <v>7</v>
      </c>
      <c r="E83" s="3">
        <v>7</v>
      </c>
      <c r="F83" s="3">
        <v>7</v>
      </c>
      <c r="G83" s="3">
        <v>6</v>
      </c>
      <c r="H83" s="3">
        <v>6</v>
      </c>
      <c r="I83" s="3">
        <v>6</v>
      </c>
      <c r="J83" s="3">
        <v>6</v>
      </c>
      <c r="L83" s="5">
        <v>0</v>
      </c>
      <c r="N83" s="2">
        <f t="shared" si="7"/>
        <v>7</v>
      </c>
      <c r="O83" s="2">
        <f t="shared" si="8"/>
        <v>6</v>
      </c>
      <c r="P83" s="1" t="s">
        <v>4528</v>
      </c>
      <c r="Q83" s="6">
        <f t="shared" si="9"/>
        <v>7</v>
      </c>
      <c r="R83" s="6">
        <f t="shared" si="10"/>
        <v>6</v>
      </c>
      <c r="S83" s="1" t="s">
        <v>4548</v>
      </c>
      <c r="T83" s="1">
        <f t="shared" si="11"/>
        <v>0</v>
      </c>
      <c r="U83" s="40">
        <v>1255</v>
      </c>
      <c r="V83" s="1" t="s">
        <v>4577</v>
      </c>
      <c r="W83" s="1">
        <f t="shared" si="12"/>
        <v>0</v>
      </c>
      <c r="X83" s="1">
        <f t="shared" si="13"/>
        <v>0</v>
      </c>
    </row>
    <row r="84" spans="1:24" x14ac:dyDescent="0.2">
      <c r="A84" s="1" t="s">
        <v>1887</v>
      </c>
      <c r="B84" s="1" t="s">
        <v>1887</v>
      </c>
      <c r="C84" s="1" t="s">
        <v>1888</v>
      </c>
      <c r="D84" s="3">
        <v>7</v>
      </c>
      <c r="E84" s="3">
        <v>7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L84" s="5">
        <v>0</v>
      </c>
      <c r="N84" s="2">
        <f t="shared" si="7"/>
        <v>7</v>
      </c>
      <c r="O84" s="2">
        <f t="shared" si="8"/>
        <v>0</v>
      </c>
      <c r="P84" s="1" t="s">
        <v>4528</v>
      </c>
      <c r="Q84" s="6">
        <f t="shared" si="9"/>
        <v>7</v>
      </c>
      <c r="R84" s="6">
        <f t="shared" si="10"/>
        <v>0</v>
      </c>
      <c r="S84" s="1" t="s">
        <v>4548</v>
      </c>
      <c r="T84" s="1">
        <f t="shared" si="11"/>
        <v>0</v>
      </c>
      <c r="U84" s="40">
        <v>2840</v>
      </c>
      <c r="V84" s="1" t="s">
        <v>4577</v>
      </c>
      <c r="W84" s="1">
        <f t="shared" si="12"/>
        <v>0</v>
      </c>
      <c r="X84" s="1">
        <f t="shared" si="13"/>
        <v>0</v>
      </c>
    </row>
    <row r="85" spans="1:24" x14ac:dyDescent="0.2">
      <c r="A85" s="1" t="s">
        <v>1903</v>
      </c>
      <c r="B85" s="1" t="s">
        <v>1903</v>
      </c>
      <c r="C85" s="1" t="s">
        <v>1904</v>
      </c>
      <c r="D85" s="3">
        <v>7</v>
      </c>
      <c r="E85" s="3">
        <v>6</v>
      </c>
      <c r="F85" s="3">
        <v>6</v>
      </c>
      <c r="G85" s="3">
        <v>6</v>
      </c>
      <c r="H85" s="3">
        <v>0</v>
      </c>
      <c r="I85" s="3">
        <v>0</v>
      </c>
      <c r="J85" s="3">
        <v>0</v>
      </c>
      <c r="L85" s="5">
        <v>0</v>
      </c>
      <c r="N85" s="2">
        <f t="shared" si="7"/>
        <v>7</v>
      </c>
      <c r="O85" s="2">
        <f t="shared" si="8"/>
        <v>6</v>
      </c>
      <c r="P85" s="1" t="s">
        <v>4528</v>
      </c>
      <c r="Q85" s="6">
        <f t="shared" si="9"/>
        <v>7</v>
      </c>
      <c r="R85" s="6">
        <f t="shared" si="10"/>
        <v>6</v>
      </c>
      <c r="S85" s="1" t="s">
        <v>4548</v>
      </c>
      <c r="T85" s="1">
        <f t="shared" si="11"/>
        <v>0</v>
      </c>
      <c r="U85" s="40">
        <v>3734</v>
      </c>
      <c r="V85" s="1" t="s">
        <v>4577</v>
      </c>
      <c r="W85" s="1">
        <f t="shared" si="12"/>
        <v>0</v>
      </c>
      <c r="X85" s="1">
        <f t="shared" si="13"/>
        <v>0</v>
      </c>
    </row>
    <row r="86" spans="1:24" x14ac:dyDescent="0.2">
      <c r="A86" s="1" t="s">
        <v>2487</v>
      </c>
      <c r="B86" s="1" t="s">
        <v>2487</v>
      </c>
      <c r="C86" s="1" t="s">
        <v>2488</v>
      </c>
      <c r="D86" s="3">
        <v>7</v>
      </c>
      <c r="E86" s="3">
        <v>7</v>
      </c>
      <c r="F86" s="3">
        <v>7</v>
      </c>
      <c r="G86" s="3">
        <v>7</v>
      </c>
      <c r="H86" s="3">
        <v>7</v>
      </c>
      <c r="I86" s="3">
        <v>7</v>
      </c>
      <c r="J86" s="3">
        <v>7</v>
      </c>
      <c r="L86" s="5">
        <v>0</v>
      </c>
      <c r="N86" s="2">
        <f t="shared" si="7"/>
        <v>7</v>
      </c>
      <c r="O86" s="2">
        <f t="shared" si="8"/>
        <v>7</v>
      </c>
      <c r="P86" s="1" t="s">
        <v>4528</v>
      </c>
      <c r="Q86" s="6">
        <f t="shared" si="9"/>
        <v>7</v>
      </c>
      <c r="R86" s="6">
        <f t="shared" si="10"/>
        <v>7</v>
      </c>
      <c r="S86" s="1" t="s">
        <v>4548</v>
      </c>
      <c r="T86" s="1">
        <f t="shared" si="11"/>
        <v>0</v>
      </c>
      <c r="U86" s="40">
        <v>3342</v>
      </c>
      <c r="V86" s="1" t="s">
        <v>4577</v>
      </c>
      <c r="W86" s="1">
        <f t="shared" si="12"/>
        <v>0</v>
      </c>
      <c r="X86" s="1">
        <f t="shared" si="13"/>
        <v>0</v>
      </c>
    </row>
    <row r="87" spans="1:24" x14ac:dyDescent="0.2">
      <c r="A87" s="1" t="s">
        <v>2503</v>
      </c>
      <c r="B87" s="1" t="s">
        <v>2503</v>
      </c>
      <c r="C87" s="1" t="s">
        <v>2504</v>
      </c>
      <c r="D87" s="3">
        <v>7</v>
      </c>
      <c r="E87" s="3">
        <v>7</v>
      </c>
      <c r="F87" s="3">
        <v>7</v>
      </c>
      <c r="G87" s="3">
        <v>7</v>
      </c>
      <c r="H87" s="3">
        <v>7</v>
      </c>
      <c r="I87" s="3">
        <v>7</v>
      </c>
      <c r="J87" s="3">
        <v>7</v>
      </c>
      <c r="L87" s="5">
        <v>0</v>
      </c>
      <c r="N87" s="2">
        <f t="shared" si="7"/>
        <v>7</v>
      </c>
      <c r="O87" s="2">
        <f t="shared" si="8"/>
        <v>7</v>
      </c>
      <c r="P87" s="1" t="s">
        <v>4528</v>
      </c>
      <c r="Q87" s="6">
        <f t="shared" si="9"/>
        <v>7</v>
      </c>
      <c r="R87" s="6">
        <f t="shared" si="10"/>
        <v>7</v>
      </c>
      <c r="S87" s="1" t="s">
        <v>4548</v>
      </c>
      <c r="T87" s="1">
        <f t="shared" si="11"/>
        <v>0</v>
      </c>
      <c r="U87" s="40">
        <v>2542</v>
      </c>
      <c r="V87" s="1" t="s">
        <v>4577</v>
      </c>
      <c r="W87" s="1">
        <f t="shared" si="12"/>
        <v>0</v>
      </c>
      <c r="X87" s="1">
        <f t="shared" si="13"/>
        <v>0</v>
      </c>
    </row>
    <row r="88" spans="1:24" x14ac:dyDescent="0.2">
      <c r="A88" s="1" t="s">
        <v>2831</v>
      </c>
      <c r="B88" s="1" t="s">
        <v>2831</v>
      </c>
      <c r="C88" s="1" t="s">
        <v>2832</v>
      </c>
      <c r="D88" s="3">
        <v>7</v>
      </c>
      <c r="E88" s="3">
        <v>7</v>
      </c>
      <c r="F88" s="3">
        <v>7</v>
      </c>
      <c r="G88" s="3">
        <v>7</v>
      </c>
      <c r="H88" s="3">
        <v>7</v>
      </c>
      <c r="I88" s="3">
        <v>7</v>
      </c>
      <c r="J88" s="3">
        <v>7</v>
      </c>
      <c r="L88" s="5">
        <v>0</v>
      </c>
      <c r="N88" s="2">
        <f t="shared" si="7"/>
        <v>7</v>
      </c>
      <c r="O88" s="2">
        <f t="shared" si="8"/>
        <v>7</v>
      </c>
      <c r="P88" s="1" t="s">
        <v>4528</v>
      </c>
      <c r="Q88" s="6">
        <f t="shared" si="9"/>
        <v>7</v>
      </c>
      <c r="R88" s="6">
        <f t="shared" si="10"/>
        <v>7</v>
      </c>
      <c r="S88" s="1" t="s">
        <v>4548</v>
      </c>
      <c r="T88" s="1">
        <f t="shared" si="11"/>
        <v>0</v>
      </c>
      <c r="U88" s="40">
        <v>3307</v>
      </c>
      <c r="V88" s="1" t="s">
        <v>4577</v>
      </c>
      <c r="W88" s="1">
        <f t="shared" si="12"/>
        <v>0</v>
      </c>
      <c r="X88" s="1">
        <f t="shared" si="13"/>
        <v>0</v>
      </c>
    </row>
    <row r="89" spans="1:24" x14ac:dyDescent="0.2">
      <c r="A89" s="1" t="s">
        <v>16</v>
      </c>
      <c r="B89" s="1" t="s">
        <v>16</v>
      </c>
      <c r="C89" s="1" t="s">
        <v>17</v>
      </c>
      <c r="D89" s="3">
        <v>6</v>
      </c>
      <c r="E89" s="3">
        <v>6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L89" s="5">
        <v>40</v>
      </c>
      <c r="N89" s="2">
        <f t="shared" si="7"/>
        <v>6</v>
      </c>
      <c r="O89" s="2">
        <f t="shared" si="8"/>
        <v>0</v>
      </c>
      <c r="P89" s="1" t="s">
        <v>4528</v>
      </c>
      <c r="Q89" s="6">
        <f t="shared" si="9"/>
        <v>6</v>
      </c>
      <c r="R89" s="6">
        <f t="shared" si="10"/>
        <v>0</v>
      </c>
      <c r="S89" s="1" t="s">
        <v>4548</v>
      </c>
      <c r="T89" s="1">
        <f t="shared" si="11"/>
        <v>0</v>
      </c>
      <c r="U89" s="40">
        <v>2480</v>
      </c>
      <c r="V89" s="1" t="s">
        <v>4577</v>
      </c>
      <c r="W89" s="1">
        <f t="shared" si="12"/>
        <v>0</v>
      </c>
      <c r="X89" s="1">
        <f t="shared" si="13"/>
        <v>0</v>
      </c>
    </row>
    <row r="90" spans="1:24" x14ac:dyDescent="0.2">
      <c r="A90" s="1" t="s">
        <v>20</v>
      </c>
      <c r="B90" s="1" t="s">
        <v>20</v>
      </c>
      <c r="C90" s="1" t="s">
        <v>21</v>
      </c>
      <c r="D90" s="3">
        <v>6</v>
      </c>
      <c r="E90" s="3">
        <v>6</v>
      </c>
      <c r="F90" s="3">
        <v>6</v>
      </c>
      <c r="G90" s="3">
        <v>6</v>
      </c>
      <c r="H90" s="3">
        <v>6</v>
      </c>
      <c r="I90" s="3">
        <v>7</v>
      </c>
      <c r="J90" s="3">
        <v>7</v>
      </c>
      <c r="L90" s="5">
        <v>60</v>
      </c>
      <c r="N90" s="2">
        <f t="shared" si="7"/>
        <v>6</v>
      </c>
      <c r="O90" s="2">
        <f t="shared" si="8"/>
        <v>7</v>
      </c>
      <c r="P90" s="1" t="s">
        <v>4528</v>
      </c>
      <c r="Q90" s="6">
        <f t="shared" si="9"/>
        <v>6</v>
      </c>
      <c r="R90" s="6">
        <f t="shared" si="10"/>
        <v>7</v>
      </c>
      <c r="S90" s="1" t="s">
        <v>4548</v>
      </c>
      <c r="T90" s="1">
        <f t="shared" si="11"/>
        <v>0</v>
      </c>
      <c r="U90" s="40">
        <v>907</v>
      </c>
      <c r="V90" s="1" t="s">
        <v>4577</v>
      </c>
      <c r="W90" s="1">
        <f t="shared" si="12"/>
        <v>0</v>
      </c>
      <c r="X90" s="1">
        <f t="shared" si="13"/>
        <v>0</v>
      </c>
    </row>
    <row r="91" spans="1:24" x14ac:dyDescent="0.2">
      <c r="A91" s="1" t="s">
        <v>52</v>
      </c>
      <c r="B91" s="1" t="s">
        <v>52</v>
      </c>
      <c r="C91" s="1" t="s">
        <v>53</v>
      </c>
      <c r="D91" s="3">
        <v>6</v>
      </c>
      <c r="E91" s="3">
        <v>6</v>
      </c>
      <c r="F91" s="3">
        <v>6</v>
      </c>
      <c r="G91" s="3">
        <v>6</v>
      </c>
      <c r="H91" s="3">
        <v>6</v>
      </c>
      <c r="I91" s="3">
        <v>7</v>
      </c>
      <c r="J91" s="3">
        <v>8</v>
      </c>
      <c r="L91" s="5">
        <v>50</v>
      </c>
      <c r="N91" s="2">
        <f t="shared" si="7"/>
        <v>6</v>
      </c>
      <c r="O91" s="2">
        <f t="shared" si="8"/>
        <v>8</v>
      </c>
      <c r="P91" s="1" t="s">
        <v>4528</v>
      </c>
      <c r="Q91" s="6">
        <f t="shared" si="9"/>
        <v>6</v>
      </c>
      <c r="R91" s="6">
        <f t="shared" si="10"/>
        <v>8</v>
      </c>
      <c r="S91" s="1" t="s">
        <v>4548</v>
      </c>
      <c r="T91" s="1">
        <f t="shared" si="11"/>
        <v>0</v>
      </c>
      <c r="U91" s="40">
        <v>3341</v>
      </c>
      <c r="V91" s="1" t="s">
        <v>4577</v>
      </c>
      <c r="W91" s="1">
        <f t="shared" si="12"/>
        <v>0</v>
      </c>
      <c r="X91" s="1">
        <f t="shared" si="13"/>
        <v>0</v>
      </c>
    </row>
    <row r="92" spans="1:24" x14ac:dyDescent="0.2">
      <c r="A92" s="1" t="s">
        <v>108</v>
      </c>
      <c r="B92" s="1" t="s">
        <v>108</v>
      </c>
      <c r="C92" s="1" t="s">
        <v>109</v>
      </c>
      <c r="D92" s="3">
        <v>6</v>
      </c>
      <c r="E92" s="3">
        <v>6</v>
      </c>
      <c r="F92" s="3">
        <v>6</v>
      </c>
      <c r="G92" s="3">
        <v>6</v>
      </c>
      <c r="H92" s="3">
        <v>6</v>
      </c>
      <c r="I92" s="3">
        <v>6</v>
      </c>
      <c r="J92" s="3">
        <v>6</v>
      </c>
      <c r="L92" s="5">
        <v>0</v>
      </c>
      <c r="N92" s="2">
        <f t="shared" si="7"/>
        <v>6</v>
      </c>
      <c r="O92" s="2">
        <f t="shared" si="8"/>
        <v>6</v>
      </c>
      <c r="P92" s="1" t="s">
        <v>4528</v>
      </c>
      <c r="Q92" s="6">
        <f t="shared" si="9"/>
        <v>6</v>
      </c>
      <c r="R92" s="6">
        <f t="shared" si="10"/>
        <v>6</v>
      </c>
      <c r="S92" s="1" t="s">
        <v>4548</v>
      </c>
      <c r="T92" s="1">
        <f t="shared" si="11"/>
        <v>0</v>
      </c>
      <c r="U92" s="40">
        <v>2059</v>
      </c>
      <c r="V92" s="1" t="s">
        <v>4577</v>
      </c>
      <c r="W92" s="1">
        <f t="shared" si="12"/>
        <v>0</v>
      </c>
      <c r="X92" s="1">
        <f t="shared" si="13"/>
        <v>0</v>
      </c>
    </row>
    <row r="93" spans="1:24" x14ac:dyDescent="0.2">
      <c r="A93" s="1" t="s">
        <v>118</v>
      </c>
      <c r="B93" s="1" t="s">
        <v>118</v>
      </c>
      <c r="C93" s="1" t="s">
        <v>119</v>
      </c>
      <c r="D93" s="3">
        <v>6</v>
      </c>
      <c r="E93" s="3">
        <v>6</v>
      </c>
      <c r="F93" s="3">
        <v>6</v>
      </c>
      <c r="G93" s="3">
        <v>6</v>
      </c>
      <c r="H93" s="3">
        <v>6</v>
      </c>
      <c r="I93" s="3">
        <v>6</v>
      </c>
      <c r="J93" s="3">
        <v>6</v>
      </c>
      <c r="L93" s="5">
        <v>0</v>
      </c>
      <c r="N93" s="2">
        <f t="shared" si="7"/>
        <v>6</v>
      </c>
      <c r="O93" s="2">
        <f t="shared" si="8"/>
        <v>6</v>
      </c>
      <c r="P93" s="1" t="s">
        <v>4528</v>
      </c>
      <c r="Q93" s="6">
        <f t="shared" si="9"/>
        <v>6</v>
      </c>
      <c r="R93" s="6">
        <f t="shared" si="10"/>
        <v>6</v>
      </c>
      <c r="S93" s="1" t="s">
        <v>4574</v>
      </c>
      <c r="T93" s="1">
        <f t="shared" si="11"/>
        <v>0</v>
      </c>
      <c r="U93" s="40">
        <v>1488</v>
      </c>
      <c r="V93" s="1" t="s">
        <v>4574</v>
      </c>
      <c r="W93" s="1">
        <f t="shared" si="12"/>
        <v>0</v>
      </c>
      <c r="X93" s="1">
        <f t="shared" si="13"/>
        <v>0</v>
      </c>
    </row>
    <row r="94" spans="1:24" x14ac:dyDescent="0.2">
      <c r="A94" s="1" t="s">
        <v>132</v>
      </c>
      <c r="B94" s="1" t="s">
        <v>132</v>
      </c>
      <c r="C94" s="1" t="s">
        <v>133</v>
      </c>
      <c r="D94" s="3">
        <v>6</v>
      </c>
      <c r="E94" s="3">
        <v>6</v>
      </c>
      <c r="F94" s="3">
        <v>6</v>
      </c>
      <c r="G94" s="3">
        <v>6</v>
      </c>
      <c r="H94" s="3">
        <v>6</v>
      </c>
      <c r="I94" s="3">
        <v>6</v>
      </c>
      <c r="J94" s="3">
        <v>6</v>
      </c>
      <c r="L94" s="5">
        <v>10</v>
      </c>
      <c r="N94" s="2">
        <f t="shared" si="7"/>
        <v>6</v>
      </c>
      <c r="O94" s="2">
        <f t="shared" si="8"/>
        <v>6</v>
      </c>
      <c r="P94" s="1" t="s">
        <v>4528</v>
      </c>
      <c r="Q94" s="6">
        <f t="shared" si="9"/>
        <v>6</v>
      </c>
      <c r="R94" s="6">
        <f t="shared" si="10"/>
        <v>6</v>
      </c>
      <c r="S94" s="1" t="s">
        <v>4548</v>
      </c>
      <c r="T94" s="1">
        <f t="shared" si="11"/>
        <v>0</v>
      </c>
      <c r="U94" s="40">
        <v>912</v>
      </c>
      <c r="V94" s="1" t="s">
        <v>4577</v>
      </c>
      <c r="W94" s="1">
        <f t="shared" si="12"/>
        <v>0</v>
      </c>
      <c r="X94" s="1">
        <f t="shared" si="13"/>
        <v>0</v>
      </c>
    </row>
    <row r="95" spans="1:24" x14ac:dyDescent="0.2">
      <c r="A95" s="1" t="s">
        <v>178</v>
      </c>
      <c r="B95" s="1" t="s">
        <v>178</v>
      </c>
      <c r="C95" s="1" t="s">
        <v>179</v>
      </c>
      <c r="D95" s="3">
        <v>6</v>
      </c>
      <c r="E95" s="3">
        <v>6</v>
      </c>
      <c r="F95" s="3">
        <v>6</v>
      </c>
      <c r="G95" s="3">
        <v>6</v>
      </c>
      <c r="H95" s="3">
        <v>6</v>
      </c>
      <c r="I95" s="3">
        <v>6</v>
      </c>
      <c r="J95" s="3">
        <v>6</v>
      </c>
      <c r="L95" s="5">
        <v>10</v>
      </c>
      <c r="N95" s="2">
        <f t="shared" si="7"/>
        <v>6</v>
      </c>
      <c r="O95" s="2">
        <f t="shared" si="8"/>
        <v>6</v>
      </c>
      <c r="P95" s="1" t="s">
        <v>4528</v>
      </c>
      <c r="Q95" s="6">
        <f t="shared" si="9"/>
        <v>6</v>
      </c>
      <c r="R95" s="6">
        <f t="shared" si="10"/>
        <v>6</v>
      </c>
      <c r="S95" s="1" t="s">
        <v>4548</v>
      </c>
      <c r="T95" s="1">
        <f t="shared" si="11"/>
        <v>0</v>
      </c>
      <c r="U95" s="40">
        <v>2276</v>
      </c>
      <c r="V95" s="1" t="s">
        <v>4577</v>
      </c>
      <c r="W95" s="1">
        <f t="shared" si="12"/>
        <v>0</v>
      </c>
      <c r="X95" s="1">
        <f t="shared" si="13"/>
        <v>0</v>
      </c>
    </row>
    <row r="96" spans="1:24" x14ac:dyDescent="0.2">
      <c r="A96" s="1" t="s">
        <v>228</v>
      </c>
      <c r="B96" s="1" t="s">
        <v>228</v>
      </c>
      <c r="C96" s="1" t="s">
        <v>229</v>
      </c>
      <c r="D96" s="3">
        <v>6</v>
      </c>
      <c r="E96" s="3">
        <v>6</v>
      </c>
      <c r="F96" s="3">
        <v>6</v>
      </c>
      <c r="G96" s="3">
        <v>6</v>
      </c>
      <c r="H96" s="3">
        <v>0</v>
      </c>
      <c r="I96" s="3">
        <v>0</v>
      </c>
      <c r="J96" s="3">
        <v>0</v>
      </c>
      <c r="L96" s="5">
        <v>0</v>
      </c>
      <c r="N96" s="2">
        <f t="shared" si="7"/>
        <v>6</v>
      </c>
      <c r="O96" s="2">
        <f t="shared" si="8"/>
        <v>6</v>
      </c>
      <c r="P96" s="1" t="s">
        <v>4528</v>
      </c>
      <c r="Q96" s="6">
        <f t="shared" si="9"/>
        <v>6</v>
      </c>
      <c r="R96" s="6">
        <f t="shared" si="10"/>
        <v>6</v>
      </c>
      <c r="S96" s="1" t="s">
        <v>4548</v>
      </c>
      <c r="T96" s="1">
        <f t="shared" si="11"/>
        <v>0</v>
      </c>
      <c r="U96" s="40">
        <v>1420</v>
      </c>
      <c r="V96" s="1" t="s">
        <v>4577</v>
      </c>
      <c r="W96" s="1">
        <f t="shared" si="12"/>
        <v>0</v>
      </c>
      <c r="X96" s="1">
        <f t="shared" si="13"/>
        <v>0</v>
      </c>
    </row>
    <row r="97" spans="1:24" x14ac:dyDescent="0.2">
      <c r="A97" s="1" t="s">
        <v>250</v>
      </c>
      <c r="B97" s="1" t="s">
        <v>250</v>
      </c>
      <c r="C97" s="1" t="s">
        <v>251</v>
      </c>
      <c r="D97" s="3">
        <v>6</v>
      </c>
      <c r="E97" s="3">
        <v>6</v>
      </c>
      <c r="F97" s="3">
        <v>6</v>
      </c>
      <c r="G97" s="3">
        <v>6</v>
      </c>
      <c r="H97" s="3">
        <v>6</v>
      </c>
      <c r="I97" s="3">
        <v>6</v>
      </c>
      <c r="J97" s="3">
        <v>6</v>
      </c>
      <c r="L97" s="5">
        <v>28</v>
      </c>
      <c r="N97" s="2">
        <f t="shared" si="7"/>
        <v>6</v>
      </c>
      <c r="O97" s="2">
        <f t="shared" si="8"/>
        <v>6</v>
      </c>
      <c r="P97" s="1" t="s">
        <v>4528</v>
      </c>
      <c r="Q97" s="6">
        <f t="shared" si="9"/>
        <v>6</v>
      </c>
      <c r="R97" s="6">
        <f t="shared" si="10"/>
        <v>6</v>
      </c>
      <c r="S97" s="1" t="s">
        <v>4548</v>
      </c>
      <c r="T97" s="1">
        <f t="shared" si="11"/>
        <v>0</v>
      </c>
      <c r="U97" s="40">
        <v>1032</v>
      </c>
      <c r="V97" s="1" t="s">
        <v>4577</v>
      </c>
      <c r="W97" s="1">
        <f t="shared" si="12"/>
        <v>0</v>
      </c>
      <c r="X97" s="1">
        <f t="shared" si="13"/>
        <v>0</v>
      </c>
    </row>
    <row r="98" spans="1:24" x14ac:dyDescent="0.2">
      <c r="A98" s="1" t="s">
        <v>260</v>
      </c>
      <c r="B98" s="1" t="s">
        <v>260</v>
      </c>
      <c r="C98" s="1" t="s">
        <v>261</v>
      </c>
      <c r="D98" s="3">
        <v>6</v>
      </c>
      <c r="E98" s="3">
        <v>6</v>
      </c>
      <c r="F98" s="3">
        <v>6</v>
      </c>
      <c r="G98" s="3">
        <v>6</v>
      </c>
      <c r="H98" s="3">
        <v>6</v>
      </c>
      <c r="I98" s="3">
        <v>6</v>
      </c>
      <c r="J98" s="3">
        <v>6</v>
      </c>
      <c r="L98" s="5">
        <v>0</v>
      </c>
      <c r="N98" s="2">
        <f t="shared" si="7"/>
        <v>6</v>
      </c>
      <c r="O98" s="2">
        <f t="shared" si="8"/>
        <v>6</v>
      </c>
      <c r="P98" s="1" t="s">
        <v>4528</v>
      </c>
      <c r="Q98" s="6">
        <f t="shared" si="9"/>
        <v>6</v>
      </c>
      <c r="R98" s="6">
        <f t="shared" si="10"/>
        <v>6</v>
      </c>
      <c r="S98" s="1" t="s">
        <v>4548</v>
      </c>
      <c r="T98" s="1">
        <f t="shared" si="11"/>
        <v>0</v>
      </c>
      <c r="U98" s="40">
        <v>2476</v>
      </c>
      <c r="V98" s="1" t="s">
        <v>4577</v>
      </c>
      <c r="W98" s="1">
        <f t="shared" si="12"/>
        <v>0</v>
      </c>
      <c r="X98" s="1">
        <f t="shared" si="13"/>
        <v>0</v>
      </c>
    </row>
    <row r="99" spans="1:24" x14ac:dyDescent="0.2">
      <c r="A99" s="1" t="s">
        <v>290</v>
      </c>
      <c r="B99" s="1" t="s">
        <v>290</v>
      </c>
      <c r="C99" s="1" t="s">
        <v>291</v>
      </c>
      <c r="D99" s="3">
        <v>6</v>
      </c>
      <c r="E99" s="3">
        <v>6</v>
      </c>
      <c r="F99" s="3">
        <v>6</v>
      </c>
      <c r="G99" s="3">
        <v>6</v>
      </c>
      <c r="H99" s="3">
        <v>6</v>
      </c>
      <c r="I99" s="3">
        <v>6</v>
      </c>
      <c r="J99" s="3">
        <v>6</v>
      </c>
      <c r="L99" s="5">
        <v>40</v>
      </c>
      <c r="N99" s="2">
        <f t="shared" si="7"/>
        <v>6</v>
      </c>
      <c r="O99" s="2">
        <f t="shared" si="8"/>
        <v>6</v>
      </c>
      <c r="P99" s="1" t="s">
        <v>4528</v>
      </c>
      <c r="Q99" s="6">
        <f t="shared" si="9"/>
        <v>6</v>
      </c>
      <c r="R99" s="6">
        <f t="shared" si="10"/>
        <v>6</v>
      </c>
      <c r="S99" s="1" t="s">
        <v>4548</v>
      </c>
      <c r="T99" s="1">
        <f t="shared" si="11"/>
        <v>0</v>
      </c>
      <c r="U99" s="40">
        <v>3602</v>
      </c>
      <c r="V99" s="1" t="s">
        <v>4577</v>
      </c>
      <c r="W99" s="1">
        <f t="shared" si="12"/>
        <v>0</v>
      </c>
      <c r="X99" s="1">
        <f t="shared" si="13"/>
        <v>0</v>
      </c>
    </row>
    <row r="100" spans="1:24" x14ac:dyDescent="0.2">
      <c r="A100" s="1" t="s">
        <v>316</v>
      </c>
      <c r="B100" s="1" t="s">
        <v>316</v>
      </c>
      <c r="C100" s="1" t="s">
        <v>317</v>
      </c>
      <c r="D100" s="3">
        <v>6</v>
      </c>
      <c r="E100" s="3">
        <v>6</v>
      </c>
      <c r="F100" s="3">
        <v>6</v>
      </c>
      <c r="G100" s="3">
        <v>6</v>
      </c>
      <c r="H100" s="3">
        <v>6</v>
      </c>
      <c r="I100" s="3">
        <v>6</v>
      </c>
      <c r="J100" s="3">
        <v>6</v>
      </c>
      <c r="L100" s="5">
        <v>0</v>
      </c>
      <c r="N100" s="2">
        <f t="shared" si="7"/>
        <v>6</v>
      </c>
      <c r="O100" s="2">
        <f t="shared" si="8"/>
        <v>6</v>
      </c>
      <c r="P100" s="1" t="s">
        <v>4528</v>
      </c>
      <c r="Q100" s="6">
        <f t="shared" si="9"/>
        <v>6</v>
      </c>
      <c r="R100" s="6">
        <f t="shared" si="10"/>
        <v>6</v>
      </c>
      <c r="S100" s="1" t="s">
        <v>4548</v>
      </c>
      <c r="T100" s="1">
        <f t="shared" si="11"/>
        <v>0</v>
      </c>
      <c r="U100" s="40"/>
      <c r="V100" s="1" t="s">
        <v>4573</v>
      </c>
      <c r="W100" s="1">
        <f t="shared" si="12"/>
        <v>0</v>
      </c>
      <c r="X100" s="1">
        <f t="shared" si="13"/>
        <v>0</v>
      </c>
    </row>
    <row r="101" spans="1:24" x14ac:dyDescent="0.2">
      <c r="A101" s="1" t="s">
        <v>320</v>
      </c>
      <c r="B101" s="1" t="s">
        <v>320</v>
      </c>
      <c r="C101" s="1" t="s">
        <v>321</v>
      </c>
      <c r="D101" s="3">
        <v>6</v>
      </c>
      <c r="E101" s="3">
        <v>6</v>
      </c>
      <c r="F101" s="3">
        <v>6</v>
      </c>
      <c r="G101" s="3">
        <v>6</v>
      </c>
      <c r="H101" s="3">
        <v>0</v>
      </c>
      <c r="I101" s="3">
        <v>0</v>
      </c>
      <c r="J101" s="3">
        <v>0</v>
      </c>
      <c r="L101" s="5">
        <v>28</v>
      </c>
      <c r="N101" s="2">
        <f t="shared" si="7"/>
        <v>6</v>
      </c>
      <c r="O101" s="2">
        <f t="shared" si="8"/>
        <v>6</v>
      </c>
      <c r="P101" s="1" t="s">
        <v>4528</v>
      </c>
      <c r="Q101" s="6">
        <f t="shared" si="9"/>
        <v>6</v>
      </c>
      <c r="R101" s="6">
        <f t="shared" si="10"/>
        <v>6</v>
      </c>
      <c r="S101" s="1" t="s">
        <v>4548</v>
      </c>
      <c r="T101" s="1">
        <f t="shared" si="11"/>
        <v>0</v>
      </c>
      <c r="U101" s="40">
        <v>1118</v>
      </c>
      <c r="V101" s="1" t="s">
        <v>4577</v>
      </c>
      <c r="W101" s="1">
        <f t="shared" si="12"/>
        <v>0</v>
      </c>
      <c r="X101" s="1">
        <f t="shared" si="13"/>
        <v>0</v>
      </c>
    </row>
    <row r="102" spans="1:24" x14ac:dyDescent="0.2">
      <c r="A102" s="1" t="s">
        <v>336</v>
      </c>
      <c r="B102" s="1" t="s">
        <v>336</v>
      </c>
      <c r="C102" s="1" t="s">
        <v>337</v>
      </c>
      <c r="D102" s="3">
        <v>6</v>
      </c>
      <c r="E102" s="3">
        <v>6</v>
      </c>
      <c r="F102" s="3">
        <v>6</v>
      </c>
      <c r="G102" s="3">
        <v>6</v>
      </c>
      <c r="H102" s="3">
        <v>6</v>
      </c>
      <c r="I102" s="3">
        <v>6</v>
      </c>
      <c r="J102" s="3">
        <v>6</v>
      </c>
      <c r="L102" s="5">
        <v>20</v>
      </c>
      <c r="N102" s="2">
        <f t="shared" si="7"/>
        <v>6</v>
      </c>
      <c r="O102" s="2">
        <f t="shared" si="8"/>
        <v>6</v>
      </c>
      <c r="P102" s="1" t="s">
        <v>4528</v>
      </c>
      <c r="Q102" s="6">
        <f t="shared" si="9"/>
        <v>6</v>
      </c>
      <c r="R102" s="6">
        <f t="shared" si="10"/>
        <v>6</v>
      </c>
      <c r="S102" s="1" t="s">
        <v>4548</v>
      </c>
      <c r="T102" s="1">
        <f t="shared" si="11"/>
        <v>0</v>
      </c>
      <c r="U102" s="40">
        <v>2808</v>
      </c>
      <c r="V102" s="1" t="s">
        <v>4577</v>
      </c>
      <c r="W102" s="1">
        <f t="shared" si="12"/>
        <v>0</v>
      </c>
      <c r="X102" s="1">
        <f t="shared" si="13"/>
        <v>0</v>
      </c>
    </row>
    <row r="103" spans="1:24" x14ac:dyDescent="0.2">
      <c r="A103" s="1" t="s">
        <v>388</v>
      </c>
      <c r="B103" s="1" t="s">
        <v>388</v>
      </c>
      <c r="C103" s="1" t="s">
        <v>389</v>
      </c>
      <c r="D103" s="3">
        <v>6</v>
      </c>
      <c r="E103" s="3">
        <v>6</v>
      </c>
      <c r="F103" s="3">
        <v>6</v>
      </c>
      <c r="G103" s="3">
        <v>6</v>
      </c>
      <c r="H103" s="3">
        <v>6</v>
      </c>
      <c r="I103" s="3">
        <v>6</v>
      </c>
      <c r="J103" s="3">
        <v>6</v>
      </c>
      <c r="L103" s="5">
        <v>4</v>
      </c>
      <c r="N103" s="2">
        <f t="shared" si="7"/>
        <v>6</v>
      </c>
      <c r="O103" s="2">
        <f t="shared" si="8"/>
        <v>6</v>
      </c>
      <c r="P103" s="1" t="s">
        <v>4528</v>
      </c>
      <c r="Q103" s="6">
        <f t="shared" si="9"/>
        <v>6</v>
      </c>
      <c r="R103" s="6">
        <f t="shared" si="10"/>
        <v>6</v>
      </c>
      <c r="S103" s="1" t="s">
        <v>4548</v>
      </c>
      <c r="T103" s="1">
        <f t="shared" si="11"/>
        <v>0</v>
      </c>
      <c r="U103" s="40">
        <v>2978</v>
      </c>
      <c r="V103" s="1" t="s">
        <v>4577</v>
      </c>
      <c r="W103" s="1">
        <f t="shared" si="12"/>
        <v>0</v>
      </c>
      <c r="X103" s="1">
        <f t="shared" si="13"/>
        <v>0</v>
      </c>
    </row>
    <row r="104" spans="1:24" x14ac:dyDescent="0.2">
      <c r="A104" s="1" t="s">
        <v>390</v>
      </c>
      <c r="B104" s="1" t="s">
        <v>390</v>
      </c>
      <c r="C104" s="1" t="s">
        <v>391</v>
      </c>
      <c r="D104" s="3">
        <v>5</v>
      </c>
      <c r="E104" s="3">
        <v>6</v>
      </c>
      <c r="F104" s="3">
        <v>6</v>
      </c>
      <c r="G104" s="3">
        <v>6</v>
      </c>
      <c r="H104" s="3">
        <v>6</v>
      </c>
      <c r="I104" s="3">
        <v>7</v>
      </c>
      <c r="J104" s="3">
        <v>6</v>
      </c>
      <c r="L104" s="5">
        <v>14</v>
      </c>
      <c r="N104" s="2">
        <f t="shared" si="7"/>
        <v>6</v>
      </c>
      <c r="O104" s="2">
        <f t="shared" si="8"/>
        <v>7</v>
      </c>
      <c r="P104" s="1" t="s">
        <v>4528</v>
      </c>
      <c r="Q104" s="6">
        <f t="shared" si="9"/>
        <v>5</v>
      </c>
      <c r="R104" s="6">
        <f t="shared" si="10"/>
        <v>7</v>
      </c>
      <c r="S104" s="1" t="s">
        <v>4548</v>
      </c>
      <c r="T104" s="1">
        <f t="shared" si="11"/>
        <v>0</v>
      </c>
      <c r="U104" s="40">
        <v>2679</v>
      </c>
      <c r="V104" s="1" t="s">
        <v>4577</v>
      </c>
      <c r="W104" s="1">
        <f t="shared" si="12"/>
        <v>0</v>
      </c>
      <c r="X104" s="1">
        <f t="shared" si="13"/>
        <v>0</v>
      </c>
    </row>
    <row r="105" spans="1:24" x14ac:dyDescent="0.2">
      <c r="A105" s="1" t="s">
        <v>402</v>
      </c>
      <c r="B105" s="1" t="s">
        <v>402</v>
      </c>
      <c r="C105" s="1" t="s">
        <v>403</v>
      </c>
      <c r="D105" s="3">
        <v>6</v>
      </c>
      <c r="E105" s="3">
        <v>6</v>
      </c>
      <c r="F105" s="3">
        <v>6</v>
      </c>
      <c r="G105" s="3">
        <v>6</v>
      </c>
      <c r="H105" s="3">
        <v>6</v>
      </c>
      <c r="I105" s="3">
        <v>6</v>
      </c>
      <c r="J105" s="3">
        <v>6</v>
      </c>
      <c r="L105" s="5">
        <v>23</v>
      </c>
      <c r="N105" s="2">
        <f t="shared" si="7"/>
        <v>6</v>
      </c>
      <c r="O105" s="2">
        <f t="shared" si="8"/>
        <v>6</v>
      </c>
      <c r="P105" s="1" t="s">
        <v>4528</v>
      </c>
      <c r="Q105" s="6">
        <f t="shared" si="9"/>
        <v>6</v>
      </c>
      <c r="R105" s="6">
        <f t="shared" si="10"/>
        <v>6</v>
      </c>
      <c r="S105" s="1" t="s">
        <v>4548</v>
      </c>
      <c r="T105" s="1">
        <f t="shared" si="11"/>
        <v>0</v>
      </c>
      <c r="U105" s="40">
        <v>990</v>
      </c>
      <c r="V105" s="1" t="s">
        <v>4577</v>
      </c>
      <c r="W105" s="1">
        <f t="shared" si="12"/>
        <v>0</v>
      </c>
      <c r="X105" s="1">
        <f t="shared" si="13"/>
        <v>0</v>
      </c>
    </row>
    <row r="106" spans="1:24" x14ac:dyDescent="0.2">
      <c r="A106" s="1" t="s">
        <v>416</v>
      </c>
      <c r="B106" s="1" t="s">
        <v>416</v>
      </c>
      <c r="C106" s="1" t="s">
        <v>417</v>
      </c>
      <c r="D106" s="3">
        <v>6</v>
      </c>
      <c r="E106" s="3">
        <v>6</v>
      </c>
      <c r="F106" s="3">
        <v>6</v>
      </c>
      <c r="G106" s="3">
        <v>6</v>
      </c>
      <c r="H106" s="3">
        <v>6</v>
      </c>
      <c r="I106" s="3">
        <v>6</v>
      </c>
      <c r="J106" s="3">
        <v>6</v>
      </c>
      <c r="L106" s="5">
        <v>4</v>
      </c>
      <c r="N106" s="2">
        <f t="shared" si="7"/>
        <v>6</v>
      </c>
      <c r="O106" s="2">
        <f t="shared" si="8"/>
        <v>6</v>
      </c>
      <c r="P106" s="1" t="s">
        <v>4528</v>
      </c>
      <c r="Q106" s="6">
        <f t="shared" si="9"/>
        <v>6</v>
      </c>
      <c r="R106" s="6">
        <f t="shared" si="10"/>
        <v>6</v>
      </c>
      <c r="S106" s="1" t="s">
        <v>4548</v>
      </c>
      <c r="T106" s="1">
        <f t="shared" si="11"/>
        <v>0</v>
      </c>
      <c r="U106" s="40">
        <v>3162</v>
      </c>
      <c r="V106" s="1" t="s">
        <v>4577</v>
      </c>
      <c r="W106" s="1">
        <f t="shared" si="12"/>
        <v>0</v>
      </c>
      <c r="X106" s="1">
        <f t="shared" si="13"/>
        <v>0</v>
      </c>
    </row>
    <row r="107" spans="1:24" x14ac:dyDescent="0.2">
      <c r="A107" s="1" t="s">
        <v>442</v>
      </c>
      <c r="B107" s="1" t="s">
        <v>442</v>
      </c>
      <c r="C107" s="1" t="s">
        <v>443</v>
      </c>
      <c r="D107" s="3">
        <v>6</v>
      </c>
      <c r="E107" s="3">
        <v>6</v>
      </c>
      <c r="F107" s="3">
        <v>6</v>
      </c>
      <c r="G107" s="3">
        <v>6</v>
      </c>
      <c r="H107" s="3">
        <v>6</v>
      </c>
      <c r="I107" s="3">
        <v>6</v>
      </c>
      <c r="J107" s="3">
        <v>6</v>
      </c>
      <c r="L107" s="5">
        <v>85</v>
      </c>
      <c r="N107" s="2">
        <f t="shared" si="7"/>
        <v>6</v>
      </c>
      <c r="O107" s="2">
        <f t="shared" si="8"/>
        <v>6</v>
      </c>
      <c r="P107" s="1" t="s">
        <v>4528</v>
      </c>
      <c r="Q107" s="6">
        <f t="shared" si="9"/>
        <v>6</v>
      </c>
      <c r="R107" s="6">
        <f t="shared" si="10"/>
        <v>6</v>
      </c>
      <c r="S107" s="1" t="s">
        <v>4548</v>
      </c>
      <c r="T107" s="1">
        <f t="shared" si="11"/>
        <v>0</v>
      </c>
      <c r="U107" s="40">
        <v>1249</v>
      </c>
      <c r="V107" s="1" t="s">
        <v>4577</v>
      </c>
      <c r="W107" s="1">
        <f t="shared" si="12"/>
        <v>0</v>
      </c>
      <c r="X107" s="1">
        <f t="shared" si="13"/>
        <v>0</v>
      </c>
    </row>
    <row r="108" spans="1:24" x14ac:dyDescent="0.2">
      <c r="A108" s="1" t="s">
        <v>444</v>
      </c>
      <c r="B108" s="1" t="s">
        <v>444</v>
      </c>
      <c r="C108" s="1" t="s">
        <v>445</v>
      </c>
      <c r="D108" s="3">
        <v>5</v>
      </c>
      <c r="E108" s="3">
        <v>5</v>
      </c>
      <c r="F108" s="3">
        <v>6</v>
      </c>
      <c r="G108" s="3">
        <v>6</v>
      </c>
      <c r="H108" s="3">
        <v>6</v>
      </c>
      <c r="I108" s="3">
        <v>6</v>
      </c>
      <c r="J108" s="3">
        <v>6</v>
      </c>
      <c r="L108" s="5">
        <v>6</v>
      </c>
      <c r="N108" s="2">
        <f t="shared" si="7"/>
        <v>6</v>
      </c>
      <c r="O108" s="2">
        <f t="shared" si="8"/>
        <v>6</v>
      </c>
      <c r="P108" s="1" t="s">
        <v>4528</v>
      </c>
      <c r="Q108" s="6">
        <f t="shared" si="9"/>
        <v>5</v>
      </c>
      <c r="R108" s="6">
        <f t="shared" si="10"/>
        <v>6</v>
      </c>
      <c r="S108" s="1" t="s">
        <v>4548</v>
      </c>
      <c r="T108" s="1">
        <f t="shared" si="11"/>
        <v>0</v>
      </c>
      <c r="U108" s="40">
        <v>2922</v>
      </c>
      <c r="V108" s="1" t="s">
        <v>4577</v>
      </c>
      <c r="W108" s="1">
        <f t="shared" si="12"/>
        <v>0</v>
      </c>
      <c r="X108" s="1">
        <f t="shared" si="13"/>
        <v>0</v>
      </c>
    </row>
    <row r="109" spans="1:24" x14ac:dyDescent="0.2">
      <c r="A109" s="1" t="s">
        <v>476</v>
      </c>
      <c r="B109" s="1" t="s">
        <v>476</v>
      </c>
      <c r="C109" s="1" t="s">
        <v>477</v>
      </c>
      <c r="D109" s="3">
        <v>6</v>
      </c>
      <c r="E109" s="3">
        <v>6</v>
      </c>
      <c r="F109" s="3">
        <v>6</v>
      </c>
      <c r="G109" s="3">
        <v>6</v>
      </c>
      <c r="H109" s="3">
        <v>6</v>
      </c>
      <c r="I109" s="3">
        <v>6</v>
      </c>
      <c r="J109" s="3">
        <v>6</v>
      </c>
      <c r="L109" s="5">
        <v>20</v>
      </c>
      <c r="N109" s="2">
        <f t="shared" si="7"/>
        <v>6</v>
      </c>
      <c r="O109" s="2">
        <f t="shared" si="8"/>
        <v>6</v>
      </c>
      <c r="P109" s="1" t="s">
        <v>4528</v>
      </c>
      <c r="Q109" s="6">
        <f t="shared" si="9"/>
        <v>6</v>
      </c>
      <c r="R109" s="6">
        <f t="shared" si="10"/>
        <v>6</v>
      </c>
      <c r="S109" s="1" t="s">
        <v>4548</v>
      </c>
      <c r="T109" s="1">
        <f t="shared" si="11"/>
        <v>0</v>
      </c>
      <c r="U109" s="40">
        <v>3260</v>
      </c>
      <c r="V109" s="1" t="s">
        <v>4577</v>
      </c>
      <c r="W109" s="1">
        <f t="shared" si="12"/>
        <v>0</v>
      </c>
      <c r="X109" s="1">
        <f t="shared" si="13"/>
        <v>0</v>
      </c>
    </row>
    <row r="110" spans="1:24" x14ac:dyDescent="0.2">
      <c r="A110" s="1" t="s">
        <v>500</v>
      </c>
      <c r="B110" s="1" t="s">
        <v>500</v>
      </c>
      <c r="C110" s="1" t="s">
        <v>501</v>
      </c>
      <c r="D110" s="3">
        <v>6</v>
      </c>
      <c r="E110" s="3">
        <v>6</v>
      </c>
      <c r="F110" s="3">
        <v>6</v>
      </c>
      <c r="G110" s="3">
        <v>6</v>
      </c>
      <c r="H110" s="3">
        <v>6</v>
      </c>
      <c r="I110" s="3">
        <v>6</v>
      </c>
      <c r="J110" s="3">
        <v>6</v>
      </c>
      <c r="L110" s="5">
        <v>0</v>
      </c>
      <c r="N110" s="2">
        <f t="shared" si="7"/>
        <v>6</v>
      </c>
      <c r="O110" s="2">
        <f t="shared" si="8"/>
        <v>6</v>
      </c>
      <c r="P110" s="1" t="s">
        <v>4528</v>
      </c>
      <c r="Q110" s="6">
        <f t="shared" si="9"/>
        <v>6</v>
      </c>
      <c r="R110" s="6">
        <f t="shared" si="10"/>
        <v>6</v>
      </c>
      <c r="S110" s="1" t="s">
        <v>4548</v>
      </c>
      <c r="T110" s="1">
        <f t="shared" si="11"/>
        <v>0</v>
      </c>
      <c r="U110" s="40">
        <v>3002</v>
      </c>
      <c r="V110" s="1" t="s">
        <v>4577</v>
      </c>
      <c r="W110" s="1">
        <f t="shared" si="12"/>
        <v>0</v>
      </c>
      <c r="X110" s="1">
        <f t="shared" si="13"/>
        <v>0</v>
      </c>
    </row>
    <row r="111" spans="1:24" x14ac:dyDescent="0.2">
      <c r="A111" s="1" t="s">
        <v>516</v>
      </c>
      <c r="B111" s="1" t="s">
        <v>516</v>
      </c>
      <c r="C111" s="1" t="s">
        <v>517</v>
      </c>
      <c r="D111" s="3">
        <v>6</v>
      </c>
      <c r="E111" s="3">
        <v>6</v>
      </c>
      <c r="F111" s="3">
        <v>6</v>
      </c>
      <c r="G111" s="3">
        <v>6</v>
      </c>
      <c r="H111" s="3">
        <v>6</v>
      </c>
      <c r="I111" s="3">
        <v>6</v>
      </c>
      <c r="J111" s="3">
        <v>6</v>
      </c>
      <c r="L111" s="5">
        <v>28</v>
      </c>
      <c r="N111" s="2">
        <f t="shared" si="7"/>
        <v>6</v>
      </c>
      <c r="O111" s="2">
        <f t="shared" si="8"/>
        <v>6</v>
      </c>
      <c r="P111" s="1" t="s">
        <v>4528</v>
      </c>
      <c r="Q111" s="6">
        <f t="shared" si="9"/>
        <v>6</v>
      </c>
      <c r="R111" s="6">
        <f t="shared" si="10"/>
        <v>6</v>
      </c>
      <c r="S111" s="1" t="s">
        <v>4548</v>
      </c>
      <c r="T111" s="1">
        <f t="shared" si="11"/>
        <v>0</v>
      </c>
      <c r="U111" s="40">
        <v>3069</v>
      </c>
      <c r="V111" s="1" t="s">
        <v>4577</v>
      </c>
      <c r="W111" s="1">
        <f t="shared" si="12"/>
        <v>0</v>
      </c>
      <c r="X111" s="1">
        <f t="shared" si="13"/>
        <v>0</v>
      </c>
    </row>
    <row r="112" spans="1:24" x14ac:dyDescent="0.2">
      <c r="A112" s="1" t="s">
        <v>544</v>
      </c>
      <c r="B112" s="1" t="s">
        <v>544</v>
      </c>
      <c r="C112" s="1" t="s">
        <v>545</v>
      </c>
      <c r="D112" s="3">
        <v>6</v>
      </c>
      <c r="E112" s="3">
        <v>6</v>
      </c>
      <c r="F112" s="3">
        <v>6</v>
      </c>
      <c r="G112" s="3">
        <v>6</v>
      </c>
      <c r="H112" s="3">
        <v>6</v>
      </c>
      <c r="I112" s="3">
        <v>6</v>
      </c>
      <c r="J112" s="3">
        <v>6</v>
      </c>
      <c r="L112" s="5">
        <v>0</v>
      </c>
      <c r="N112" s="2">
        <f t="shared" si="7"/>
        <v>6</v>
      </c>
      <c r="O112" s="2">
        <f t="shared" si="8"/>
        <v>6</v>
      </c>
      <c r="P112" s="1" t="s">
        <v>4528</v>
      </c>
      <c r="Q112" s="6">
        <f t="shared" si="9"/>
        <v>6</v>
      </c>
      <c r="R112" s="6">
        <f t="shared" si="10"/>
        <v>6</v>
      </c>
      <c r="S112" s="1" t="s">
        <v>4548</v>
      </c>
      <c r="T112" s="1">
        <f t="shared" si="11"/>
        <v>0</v>
      </c>
      <c r="U112" s="40">
        <v>3396</v>
      </c>
      <c r="V112" s="1" t="s">
        <v>4577</v>
      </c>
      <c r="W112" s="1">
        <f t="shared" si="12"/>
        <v>0</v>
      </c>
      <c r="X112" s="1">
        <f t="shared" si="13"/>
        <v>0</v>
      </c>
    </row>
    <row r="113" spans="1:24" x14ac:dyDescent="0.2">
      <c r="A113" s="1" t="s">
        <v>554</v>
      </c>
      <c r="B113" s="1" t="s">
        <v>554</v>
      </c>
      <c r="C113" s="1" t="s">
        <v>555</v>
      </c>
      <c r="D113" s="3">
        <v>6</v>
      </c>
      <c r="E113" s="3">
        <v>6</v>
      </c>
      <c r="F113" s="3">
        <v>6</v>
      </c>
      <c r="G113" s="3">
        <v>6</v>
      </c>
      <c r="H113" s="3">
        <v>6</v>
      </c>
      <c r="I113" s="3">
        <v>6</v>
      </c>
      <c r="J113" s="3">
        <v>6</v>
      </c>
      <c r="L113" s="5">
        <v>0</v>
      </c>
      <c r="N113" s="2">
        <f t="shared" si="7"/>
        <v>6</v>
      </c>
      <c r="O113" s="2">
        <f t="shared" si="8"/>
        <v>6</v>
      </c>
      <c r="P113" s="1" t="s">
        <v>4528</v>
      </c>
      <c r="Q113" s="6">
        <f t="shared" si="9"/>
        <v>6</v>
      </c>
      <c r="R113" s="6">
        <f t="shared" si="10"/>
        <v>6</v>
      </c>
      <c r="S113" s="1" t="s">
        <v>4548</v>
      </c>
      <c r="T113" s="1">
        <f t="shared" si="11"/>
        <v>0</v>
      </c>
      <c r="U113" s="40">
        <v>2842</v>
      </c>
      <c r="V113" s="1" t="s">
        <v>4577</v>
      </c>
      <c r="W113" s="1">
        <f t="shared" si="12"/>
        <v>0</v>
      </c>
      <c r="X113" s="1">
        <f t="shared" si="13"/>
        <v>0</v>
      </c>
    </row>
    <row r="114" spans="1:24" x14ac:dyDescent="0.2">
      <c r="A114" s="1" t="s">
        <v>556</v>
      </c>
      <c r="B114" s="1" t="s">
        <v>556</v>
      </c>
      <c r="C114" s="1" t="s">
        <v>557</v>
      </c>
      <c r="D114" s="3">
        <v>6</v>
      </c>
      <c r="E114" s="3">
        <v>6</v>
      </c>
      <c r="F114" s="3">
        <v>6</v>
      </c>
      <c r="G114" s="3">
        <v>6</v>
      </c>
      <c r="H114" s="3">
        <v>6</v>
      </c>
      <c r="I114" s="3">
        <v>6</v>
      </c>
      <c r="J114" s="3">
        <v>6</v>
      </c>
      <c r="L114" s="5">
        <v>0</v>
      </c>
      <c r="N114" s="2">
        <f t="shared" si="7"/>
        <v>6</v>
      </c>
      <c r="O114" s="2">
        <f t="shared" si="8"/>
        <v>6</v>
      </c>
      <c r="P114" s="1" t="s">
        <v>4528</v>
      </c>
      <c r="Q114" s="6">
        <f t="shared" si="9"/>
        <v>6</v>
      </c>
      <c r="R114" s="6">
        <f t="shared" si="10"/>
        <v>6</v>
      </c>
      <c r="S114" s="1" t="s">
        <v>4548</v>
      </c>
      <c r="T114" s="1">
        <f t="shared" si="11"/>
        <v>0</v>
      </c>
      <c r="U114" s="40">
        <v>3473</v>
      </c>
      <c r="V114" s="1" t="s">
        <v>4577</v>
      </c>
      <c r="W114" s="1">
        <f t="shared" si="12"/>
        <v>0</v>
      </c>
      <c r="X114" s="1">
        <f t="shared" si="13"/>
        <v>0</v>
      </c>
    </row>
    <row r="115" spans="1:24" x14ac:dyDescent="0.2">
      <c r="A115" s="1" t="s">
        <v>594</v>
      </c>
      <c r="B115" s="1" t="s">
        <v>594</v>
      </c>
      <c r="C115" s="1" t="s">
        <v>595</v>
      </c>
      <c r="D115" s="3">
        <v>6</v>
      </c>
      <c r="E115" s="3">
        <v>6</v>
      </c>
      <c r="F115" s="3">
        <v>6</v>
      </c>
      <c r="G115" s="3">
        <v>6</v>
      </c>
      <c r="H115" s="3">
        <v>6</v>
      </c>
      <c r="I115" s="3">
        <v>6</v>
      </c>
      <c r="J115" s="3">
        <v>6</v>
      </c>
      <c r="L115" s="5">
        <v>3</v>
      </c>
      <c r="N115" s="2">
        <f t="shared" si="7"/>
        <v>6</v>
      </c>
      <c r="O115" s="2">
        <f t="shared" si="8"/>
        <v>6</v>
      </c>
      <c r="P115" s="1" t="s">
        <v>4528</v>
      </c>
      <c r="Q115" s="6">
        <f t="shared" si="9"/>
        <v>6</v>
      </c>
      <c r="R115" s="6">
        <f t="shared" si="10"/>
        <v>6</v>
      </c>
      <c r="S115" s="1" t="s">
        <v>4548</v>
      </c>
      <c r="T115" s="1">
        <f t="shared" si="11"/>
        <v>0</v>
      </c>
      <c r="U115" s="40">
        <v>2622</v>
      </c>
      <c r="V115" s="1" t="s">
        <v>4577</v>
      </c>
      <c r="W115" s="1">
        <f t="shared" si="12"/>
        <v>0</v>
      </c>
      <c r="X115" s="1">
        <f t="shared" si="13"/>
        <v>0</v>
      </c>
    </row>
    <row r="116" spans="1:24" x14ac:dyDescent="0.2">
      <c r="A116" s="1" t="s">
        <v>612</v>
      </c>
      <c r="B116" s="1" t="s">
        <v>612</v>
      </c>
      <c r="C116" s="1" t="s">
        <v>613</v>
      </c>
      <c r="D116" s="3">
        <v>6</v>
      </c>
      <c r="E116" s="3">
        <v>6</v>
      </c>
      <c r="F116" s="3">
        <v>6</v>
      </c>
      <c r="G116" s="3">
        <v>6</v>
      </c>
      <c r="H116" s="3">
        <v>6</v>
      </c>
      <c r="I116" s="3">
        <v>6</v>
      </c>
      <c r="J116" s="3">
        <v>6</v>
      </c>
      <c r="L116" s="5">
        <v>0</v>
      </c>
      <c r="N116" s="2">
        <f t="shared" si="7"/>
        <v>6</v>
      </c>
      <c r="O116" s="2">
        <f t="shared" si="8"/>
        <v>6</v>
      </c>
      <c r="P116" s="1" t="s">
        <v>4528</v>
      </c>
      <c r="Q116" s="6">
        <f t="shared" si="9"/>
        <v>6</v>
      </c>
      <c r="R116" s="6">
        <f t="shared" si="10"/>
        <v>6</v>
      </c>
      <c r="S116" s="1" t="s">
        <v>4548</v>
      </c>
      <c r="T116" s="1">
        <f t="shared" si="11"/>
        <v>0</v>
      </c>
      <c r="U116" s="40">
        <v>856</v>
      </c>
      <c r="V116" s="1" t="s">
        <v>4577</v>
      </c>
      <c r="W116" s="1">
        <f t="shared" si="12"/>
        <v>0</v>
      </c>
      <c r="X116" s="1">
        <f t="shared" si="13"/>
        <v>0</v>
      </c>
    </row>
    <row r="117" spans="1:24" x14ac:dyDescent="0.2">
      <c r="A117" s="1" t="s">
        <v>616</v>
      </c>
      <c r="B117" s="1" t="s">
        <v>616</v>
      </c>
      <c r="C117" s="1" t="s">
        <v>617</v>
      </c>
      <c r="D117" s="3">
        <v>6</v>
      </c>
      <c r="E117" s="3">
        <v>6</v>
      </c>
      <c r="F117" s="3">
        <v>6</v>
      </c>
      <c r="G117" s="3">
        <v>6</v>
      </c>
      <c r="H117" s="3">
        <v>6</v>
      </c>
      <c r="I117" s="3">
        <v>6</v>
      </c>
      <c r="J117" s="3">
        <v>6</v>
      </c>
      <c r="L117" s="5">
        <v>0</v>
      </c>
      <c r="N117" s="2">
        <f t="shared" si="7"/>
        <v>6</v>
      </c>
      <c r="O117" s="2">
        <f t="shared" si="8"/>
        <v>6</v>
      </c>
      <c r="P117" s="1" t="s">
        <v>4528</v>
      </c>
      <c r="Q117" s="6">
        <f t="shared" si="9"/>
        <v>6</v>
      </c>
      <c r="R117" s="6">
        <f t="shared" si="10"/>
        <v>6</v>
      </c>
      <c r="S117" s="1" t="s">
        <v>4548</v>
      </c>
      <c r="T117" s="1">
        <f t="shared" si="11"/>
        <v>0</v>
      </c>
      <c r="U117" s="40">
        <v>2740</v>
      </c>
      <c r="V117" s="1" t="s">
        <v>4577</v>
      </c>
      <c r="W117" s="1">
        <f t="shared" si="12"/>
        <v>0</v>
      </c>
      <c r="X117" s="1">
        <f t="shared" si="13"/>
        <v>0</v>
      </c>
    </row>
    <row r="118" spans="1:24" x14ac:dyDescent="0.2">
      <c r="A118" s="1" t="s">
        <v>636</v>
      </c>
      <c r="B118" s="1" t="s">
        <v>636</v>
      </c>
      <c r="C118" s="1" t="s">
        <v>637</v>
      </c>
      <c r="D118" s="3">
        <v>6</v>
      </c>
      <c r="E118" s="3">
        <v>6</v>
      </c>
      <c r="F118" s="3">
        <v>6</v>
      </c>
      <c r="G118" s="3">
        <v>6</v>
      </c>
      <c r="H118" s="3">
        <v>6</v>
      </c>
      <c r="I118" s="3">
        <v>6</v>
      </c>
      <c r="J118" s="3">
        <v>6</v>
      </c>
      <c r="L118" s="5">
        <v>28</v>
      </c>
      <c r="N118" s="2">
        <f t="shared" si="7"/>
        <v>6</v>
      </c>
      <c r="O118" s="2">
        <f t="shared" si="8"/>
        <v>6</v>
      </c>
      <c r="P118" s="1" t="s">
        <v>4528</v>
      </c>
      <c r="Q118" s="6">
        <f t="shared" si="9"/>
        <v>6</v>
      </c>
      <c r="R118" s="6">
        <f t="shared" si="10"/>
        <v>6</v>
      </c>
      <c r="S118" s="1" t="s">
        <v>4548</v>
      </c>
      <c r="T118" s="1">
        <f t="shared" si="11"/>
        <v>0</v>
      </c>
      <c r="U118" s="40">
        <v>3614</v>
      </c>
      <c r="V118" s="1" t="s">
        <v>4577</v>
      </c>
      <c r="W118" s="1">
        <f t="shared" si="12"/>
        <v>0</v>
      </c>
      <c r="X118" s="1">
        <f t="shared" si="13"/>
        <v>0</v>
      </c>
    </row>
    <row r="119" spans="1:24" x14ac:dyDescent="0.2">
      <c r="A119" s="1" t="s">
        <v>650</v>
      </c>
      <c r="B119" s="1" t="s">
        <v>650</v>
      </c>
      <c r="C119" s="1" t="s">
        <v>651</v>
      </c>
      <c r="D119" s="3">
        <v>6</v>
      </c>
      <c r="E119" s="3">
        <v>6</v>
      </c>
      <c r="F119" s="3">
        <v>6</v>
      </c>
      <c r="G119" s="3">
        <v>6</v>
      </c>
      <c r="H119" s="3">
        <v>6</v>
      </c>
      <c r="I119" s="3">
        <v>6</v>
      </c>
      <c r="J119" s="3">
        <v>6</v>
      </c>
      <c r="L119" s="5">
        <v>4</v>
      </c>
      <c r="N119" s="2">
        <f t="shared" si="7"/>
        <v>6</v>
      </c>
      <c r="O119" s="2">
        <f t="shared" si="8"/>
        <v>6</v>
      </c>
      <c r="P119" s="1" t="s">
        <v>4528</v>
      </c>
      <c r="Q119" s="6">
        <f t="shared" si="9"/>
        <v>6</v>
      </c>
      <c r="R119" s="6">
        <f t="shared" si="10"/>
        <v>6</v>
      </c>
      <c r="S119" s="1" t="s">
        <v>4548</v>
      </c>
      <c r="T119" s="1">
        <f t="shared" si="11"/>
        <v>0</v>
      </c>
      <c r="U119" s="40">
        <v>3820</v>
      </c>
      <c r="V119" s="1" t="s">
        <v>4577</v>
      </c>
      <c r="W119" s="1">
        <f t="shared" si="12"/>
        <v>0</v>
      </c>
      <c r="X119" s="1">
        <f t="shared" si="13"/>
        <v>0</v>
      </c>
    </row>
    <row r="120" spans="1:24" x14ac:dyDescent="0.2">
      <c r="A120" s="1" t="s">
        <v>664</v>
      </c>
      <c r="B120" s="1" t="s">
        <v>664</v>
      </c>
      <c r="C120" s="1" t="s">
        <v>665</v>
      </c>
      <c r="D120" s="3">
        <v>6</v>
      </c>
      <c r="E120" s="3">
        <v>6</v>
      </c>
      <c r="F120" s="3">
        <v>6</v>
      </c>
      <c r="G120" s="3">
        <v>6</v>
      </c>
      <c r="H120" s="3">
        <v>7</v>
      </c>
      <c r="I120" s="3">
        <v>8</v>
      </c>
      <c r="J120" s="3">
        <v>8</v>
      </c>
      <c r="L120" s="5">
        <v>65</v>
      </c>
      <c r="N120" s="2">
        <f t="shared" si="7"/>
        <v>6</v>
      </c>
      <c r="O120" s="2">
        <f t="shared" si="8"/>
        <v>8</v>
      </c>
      <c r="P120" s="1" t="s">
        <v>4528</v>
      </c>
      <c r="Q120" s="6">
        <f t="shared" si="9"/>
        <v>6</v>
      </c>
      <c r="R120" s="6">
        <f t="shared" si="10"/>
        <v>8</v>
      </c>
      <c r="S120" s="1" t="s">
        <v>4548</v>
      </c>
      <c r="T120" s="1">
        <f t="shared" si="11"/>
        <v>0</v>
      </c>
      <c r="U120" s="40">
        <v>4048</v>
      </c>
      <c r="V120" s="1" t="s">
        <v>4577</v>
      </c>
      <c r="W120" s="1">
        <f t="shared" si="12"/>
        <v>0</v>
      </c>
      <c r="X120" s="1">
        <f t="shared" si="13"/>
        <v>0</v>
      </c>
    </row>
    <row r="121" spans="1:24" x14ac:dyDescent="0.2">
      <c r="A121" s="1" t="s">
        <v>670</v>
      </c>
      <c r="B121" s="1" t="s">
        <v>670</v>
      </c>
      <c r="C121" s="1" t="s">
        <v>671</v>
      </c>
      <c r="D121" s="3">
        <v>6</v>
      </c>
      <c r="E121" s="3">
        <v>6</v>
      </c>
      <c r="F121" s="3">
        <v>6</v>
      </c>
      <c r="G121" s="3">
        <v>6</v>
      </c>
      <c r="H121" s="3">
        <v>6</v>
      </c>
      <c r="I121" s="3">
        <v>7</v>
      </c>
      <c r="J121" s="3">
        <v>7</v>
      </c>
      <c r="L121" s="5">
        <v>15</v>
      </c>
      <c r="N121" s="2">
        <f t="shared" si="7"/>
        <v>6</v>
      </c>
      <c r="O121" s="2">
        <f t="shared" si="8"/>
        <v>7</v>
      </c>
      <c r="P121" s="1" t="s">
        <v>4528</v>
      </c>
      <c r="Q121" s="6">
        <f t="shared" si="9"/>
        <v>6</v>
      </c>
      <c r="R121" s="6">
        <f t="shared" si="10"/>
        <v>7</v>
      </c>
      <c r="S121" s="1" t="s">
        <v>4548</v>
      </c>
      <c r="T121" s="1">
        <f t="shared" si="11"/>
        <v>0</v>
      </c>
      <c r="U121" s="40">
        <v>4044</v>
      </c>
      <c r="V121" s="1" t="s">
        <v>4577</v>
      </c>
      <c r="W121" s="1">
        <f t="shared" si="12"/>
        <v>0</v>
      </c>
      <c r="X121" s="1">
        <f t="shared" si="13"/>
        <v>0</v>
      </c>
    </row>
    <row r="122" spans="1:24" x14ac:dyDescent="0.2">
      <c r="A122" s="1" t="s">
        <v>680</v>
      </c>
      <c r="B122" s="1" t="s">
        <v>680</v>
      </c>
      <c r="C122" s="1" t="s">
        <v>681</v>
      </c>
      <c r="D122" s="3">
        <v>6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L122" s="5">
        <v>0</v>
      </c>
      <c r="N122" s="2">
        <f t="shared" si="7"/>
        <v>6</v>
      </c>
      <c r="O122" s="2">
        <f t="shared" si="8"/>
        <v>0</v>
      </c>
      <c r="P122" s="1" t="s">
        <v>4528</v>
      </c>
      <c r="Q122" s="6">
        <f t="shared" si="9"/>
        <v>6</v>
      </c>
      <c r="R122" s="6">
        <f t="shared" si="10"/>
        <v>0</v>
      </c>
      <c r="S122" s="1" t="s">
        <v>4548</v>
      </c>
      <c r="T122" s="1">
        <f t="shared" si="11"/>
        <v>0</v>
      </c>
      <c r="U122" s="40">
        <v>3027</v>
      </c>
      <c r="V122" s="1" t="s">
        <v>4577</v>
      </c>
      <c r="W122" s="1">
        <f t="shared" si="12"/>
        <v>0</v>
      </c>
      <c r="X122" s="1">
        <f t="shared" si="13"/>
        <v>0</v>
      </c>
    </row>
    <row r="123" spans="1:24" x14ac:dyDescent="0.2">
      <c r="A123" s="1" t="s">
        <v>692</v>
      </c>
      <c r="B123" s="1" t="s">
        <v>692</v>
      </c>
      <c r="C123" s="1" t="s">
        <v>693</v>
      </c>
      <c r="D123" s="3">
        <v>6</v>
      </c>
      <c r="E123" s="3">
        <v>6</v>
      </c>
      <c r="F123" s="3">
        <v>6</v>
      </c>
      <c r="G123" s="3">
        <v>6</v>
      </c>
      <c r="H123" s="3">
        <v>6</v>
      </c>
      <c r="I123" s="3">
        <v>6</v>
      </c>
      <c r="J123" s="3">
        <v>6</v>
      </c>
      <c r="L123" s="5">
        <v>10</v>
      </c>
      <c r="N123" s="2">
        <f t="shared" si="7"/>
        <v>6</v>
      </c>
      <c r="O123" s="2">
        <f t="shared" si="8"/>
        <v>6</v>
      </c>
      <c r="P123" s="1" t="s">
        <v>4528</v>
      </c>
      <c r="Q123" s="6">
        <f t="shared" si="9"/>
        <v>6</v>
      </c>
      <c r="R123" s="6">
        <f t="shared" si="10"/>
        <v>6</v>
      </c>
      <c r="S123" s="1" t="s">
        <v>4548</v>
      </c>
      <c r="T123" s="1">
        <f t="shared" si="11"/>
        <v>0</v>
      </c>
      <c r="U123" s="40">
        <v>2477</v>
      </c>
      <c r="V123" s="1" t="s">
        <v>4577</v>
      </c>
      <c r="W123" s="1">
        <f t="shared" si="12"/>
        <v>0</v>
      </c>
      <c r="X123" s="1">
        <f t="shared" si="13"/>
        <v>0</v>
      </c>
    </row>
    <row r="124" spans="1:24" x14ac:dyDescent="0.2">
      <c r="A124" s="1" t="s">
        <v>694</v>
      </c>
      <c r="B124" s="1" t="s">
        <v>694</v>
      </c>
      <c r="C124" s="1" t="s">
        <v>695</v>
      </c>
      <c r="D124" s="3">
        <v>6</v>
      </c>
      <c r="E124" s="3">
        <v>6</v>
      </c>
      <c r="F124" s="3">
        <v>6</v>
      </c>
      <c r="G124" s="3">
        <v>6</v>
      </c>
      <c r="H124" s="3">
        <v>6</v>
      </c>
      <c r="I124" s="3">
        <v>6</v>
      </c>
      <c r="J124" s="3">
        <v>6</v>
      </c>
      <c r="L124" s="5">
        <v>4</v>
      </c>
      <c r="N124" s="2">
        <f t="shared" si="7"/>
        <v>6</v>
      </c>
      <c r="O124" s="2">
        <f t="shared" si="8"/>
        <v>6</v>
      </c>
      <c r="P124" s="1" t="s">
        <v>4528</v>
      </c>
      <c r="Q124" s="6">
        <f t="shared" si="9"/>
        <v>6</v>
      </c>
      <c r="R124" s="6">
        <f t="shared" si="10"/>
        <v>6</v>
      </c>
      <c r="S124" s="1" t="s">
        <v>4548</v>
      </c>
      <c r="T124" s="1">
        <f t="shared" si="11"/>
        <v>0</v>
      </c>
      <c r="U124" s="40">
        <v>3417</v>
      </c>
      <c r="V124" s="1" t="s">
        <v>4577</v>
      </c>
      <c r="W124" s="1">
        <f t="shared" si="12"/>
        <v>0</v>
      </c>
      <c r="X124" s="1">
        <f t="shared" si="13"/>
        <v>0</v>
      </c>
    </row>
    <row r="125" spans="1:24" x14ac:dyDescent="0.2">
      <c r="A125" s="1" t="s">
        <v>708</v>
      </c>
      <c r="B125" s="1" t="s">
        <v>708</v>
      </c>
      <c r="C125" s="1" t="s">
        <v>709</v>
      </c>
      <c r="D125" s="3">
        <v>6</v>
      </c>
      <c r="E125" s="3">
        <v>6</v>
      </c>
      <c r="F125" s="3">
        <v>6</v>
      </c>
      <c r="G125" s="3">
        <v>6</v>
      </c>
      <c r="H125" s="3">
        <v>6</v>
      </c>
      <c r="I125" s="3">
        <v>6</v>
      </c>
      <c r="J125" s="3">
        <v>6</v>
      </c>
      <c r="L125" s="5">
        <v>26</v>
      </c>
      <c r="N125" s="2">
        <f t="shared" si="7"/>
        <v>6</v>
      </c>
      <c r="O125" s="2">
        <f t="shared" si="8"/>
        <v>6</v>
      </c>
      <c r="P125" s="1" t="s">
        <v>4528</v>
      </c>
      <c r="Q125" s="6">
        <f t="shared" si="9"/>
        <v>6</v>
      </c>
      <c r="R125" s="6">
        <f t="shared" si="10"/>
        <v>6</v>
      </c>
      <c r="S125" s="1" t="s">
        <v>4548</v>
      </c>
      <c r="T125" s="1">
        <f t="shared" si="11"/>
        <v>0</v>
      </c>
      <c r="U125" s="40">
        <v>759</v>
      </c>
      <c r="V125" s="1" t="s">
        <v>4577</v>
      </c>
      <c r="W125" s="1">
        <f t="shared" si="12"/>
        <v>0</v>
      </c>
      <c r="X125" s="1">
        <f t="shared" si="13"/>
        <v>0</v>
      </c>
    </row>
    <row r="126" spans="1:24" x14ac:dyDescent="0.2">
      <c r="A126" s="1" t="s">
        <v>778</v>
      </c>
      <c r="B126" s="1" t="s">
        <v>778</v>
      </c>
      <c r="C126" s="1" t="s">
        <v>779</v>
      </c>
      <c r="D126" s="3">
        <v>6</v>
      </c>
      <c r="E126" s="3">
        <v>6</v>
      </c>
      <c r="F126" s="3">
        <v>6</v>
      </c>
      <c r="G126" s="3">
        <v>6</v>
      </c>
      <c r="H126" s="3">
        <v>6</v>
      </c>
      <c r="I126" s="3">
        <v>6</v>
      </c>
      <c r="J126" s="3">
        <v>6</v>
      </c>
      <c r="L126" s="5">
        <v>4</v>
      </c>
      <c r="N126" s="2">
        <f t="shared" si="7"/>
        <v>6</v>
      </c>
      <c r="O126" s="2">
        <f t="shared" si="8"/>
        <v>6</v>
      </c>
      <c r="P126" s="1" t="s">
        <v>4528</v>
      </c>
      <c r="Q126" s="6">
        <f t="shared" si="9"/>
        <v>6</v>
      </c>
      <c r="R126" s="6">
        <f t="shared" si="10"/>
        <v>6</v>
      </c>
      <c r="S126" s="1" t="s">
        <v>4548</v>
      </c>
      <c r="T126" s="1">
        <f t="shared" si="11"/>
        <v>0</v>
      </c>
      <c r="U126" s="40">
        <v>2426</v>
      </c>
      <c r="V126" s="1" t="s">
        <v>4577</v>
      </c>
      <c r="W126" s="1">
        <f t="shared" si="12"/>
        <v>0</v>
      </c>
      <c r="X126" s="1">
        <f t="shared" si="13"/>
        <v>0</v>
      </c>
    </row>
    <row r="127" spans="1:24" x14ac:dyDescent="0.2">
      <c r="A127" s="1" t="s">
        <v>792</v>
      </c>
      <c r="B127" s="1" t="s">
        <v>792</v>
      </c>
      <c r="C127" s="1" t="s">
        <v>793</v>
      </c>
      <c r="D127" s="3">
        <v>6</v>
      </c>
      <c r="E127" s="3">
        <v>6</v>
      </c>
      <c r="F127" s="3">
        <v>6</v>
      </c>
      <c r="G127" s="3">
        <v>6</v>
      </c>
      <c r="H127" s="3">
        <v>6</v>
      </c>
      <c r="I127" s="3">
        <v>6</v>
      </c>
      <c r="J127" s="3">
        <v>6</v>
      </c>
      <c r="L127" s="5">
        <v>50</v>
      </c>
      <c r="N127" s="2">
        <f t="shared" si="7"/>
        <v>6</v>
      </c>
      <c r="O127" s="2">
        <f t="shared" si="8"/>
        <v>6</v>
      </c>
      <c r="P127" s="1" t="s">
        <v>4528</v>
      </c>
      <c r="Q127" s="6">
        <f t="shared" si="9"/>
        <v>6</v>
      </c>
      <c r="R127" s="6">
        <f t="shared" si="10"/>
        <v>6</v>
      </c>
      <c r="S127" s="1" t="s">
        <v>4548</v>
      </c>
      <c r="T127" s="1">
        <f t="shared" si="11"/>
        <v>0</v>
      </c>
      <c r="U127" s="40">
        <v>1714</v>
      </c>
      <c r="V127" s="1" t="s">
        <v>4577</v>
      </c>
      <c r="W127" s="1">
        <f t="shared" si="12"/>
        <v>0</v>
      </c>
      <c r="X127" s="1">
        <f t="shared" si="13"/>
        <v>0</v>
      </c>
    </row>
    <row r="128" spans="1:24" x14ac:dyDescent="0.2">
      <c r="A128" s="1" t="s">
        <v>794</v>
      </c>
      <c r="B128" s="1" t="s">
        <v>794</v>
      </c>
      <c r="C128" s="1" t="s">
        <v>795</v>
      </c>
      <c r="D128" s="3">
        <v>6</v>
      </c>
      <c r="E128" s="3">
        <v>6</v>
      </c>
      <c r="F128" s="3">
        <v>6</v>
      </c>
      <c r="G128" s="3">
        <v>6</v>
      </c>
      <c r="H128" s="3">
        <v>6</v>
      </c>
      <c r="I128" s="3">
        <v>6</v>
      </c>
      <c r="J128" s="3">
        <v>6</v>
      </c>
      <c r="L128" s="5">
        <v>50</v>
      </c>
      <c r="N128" s="2">
        <f t="shared" si="7"/>
        <v>6</v>
      </c>
      <c r="O128" s="2">
        <f t="shared" si="8"/>
        <v>6</v>
      </c>
      <c r="P128" s="1" t="s">
        <v>4528</v>
      </c>
      <c r="Q128" s="6">
        <f t="shared" si="9"/>
        <v>6</v>
      </c>
      <c r="R128" s="6">
        <f t="shared" si="10"/>
        <v>6</v>
      </c>
      <c r="S128" s="1" t="s">
        <v>4548</v>
      </c>
      <c r="T128" s="1">
        <f t="shared" si="11"/>
        <v>0</v>
      </c>
      <c r="U128" s="40">
        <v>4664</v>
      </c>
      <c r="V128" s="1" t="s">
        <v>4577</v>
      </c>
      <c r="W128" s="1">
        <f t="shared" si="12"/>
        <v>0</v>
      </c>
      <c r="X128" s="1">
        <f t="shared" si="13"/>
        <v>0</v>
      </c>
    </row>
    <row r="129" spans="1:24" x14ac:dyDescent="0.2">
      <c r="A129" s="1" t="s">
        <v>802</v>
      </c>
      <c r="B129" s="1" t="s">
        <v>802</v>
      </c>
      <c r="C129" s="1" t="s">
        <v>803</v>
      </c>
      <c r="D129" s="3">
        <v>6</v>
      </c>
      <c r="E129" s="3">
        <v>6</v>
      </c>
      <c r="F129" s="3">
        <v>6</v>
      </c>
      <c r="G129" s="3">
        <v>6</v>
      </c>
      <c r="H129" s="3">
        <v>6</v>
      </c>
      <c r="I129" s="3">
        <v>6</v>
      </c>
      <c r="J129" s="3">
        <v>6</v>
      </c>
      <c r="L129" s="5">
        <v>0</v>
      </c>
      <c r="N129" s="2">
        <f t="shared" si="7"/>
        <v>6</v>
      </c>
      <c r="O129" s="2">
        <f t="shared" si="8"/>
        <v>6</v>
      </c>
      <c r="P129" s="1" t="s">
        <v>4528</v>
      </c>
      <c r="Q129" s="6">
        <f t="shared" si="9"/>
        <v>6</v>
      </c>
      <c r="R129" s="6">
        <f t="shared" si="10"/>
        <v>6</v>
      </c>
      <c r="S129" s="1" t="s">
        <v>4548</v>
      </c>
      <c r="T129" s="1">
        <f t="shared" si="11"/>
        <v>0</v>
      </c>
      <c r="U129" s="40">
        <v>4382</v>
      </c>
      <c r="V129" s="1" t="s">
        <v>4577</v>
      </c>
      <c r="W129" s="1">
        <f t="shared" si="12"/>
        <v>0</v>
      </c>
      <c r="X129" s="1">
        <f t="shared" si="13"/>
        <v>0</v>
      </c>
    </row>
    <row r="130" spans="1:24" x14ac:dyDescent="0.2">
      <c r="A130" s="1" t="s">
        <v>806</v>
      </c>
      <c r="B130" s="1" t="s">
        <v>806</v>
      </c>
      <c r="C130" s="1" t="s">
        <v>807</v>
      </c>
      <c r="D130" s="3">
        <v>6</v>
      </c>
      <c r="E130" s="3">
        <v>6</v>
      </c>
      <c r="F130" s="3">
        <v>6</v>
      </c>
      <c r="G130" s="3">
        <v>0</v>
      </c>
      <c r="H130" s="3">
        <v>0</v>
      </c>
      <c r="I130" s="3">
        <v>0</v>
      </c>
      <c r="J130" s="3">
        <v>0</v>
      </c>
      <c r="L130" s="5">
        <v>0</v>
      </c>
      <c r="N130" s="2">
        <f t="shared" si="7"/>
        <v>6</v>
      </c>
      <c r="O130" s="2">
        <f t="shared" si="8"/>
        <v>0</v>
      </c>
      <c r="P130" s="1" t="s">
        <v>4528</v>
      </c>
      <c r="Q130" s="6">
        <f t="shared" si="9"/>
        <v>6</v>
      </c>
      <c r="R130" s="6">
        <f t="shared" si="10"/>
        <v>0</v>
      </c>
      <c r="S130" s="1" t="s">
        <v>4548</v>
      </c>
      <c r="T130" s="1">
        <f t="shared" si="11"/>
        <v>0</v>
      </c>
      <c r="U130" s="40">
        <v>2974</v>
      </c>
      <c r="V130" s="1" t="s">
        <v>4577</v>
      </c>
      <c r="W130" s="1">
        <f t="shared" si="12"/>
        <v>0</v>
      </c>
      <c r="X130" s="1">
        <f t="shared" si="13"/>
        <v>0</v>
      </c>
    </row>
    <row r="131" spans="1:24" x14ac:dyDescent="0.2">
      <c r="A131" s="1" t="s">
        <v>814</v>
      </c>
      <c r="B131" s="1" t="s">
        <v>814</v>
      </c>
      <c r="C131" s="1" t="s">
        <v>815</v>
      </c>
      <c r="D131" s="3">
        <v>6</v>
      </c>
      <c r="E131" s="3">
        <v>6</v>
      </c>
      <c r="F131" s="3">
        <v>6</v>
      </c>
      <c r="G131" s="3">
        <v>6</v>
      </c>
      <c r="H131" s="3">
        <v>6</v>
      </c>
      <c r="I131" s="3">
        <v>6</v>
      </c>
      <c r="J131" s="3">
        <v>6</v>
      </c>
      <c r="L131" s="5">
        <v>1</v>
      </c>
      <c r="N131" s="2">
        <f t="shared" ref="N131:N193" si="14">MAX(D131:F131)</f>
        <v>6</v>
      </c>
      <c r="O131" s="2">
        <f t="shared" ref="O131:O193" si="15">MAX(G131:J131)</f>
        <v>6</v>
      </c>
      <c r="P131" s="1" t="s">
        <v>4528</v>
      </c>
      <c r="Q131" s="6">
        <f t="shared" ref="Q131:Q193" si="16">D131</f>
        <v>6</v>
      </c>
      <c r="R131" s="6">
        <f t="shared" ref="R131:R193" si="17">IF(AND(L131&gt;89,O131&gt;0,O131&lt;11),13,O131)</f>
        <v>6</v>
      </c>
      <c r="S131" s="1" t="s">
        <v>4548</v>
      </c>
      <c r="T131" s="1">
        <f t="shared" si="11"/>
        <v>0</v>
      </c>
      <c r="U131" s="40">
        <v>3628</v>
      </c>
      <c r="V131" s="1" t="s">
        <v>4577</v>
      </c>
      <c r="W131" s="1">
        <f t="shared" si="12"/>
        <v>0</v>
      </c>
      <c r="X131" s="1">
        <f t="shared" si="13"/>
        <v>0</v>
      </c>
    </row>
    <row r="132" spans="1:24" x14ac:dyDescent="0.2">
      <c r="A132" s="1" t="s">
        <v>839</v>
      </c>
      <c r="B132" s="1" t="s">
        <v>839</v>
      </c>
      <c r="C132" s="1" t="s">
        <v>840</v>
      </c>
      <c r="D132" s="3">
        <v>6</v>
      </c>
      <c r="E132" s="3">
        <v>6</v>
      </c>
      <c r="F132" s="3">
        <v>6</v>
      </c>
      <c r="G132" s="3">
        <v>6</v>
      </c>
      <c r="H132" s="3">
        <v>6</v>
      </c>
      <c r="I132" s="3">
        <v>6</v>
      </c>
      <c r="J132" s="3">
        <v>6</v>
      </c>
      <c r="L132" s="5">
        <v>0</v>
      </c>
      <c r="N132" s="2">
        <f t="shared" si="14"/>
        <v>6</v>
      </c>
      <c r="O132" s="2">
        <f t="shared" si="15"/>
        <v>6</v>
      </c>
      <c r="P132" s="1" t="s">
        <v>4528</v>
      </c>
      <c r="Q132" s="6">
        <f t="shared" si="16"/>
        <v>6</v>
      </c>
      <c r="R132" s="6">
        <f t="shared" si="17"/>
        <v>6</v>
      </c>
      <c r="S132" s="1" t="s">
        <v>4548</v>
      </c>
      <c r="T132" s="1">
        <f t="shared" ref="T132:T194" si="18">IF(R132&gt;10,1,0)</f>
        <v>0</v>
      </c>
      <c r="U132" s="40">
        <v>2734</v>
      </c>
      <c r="V132" s="1" t="s">
        <v>4577</v>
      </c>
      <c r="W132" s="1">
        <f t="shared" ref="W132:W195" si="19">IF(Q132&gt;10,1,0)</f>
        <v>0</v>
      </c>
      <c r="X132" s="1">
        <f t="shared" ref="X132:X195" si="20">IF(R132&gt;10,1,IF(AND(Q132&lt;11,R132&gt;10),1,0))</f>
        <v>0</v>
      </c>
    </row>
    <row r="133" spans="1:24" x14ac:dyDescent="0.2">
      <c r="A133" s="1" t="s">
        <v>891</v>
      </c>
      <c r="B133" s="1" t="s">
        <v>891</v>
      </c>
      <c r="C133" s="1" t="s">
        <v>892</v>
      </c>
      <c r="D133" s="3">
        <v>6</v>
      </c>
      <c r="E133" s="3">
        <v>6</v>
      </c>
      <c r="F133" s="3">
        <v>6</v>
      </c>
      <c r="G133" s="3">
        <v>6</v>
      </c>
      <c r="H133" s="3">
        <v>6</v>
      </c>
      <c r="I133" s="3">
        <v>6</v>
      </c>
      <c r="J133" s="3">
        <v>6</v>
      </c>
      <c r="L133" s="5">
        <v>4</v>
      </c>
      <c r="N133" s="2">
        <f t="shared" si="14"/>
        <v>6</v>
      </c>
      <c r="O133" s="2">
        <f t="shared" si="15"/>
        <v>6</v>
      </c>
      <c r="P133" s="1" t="s">
        <v>4528</v>
      </c>
      <c r="Q133" s="6">
        <f t="shared" si="16"/>
        <v>6</v>
      </c>
      <c r="R133" s="6">
        <f t="shared" si="17"/>
        <v>6</v>
      </c>
      <c r="S133" s="1" t="s">
        <v>4548</v>
      </c>
      <c r="T133" s="1">
        <f t="shared" si="18"/>
        <v>0</v>
      </c>
      <c r="U133" s="40">
        <v>4906</v>
      </c>
      <c r="V133" s="1" t="s">
        <v>4577</v>
      </c>
      <c r="W133" s="1">
        <f t="shared" si="19"/>
        <v>0</v>
      </c>
      <c r="X133" s="1">
        <f t="shared" si="20"/>
        <v>0</v>
      </c>
    </row>
    <row r="134" spans="1:24" x14ac:dyDescent="0.2">
      <c r="A134" s="1" t="s">
        <v>897</v>
      </c>
      <c r="B134" s="1" t="s">
        <v>897</v>
      </c>
      <c r="C134" s="1" t="s">
        <v>898</v>
      </c>
      <c r="D134" s="3">
        <v>6</v>
      </c>
      <c r="E134" s="3">
        <v>6</v>
      </c>
      <c r="F134" s="3">
        <v>6</v>
      </c>
      <c r="G134" s="3">
        <v>6</v>
      </c>
      <c r="H134" s="3">
        <v>6</v>
      </c>
      <c r="I134" s="3">
        <v>6</v>
      </c>
      <c r="J134" s="3">
        <v>6</v>
      </c>
      <c r="L134" s="5">
        <v>0</v>
      </c>
      <c r="N134" s="2">
        <f t="shared" si="14"/>
        <v>6</v>
      </c>
      <c r="O134" s="2">
        <f t="shared" si="15"/>
        <v>6</v>
      </c>
      <c r="P134" s="1" t="s">
        <v>4528</v>
      </c>
      <c r="Q134" s="6">
        <f t="shared" si="16"/>
        <v>6</v>
      </c>
      <c r="R134" s="6">
        <f t="shared" si="17"/>
        <v>6</v>
      </c>
      <c r="S134" s="1" t="s">
        <v>4548</v>
      </c>
      <c r="T134" s="1">
        <f t="shared" si="18"/>
        <v>0</v>
      </c>
      <c r="U134" s="40">
        <v>3216</v>
      </c>
      <c r="V134" s="1" t="s">
        <v>4577</v>
      </c>
      <c r="W134" s="1">
        <f t="shared" si="19"/>
        <v>0</v>
      </c>
      <c r="X134" s="1">
        <f t="shared" si="20"/>
        <v>0</v>
      </c>
    </row>
    <row r="135" spans="1:24" x14ac:dyDescent="0.2">
      <c r="A135" s="1" t="s">
        <v>947</v>
      </c>
      <c r="B135" s="1" t="s">
        <v>947</v>
      </c>
      <c r="C135" s="1" t="s">
        <v>948</v>
      </c>
      <c r="D135" s="3">
        <v>6</v>
      </c>
      <c r="E135" s="3">
        <v>6</v>
      </c>
      <c r="F135" s="3">
        <v>6</v>
      </c>
      <c r="G135" s="3">
        <v>6</v>
      </c>
      <c r="H135" s="3">
        <v>6</v>
      </c>
      <c r="I135" s="3">
        <v>6</v>
      </c>
      <c r="J135" s="3">
        <v>6</v>
      </c>
      <c r="L135" s="5">
        <v>0</v>
      </c>
      <c r="N135" s="2">
        <f t="shared" si="14"/>
        <v>6</v>
      </c>
      <c r="O135" s="2">
        <f t="shared" si="15"/>
        <v>6</v>
      </c>
      <c r="P135" s="1" t="s">
        <v>4528</v>
      </c>
      <c r="Q135" s="6">
        <f t="shared" si="16"/>
        <v>6</v>
      </c>
      <c r="R135" s="6">
        <f t="shared" si="17"/>
        <v>6</v>
      </c>
      <c r="S135" s="1" t="s">
        <v>4548</v>
      </c>
      <c r="T135" s="1">
        <f t="shared" si="18"/>
        <v>0</v>
      </c>
      <c r="U135" s="40">
        <v>3045</v>
      </c>
      <c r="V135" s="1" t="s">
        <v>4577</v>
      </c>
      <c r="W135" s="1">
        <f t="shared" si="19"/>
        <v>0</v>
      </c>
      <c r="X135" s="1">
        <f t="shared" si="20"/>
        <v>0</v>
      </c>
    </row>
    <row r="136" spans="1:24" x14ac:dyDescent="0.2">
      <c r="A136" s="1" t="s">
        <v>949</v>
      </c>
      <c r="B136" s="1" t="s">
        <v>949</v>
      </c>
      <c r="C136" s="1" t="s">
        <v>950</v>
      </c>
      <c r="D136" s="3">
        <v>5</v>
      </c>
      <c r="E136" s="3">
        <v>6</v>
      </c>
      <c r="F136" s="3">
        <v>6</v>
      </c>
      <c r="G136" s="3">
        <v>6</v>
      </c>
      <c r="H136" s="3">
        <v>6</v>
      </c>
      <c r="I136" s="3">
        <v>6</v>
      </c>
      <c r="J136" s="3">
        <v>6</v>
      </c>
      <c r="L136" s="5">
        <v>0</v>
      </c>
      <c r="N136" s="2">
        <f t="shared" si="14"/>
        <v>6</v>
      </c>
      <c r="O136" s="2">
        <f t="shared" si="15"/>
        <v>6</v>
      </c>
      <c r="P136" s="1" t="s">
        <v>4528</v>
      </c>
      <c r="Q136" s="6">
        <f t="shared" si="16"/>
        <v>5</v>
      </c>
      <c r="R136" s="6">
        <f t="shared" si="17"/>
        <v>6</v>
      </c>
      <c r="S136" s="1" t="s">
        <v>4548</v>
      </c>
      <c r="T136" s="1">
        <f t="shared" si="18"/>
        <v>0</v>
      </c>
      <c r="U136" s="40">
        <v>2899</v>
      </c>
      <c r="V136" s="1" t="s">
        <v>4577</v>
      </c>
      <c r="W136" s="1">
        <f t="shared" si="19"/>
        <v>0</v>
      </c>
      <c r="X136" s="1">
        <f t="shared" si="20"/>
        <v>0</v>
      </c>
    </row>
    <row r="137" spans="1:24" x14ac:dyDescent="0.2">
      <c r="A137" s="1" t="s">
        <v>951</v>
      </c>
      <c r="B137" s="1" t="s">
        <v>951</v>
      </c>
      <c r="C137" s="1" t="s">
        <v>952</v>
      </c>
      <c r="D137" s="3">
        <v>6</v>
      </c>
      <c r="E137" s="3">
        <v>6</v>
      </c>
      <c r="F137" s="3">
        <v>6</v>
      </c>
      <c r="G137" s="3">
        <v>6</v>
      </c>
      <c r="H137" s="3">
        <v>6</v>
      </c>
      <c r="I137" s="3">
        <v>6</v>
      </c>
      <c r="J137" s="3">
        <v>6</v>
      </c>
      <c r="L137" s="5">
        <v>0</v>
      </c>
      <c r="N137" s="2">
        <f t="shared" si="14"/>
        <v>6</v>
      </c>
      <c r="O137" s="2">
        <f t="shared" si="15"/>
        <v>6</v>
      </c>
      <c r="P137" s="1" t="s">
        <v>4528</v>
      </c>
      <c r="Q137" s="6">
        <f t="shared" si="16"/>
        <v>6</v>
      </c>
      <c r="R137" s="6">
        <f t="shared" si="17"/>
        <v>6</v>
      </c>
      <c r="S137" s="1" t="s">
        <v>4548</v>
      </c>
      <c r="T137" s="1">
        <f t="shared" si="18"/>
        <v>0</v>
      </c>
      <c r="U137" s="40">
        <v>3495</v>
      </c>
      <c r="V137" s="1" t="s">
        <v>4577</v>
      </c>
      <c r="W137" s="1">
        <f t="shared" si="19"/>
        <v>0</v>
      </c>
      <c r="X137" s="1">
        <f t="shared" si="20"/>
        <v>0</v>
      </c>
    </row>
    <row r="138" spans="1:24" x14ac:dyDescent="0.2">
      <c r="A138" s="1" t="s">
        <v>957</v>
      </c>
      <c r="B138" s="1" t="s">
        <v>957</v>
      </c>
      <c r="C138" s="1" t="s">
        <v>958</v>
      </c>
      <c r="D138" s="3">
        <v>6</v>
      </c>
      <c r="E138" s="3">
        <v>6</v>
      </c>
      <c r="F138" s="3">
        <v>6</v>
      </c>
      <c r="G138" s="3">
        <v>6</v>
      </c>
      <c r="H138" s="3">
        <v>6</v>
      </c>
      <c r="I138" s="3">
        <v>6</v>
      </c>
      <c r="J138" s="3">
        <v>6</v>
      </c>
      <c r="L138" s="5">
        <v>0</v>
      </c>
      <c r="N138" s="2">
        <f t="shared" si="14"/>
        <v>6</v>
      </c>
      <c r="O138" s="2">
        <f t="shared" si="15"/>
        <v>6</v>
      </c>
      <c r="P138" s="1" t="s">
        <v>4528</v>
      </c>
      <c r="Q138" s="6">
        <f t="shared" si="16"/>
        <v>6</v>
      </c>
      <c r="R138" s="6">
        <f t="shared" si="17"/>
        <v>6</v>
      </c>
      <c r="S138" s="1" t="s">
        <v>4548</v>
      </c>
      <c r="T138" s="1">
        <f t="shared" si="18"/>
        <v>0</v>
      </c>
      <c r="U138" s="40">
        <v>982</v>
      </c>
      <c r="V138" s="1" t="s">
        <v>4577</v>
      </c>
      <c r="W138" s="1">
        <f t="shared" si="19"/>
        <v>0</v>
      </c>
      <c r="X138" s="1">
        <f t="shared" si="20"/>
        <v>0</v>
      </c>
    </row>
    <row r="139" spans="1:24" x14ac:dyDescent="0.2">
      <c r="A139" s="1" t="s">
        <v>959</v>
      </c>
      <c r="B139" s="1" t="s">
        <v>959</v>
      </c>
      <c r="C139" s="1" t="s">
        <v>960</v>
      </c>
      <c r="D139" s="3">
        <v>6</v>
      </c>
      <c r="E139" s="3">
        <v>6</v>
      </c>
      <c r="F139" s="3">
        <v>6</v>
      </c>
      <c r="G139" s="3">
        <v>6</v>
      </c>
      <c r="H139" s="3">
        <v>6</v>
      </c>
      <c r="I139" s="3">
        <v>6</v>
      </c>
      <c r="J139" s="3">
        <v>6</v>
      </c>
      <c r="L139" s="5">
        <v>8</v>
      </c>
      <c r="N139" s="2">
        <f t="shared" si="14"/>
        <v>6</v>
      </c>
      <c r="O139" s="2">
        <f t="shared" si="15"/>
        <v>6</v>
      </c>
      <c r="P139" s="1" t="s">
        <v>4528</v>
      </c>
      <c r="Q139" s="6">
        <f t="shared" si="16"/>
        <v>6</v>
      </c>
      <c r="R139" s="6">
        <f t="shared" si="17"/>
        <v>6</v>
      </c>
      <c r="S139" s="1" t="s">
        <v>4548</v>
      </c>
      <c r="T139" s="1">
        <f t="shared" si="18"/>
        <v>0</v>
      </c>
      <c r="U139" s="40">
        <v>968</v>
      </c>
      <c r="V139" s="1" t="s">
        <v>4577</v>
      </c>
      <c r="W139" s="1">
        <f t="shared" si="19"/>
        <v>0</v>
      </c>
      <c r="X139" s="1">
        <f t="shared" si="20"/>
        <v>0</v>
      </c>
    </row>
    <row r="140" spans="1:24" x14ac:dyDescent="0.2">
      <c r="A140" s="1" t="s">
        <v>977</v>
      </c>
      <c r="B140" s="1" t="s">
        <v>977</v>
      </c>
      <c r="C140" s="1" t="s">
        <v>978</v>
      </c>
      <c r="D140" s="3">
        <v>6</v>
      </c>
      <c r="E140" s="3">
        <v>6</v>
      </c>
      <c r="F140" s="3">
        <v>6</v>
      </c>
      <c r="G140" s="3">
        <v>6</v>
      </c>
      <c r="H140" s="3">
        <v>6</v>
      </c>
      <c r="I140" s="3">
        <v>6</v>
      </c>
      <c r="J140" s="3">
        <v>6</v>
      </c>
      <c r="L140" s="5">
        <v>3</v>
      </c>
      <c r="N140" s="2">
        <f t="shared" si="14"/>
        <v>6</v>
      </c>
      <c r="O140" s="2">
        <f t="shared" si="15"/>
        <v>6</v>
      </c>
      <c r="P140" s="1" t="s">
        <v>4528</v>
      </c>
      <c r="Q140" s="6">
        <f t="shared" si="16"/>
        <v>6</v>
      </c>
      <c r="R140" s="6">
        <f t="shared" si="17"/>
        <v>6</v>
      </c>
      <c r="S140" s="1" t="s">
        <v>4548</v>
      </c>
      <c r="T140" s="1">
        <f t="shared" si="18"/>
        <v>0</v>
      </c>
      <c r="U140" s="40">
        <v>457</v>
      </c>
      <c r="V140" s="1" t="s">
        <v>4577</v>
      </c>
      <c r="W140" s="1">
        <f t="shared" si="19"/>
        <v>0</v>
      </c>
      <c r="X140" s="1">
        <f t="shared" si="20"/>
        <v>0</v>
      </c>
    </row>
    <row r="141" spans="1:24" x14ac:dyDescent="0.2">
      <c r="A141" s="1" t="s">
        <v>983</v>
      </c>
      <c r="B141" s="1" t="s">
        <v>983</v>
      </c>
      <c r="C141" s="1" t="s">
        <v>984</v>
      </c>
      <c r="D141" s="3">
        <v>6</v>
      </c>
      <c r="E141" s="3">
        <v>6</v>
      </c>
      <c r="F141" s="3">
        <v>6</v>
      </c>
      <c r="G141" s="3">
        <v>6</v>
      </c>
      <c r="H141" s="3">
        <v>6</v>
      </c>
      <c r="I141" s="3">
        <v>6</v>
      </c>
      <c r="J141" s="3">
        <v>6</v>
      </c>
      <c r="L141" s="5">
        <v>22</v>
      </c>
      <c r="N141" s="2">
        <f t="shared" si="14"/>
        <v>6</v>
      </c>
      <c r="O141" s="2">
        <f t="shared" si="15"/>
        <v>6</v>
      </c>
      <c r="P141" s="1" t="s">
        <v>4528</v>
      </c>
      <c r="Q141" s="6">
        <f t="shared" si="16"/>
        <v>6</v>
      </c>
      <c r="R141" s="6">
        <f t="shared" si="17"/>
        <v>6</v>
      </c>
      <c r="S141" s="1" t="s">
        <v>4548</v>
      </c>
      <c r="T141" s="1">
        <f t="shared" si="18"/>
        <v>0</v>
      </c>
      <c r="U141" s="40">
        <v>2432</v>
      </c>
      <c r="V141" s="1" t="s">
        <v>4577</v>
      </c>
      <c r="W141" s="1">
        <f t="shared" si="19"/>
        <v>0</v>
      </c>
      <c r="X141" s="1">
        <f t="shared" si="20"/>
        <v>0</v>
      </c>
    </row>
    <row r="142" spans="1:24" x14ac:dyDescent="0.2">
      <c r="A142" s="1" t="s">
        <v>987</v>
      </c>
      <c r="B142" s="1" t="s">
        <v>987</v>
      </c>
      <c r="C142" s="1" t="s">
        <v>988</v>
      </c>
      <c r="D142" s="3">
        <v>6</v>
      </c>
      <c r="E142" s="3">
        <v>6</v>
      </c>
      <c r="F142" s="3">
        <v>6</v>
      </c>
      <c r="G142" s="3">
        <v>6</v>
      </c>
      <c r="H142" s="3">
        <v>6</v>
      </c>
      <c r="I142" s="3">
        <v>6</v>
      </c>
      <c r="J142" s="3">
        <v>6</v>
      </c>
      <c r="L142" s="5">
        <v>0</v>
      </c>
      <c r="N142" s="2">
        <f t="shared" si="14"/>
        <v>6</v>
      </c>
      <c r="O142" s="2">
        <f t="shared" si="15"/>
        <v>6</v>
      </c>
      <c r="P142" s="1" t="s">
        <v>4528</v>
      </c>
      <c r="Q142" s="6">
        <f t="shared" si="16"/>
        <v>6</v>
      </c>
      <c r="R142" s="6">
        <f t="shared" si="17"/>
        <v>6</v>
      </c>
      <c r="S142" s="1" t="s">
        <v>4548</v>
      </c>
      <c r="T142" s="1">
        <f t="shared" si="18"/>
        <v>0</v>
      </c>
      <c r="U142" s="40">
        <v>1285</v>
      </c>
      <c r="V142" s="1" t="s">
        <v>4577</v>
      </c>
      <c r="W142" s="1">
        <f t="shared" si="19"/>
        <v>0</v>
      </c>
      <c r="X142" s="1">
        <f t="shared" si="20"/>
        <v>0</v>
      </c>
    </row>
    <row r="143" spans="1:24" x14ac:dyDescent="0.2">
      <c r="A143" s="1" t="s">
        <v>991</v>
      </c>
      <c r="B143" s="1" t="s">
        <v>991</v>
      </c>
      <c r="C143" s="1" t="s">
        <v>992</v>
      </c>
      <c r="D143" s="3">
        <v>6</v>
      </c>
      <c r="E143" s="3">
        <v>6</v>
      </c>
      <c r="F143" s="3">
        <v>6</v>
      </c>
      <c r="G143" s="3">
        <v>6</v>
      </c>
      <c r="H143" s="3">
        <v>6</v>
      </c>
      <c r="I143" s="3">
        <v>6</v>
      </c>
      <c r="J143" s="3">
        <v>6</v>
      </c>
      <c r="L143" s="5">
        <v>138</v>
      </c>
      <c r="N143" s="2">
        <f t="shared" si="14"/>
        <v>6</v>
      </c>
      <c r="O143" s="2">
        <f t="shared" si="15"/>
        <v>6</v>
      </c>
      <c r="P143" s="1" t="s">
        <v>4528</v>
      </c>
      <c r="Q143" s="6">
        <f t="shared" si="16"/>
        <v>6</v>
      </c>
      <c r="R143" s="6">
        <f t="shared" si="17"/>
        <v>13</v>
      </c>
      <c r="S143" s="1" t="s">
        <v>4548</v>
      </c>
      <c r="T143" s="1">
        <f t="shared" si="18"/>
        <v>1</v>
      </c>
      <c r="U143" s="40">
        <v>1290</v>
      </c>
      <c r="V143" s="1" t="s">
        <v>4577</v>
      </c>
      <c r="W143" s="1">
        <f t="shared" si="19"/>
        <v>0</v>
      </c>
      <c r="X143" s="1">
        <f t="shared" si="20"/>
        <v>1</v>
      </c>
    </row>
    <row r="144" spans="1:24" x14ac:dyDescent="0.2">
      <c r="A144" s="1" t="s">
        <v>997</v>
      </c>
      <c r="B144" s="1" t="s">
        <v>997</v>
      </c>
      <c r="C144" s="1" t="s">
        <v>998</v>
      </c>
      <c r="D144" s="3">
        <v>6</v>
      </c>
      <c r="E144" s="3">
        <v>6</v>
      </c>
      <c r="F144" s="3">
        <v>6</v>
      </c>
      <c r="G144" s="3">
        <v>5</v>
      </c>
      <c r="H144" s="3">
        <v>5</v>
      </c>
      <c r="I144" s="3">
        <v>5</v>
      </c>
      <c r="J144" s="3">
        <v>5</v>
      </c>
      <c r="L144" s="5">
        <v>0</v>
      </c>
      <c r="N144" s="2">
        <f t="shared" si="14"/>
        <v>6</v>
      </c>
      <c r="O144" s="2">
        <f t="shared" si="15"/>
        <v>5</v>
      </c>
      <c r="P144" s="1" t="s">
        <v>4528</v>
      </c>
      <c r="Q144" s="6">
        <f t="shared" si="16"/>
        <v>6</v>
      </c>
      <c r="R144" s="6">
        <f t="shared" si="17"/>
        <v>5</v>
      </c>
      <c r="S144" s="1" t="s">
        <v>4548</v>
      </c>
      <c r="T144" s="1">
        <f t="shared" si="18"/>
        <v>0</v>
      </c>
      <c r="U144" s="40">
        <v>85</v>
      </c>
      <c r="V144" s="1" t="s">
        <v>4577</v>
      </c>
      <c r="W144" s="1">
        <f t="shared" si="19"/>
        <v>0</v>
      </c>
      <c r="X144" s="1">
        <f t="shared" si="20"/>
        <v>0</v>
      </c>
    </row>
    <row r="145" spans="1:24" x14ac:dyDescent="0.2">
      <c r="A145" s="1" t="s">
        <v>1007</v>
      </c>
      <c r="B145" s="1" t="s">
        <v>1007</v>
      </c>
      <c r="C145" s="1" t="s">
        <v>1008</v>
      </c>
      <c r="D145" s="3">
        <v>6</v>
      </c>
      <c r="E145" s="3">
        <v>6</v>
      </c>
      <c r="F145" s="3">
        <v>6</v>
      </c>
      <c r="G145" s="3">
        <v>6</v>
      </c>
      <c r="H145" s="3">
        <v>6</v>
      </c>
      <c r="I145" s="3">
        <v>6</v>
      </c>
      <c r="J145" s="3">
        <v>6</v>
      </c>
      <c r="L145" s="5">
        <v>17</v>
      </c>
      <c r="N145" s="2">
        <f t="shared" si="14"/>
        <v>6</v>
      </c>
      <c r="O145" s="2">
        <f t="shared" si="15"/>
        <v>6</v>
      </c>
      <c r="P145" s="1" t="s">
        <v>4528</v>
      </c>
      <c r="Q145" s="6">
        <f t="shared" si="16"/>
        <v>6</v>
      </c>
      <c r="R145" s="6">
        <f t="shared" si="17"/>
        <v>6</v>
      </c>
      <c r="S145" s="1" t="s">
        <v>4548</v>
      </c>
      <c r="T145" s="1">
        <f t="shared" si="18"/>
        <v>0</v>
      </c>
      <c r="U145" s="40">
        <v>606</v>
      </c>
      <c r="V145" s="1" t="s">
        <v>4577</v>
      </c>
      <c r="W145" s="1">
        <f t="shared" si="19"/>
        <v>0</v>
      </c>
      <c r="X145" s="1">
        <f t="shared" si="20"/>
        <v>0</v>
      </c>
    </row>
    <row r="146" spans="1:24" x14ac:dyDescent="0.2">
      <c r="A146" s="1" t="s">
        <v>1019</v>
      </c>
      <c r="B146" s="1" t="s">
        <v>1019</v>
      </c>
      <c r="C146" s="1" t="s">
        <v>1020</v>
      </c>
      <c r="D146" s="3">
        <v>6</v>
      </c>
      <c r="E146" s="3">
        <v>6</v>
      </c>
      <c r="F146" s="3">
        <v>6</v>
      </c>
      <c r="G146" s="3">
        <v>6</v>
      </c>
      <c r="H146" s="3">
        <v>6</v>
      </c>
      <c r="I146" s="3">
        <v>6</v>
      </c>
      <c r="J146" s="3">
        <v>6</v>
      </c>
      <c r="L146" s="5">
        <v>0</v>
      </c>
      <c r="N146" s="2">
        <f t="shared" si="14"/>
        <v>6</v>
      </c>
      <c r="O146" s="2">
        <f t="shared" si="15"/>
        <v>6</v>
      </c>
      <c r="P146" s="1" t="s">
        <v>4528</v>
      </c>
      <c r="Q146" s="6">
        <f t="shared" si="16"/>
        <v>6</v>
      </c>
      <c r="R146" s="6">
        <f t="shared" si="17"/>
        <v>6</v>
      </c>
      <c r="S146" s="1" t="s">
        <v>4548</v>
      </c>
      <c r="T146" s="1">
        <f t="shared" si="18"/>
        <v>0</v>
      </c>
      <c r="U146" s="40">
        <v>107</v>
      </c>
      <c r="V146" s="1" t="s">
        <v>4577</v>
      </c>
      <c r="W146" s="1">
        <f t="shared" si="19"/>
        <v>0</v>
      </c>
      <c r="X146" s="1">
        <f t="shared" si="20"/>
        <v>0</v>
      </c>
    </row>
    <row r="147" spans="1:24" x14ac:dyDescent="0.2">
      <c r="A147" s="1" t="s">
        <v>1031</v>
      </c>
      <c r="B147" s="1" t="s">
        <v>1031</v>
      </c>
      <c r="C147" s="1" t="s">
        <v>1032</v>
      </c>
      <c r="D147" s="3">
        <v>6</v>
      </c>
      <c r="E147" s="3">
        <v>6</v>
      </c>
      <c r="F147" s="3">
        <v>6</v>
      </c>
      <c r="G147" s="3">
        <v>6</v>
      </c>
      <c r="H147" s="3">
        <v>6</v>
      </c>
      <c r="I147" s="3">
        <v>6</v>
      </c>
      <c r="J147" s="3">
        <v>6</v>
      </c>
      <c r="L147" s="5">
        <v>0</v>
      </c>
      <c r="N147" s="2">
        <f t="shared" si="14"/>
        <v>6</v>
      </c>
      <c r="O147" s="2">
        <f t="shared" si="15"/>
        <v>6</v>
      </c>
      <c r="P147" s="1" t="s">
        <v>4528</v>
      </c>
      <c r="Q147" s="6">
        <f t="shared" si="16"/>
        <v>6</v>
      </c>
      <c r="R147" s="6">
        <f t="shared" si="17"/>
        <v>6</v>
      </c>
      <c r="S147" s="1" t="s">
        <v>4548</v>
      </c>
      <c r="T147" s="1">
        <f t="shared" si="18"/>
        <v>0</v>
      </c>
      <c r="U147" s="40">
        <v>807</v>
      </c>
      <c r="V147" s="1" t="s">
        <v>4577</v>
      </c>
      <c r="W147" s="1">
        <f t="shared" si="19"/>
        <v>0</v>
      </c>
      <c r="X147" s="1">
        <f t="shared" si="20"/>
        <v>0</v>
      </c>
    </row>
    <row r="148" spans="1:24" x14ac:dyDescent="0.2">
      <c r="A148" s="1" t="s">
        <v>1045</v>
      </c>
      <c r="B148" s="1" t="s">
        <v>1045</v>
      </c>
      <c r="C148" s="1" t="s">
        <v>1046</v>
      </c>
      <c r="D148" s="3">
        <v>6</v>
      </c>
      <c r="E148" s="3">
        <v>6</v>
      </c>
      <c r="F148" s="3">
        <v>6</v>
      </c>
      <c r="G148" s="3">
        <v>6</v>
      </c>
      <c r="H148" s="3">
        <v>6</v>
      </c>
      <c r="I148" s="3">
        <v>6</v>
      </c>
      <c r="J148" s="3">
        <v>6</v>
      </c>
      <c r="L148" s="5">
        <v>6</v>
      </c>
      <c r="N148" s="2">
        <f t="shared" si="14"/>
        <v>6</v>
      </c>
      <c r="O148" s="2">
        <f t="shared" si="15"/>
        <v>6</v>
      </c>
      <c r="P148" s="1" t="s">
        <v>4528</v>
      </c>
      <c r="Q148" s="6">
        <f t="shared" si="16"/>
        <v>6</v>
      </c>
      <c r="R148" s="6">
        <f t="shared" si="17"/>
        <v>6</v>
      </c>
      <c r="S148" s="1" t="s">
        <v>4548</v>
      </c>
      <c r="T148" s="1">
        <f t="shared" si="18"/>
        <v>0</v>
      </c>
      <c r="U148" s="40">
        <v>402</v>
      </c>
      <c r="V148" s="1" t="s">
        <v>4577</v>
      </c>
      <c r="W148" s="1">
        <f t="shared" si="19"/>
        <v>0</v>
      </c>
      <c r="X148" s="1">
        <f t="shared" si="20"/>
        <v>0</v>
      </c>
    </row>
    <row r="149" spans="1:24" x14ac:dyDescent="0.2">
      <c r="A149" s="1" t="s">
        <v>1053</v>
      </c>
      <c r="B149" s="1" t="s">
        <v>1053</v>
      </c>
      <c r="C149" s="1" t="s">
        <v>1054</v>
      </c>
      <c r="D149" s="3">
        <v>6</v>
      </c>
      <c r="E149" s="3">
        <v>6</v>
      </c>
      <c r="F149" s="3">
        <v>6</v>
      </c>
      <c r="G149" s="3">
        <v>6</v>
      </c>
      <c r="H149" s="3">
        <v>6</v>
      </c>
      <c r="I149" s="3">
        <v>6</v>
      </c>
      <c r="J149" s="3">
        <v>6</v>
      </c>
      <c r="L149" s="5">
        <v>0</v>
      </c>
      <c r="N149" s="2">
        <f t="shared" si="14"/>
        <v>6</v>
      </c>
      <c r="O149" s="2">
        <f t="shared" si="15"/>
        <v>6</v>
      </c>
      <c r="P149" s="1" t="s">
        <v>4528</v>
      </c>
      <c r="Q149" s="6">
        <f t="shared" si="16"/>
        <v>6</v>
      </c>
      <c r="R149" s="6">
        <f t="shared" si="17"/>
        <v>6</v>
      </c>
      <c r="S149" s="1" t="s">
        <v>4548</v>
      </c>
      <c r="T149" s="1">
        <f t="shared" si="18"/>
        <v>0</v>
      </c>
      <c r="U149" s="40">
        <v>558</v>
      </c>
      <c r="V149" s="1" t="s">
        <v>4577</v>
      </c>
      <c r="W149" s="1">
        <f t="shared" si="19"/>
        <v>0</v>
      </c>
      <c r="X149" s="1">
        <f t="shared" si="20"/>
        <v>0</v>
      </c>
    </row>
    <row r="150" spans="1:24" x14ac:dyDescent="0.2">
      <c r="A150" s="1" t="s">
        <v>1059</v>
      </c>
      <c r="B150" s="1" t="s">
        <v>1059</v>
      </c>
      <c r="C150" s="1" t="s">
        <v>1060</v>
      </c>
      <c r="D150" s="3">
        <v>6</v>
      </c>
      <c r="E150" s="3">
        <v>6</v>
      </c>
      <c r="F150" s="3">
        <v>6</v>
      </c>
      <c r="G150" s="3">
        <v>6</v>
      </c>
      <c r="H150" s="3">
        <v>6</v>
      </c>
      <c r="I150" s="3">
        <v>6</v>
      </c>
      <c r="J150" s="3">
        <v>6</v>
      </c>
      <c r="L150" s="5">
        <v>6</v>
      </c>
      <c r="N150" s="2">
        <f t="shared" si="14"/>
        <v>6</v>
      </c>
      <c r="O150" s="2">
        <f t="shared" si="15"/>
        <v>6</v>
      </c>
      <c r="P150" s="1" t="s">
        <v>4528</v>
      </c>
      <c r="Q150" s="6">
        <f t="shared" si="16"/>
        <v>6</v>
      </c>
      <c r="R150" s="6">
        <f t="shared" si="17"/>
        <v>6</v>
      </c>
      <c r="S150" s="1" t="s">
        <v>4548</v>
      </c>
      <c r="T150" s="1">
        <f t="shared" si="18"/>
        <v>0</v>
      </c>
      <c r="U150" s="40">
        <v>228</v>
      </c>
      <c r="V150" s="1" t="s">
        <v>4577</v>
      </c>
      <c r="W150" s="1">
        <f t="shared" si="19"/>
        <v>0</v>
      </c>
      <c r="X150" s="1">
        <f t="shared" si="20"/>
        <v>0</v>
      </c>
    </row>
    <row r="151" spans="1:24" x14ac:dyDescent="0.2">
      <c r="A151" s="1" t="s">
        <v>1067</v>
      </c>
      <c r="B151" s="1" t="s">
        <v>1067</v>
      </c>
      <c r="C151" s="1" t="s">
        <v>1068</v>
      </c>
      <c r="D151" s="3">
        <v>6</v>
      </c>
      <c r="E151" s="3">
        <v>6</v>
      </c>
      <c r="F151" s="3">
        <v>6</v>
      </c>
      <c r="G151" s="3">
        <v>6</v>
      </c>
      <c r="H151" s="3">
        <v>6</v>
      </c>
      <c r="I151" s="3">
        <v>6</v>
      </c>
      <c r="J151" s="3">
        <v>6</v>
      </c>
      <c r="L151" s="5">
        <v>1</v>
      </c>
      <c r="N151" s="2">
        <f t="shared" si="14"/>
        <v>6</v>
      </c>
      <c r="O151" s="2">
        <f t="shared" si="15"/>
        <v>6</v>
      </c>
      <c r="P151" s="1" t="s">
        <v>4528</v>
      </c>
      <c r="Q151" s="6">
        <f t="shared" si="16"/>
        <v>6</v>
      </c>
      <c r="R151" s="6">
        <f t="shared" si="17"/>
        <v>6</v>
      </c>
      <c r="S151" s="1" t="s">
        <v>4548</v>
      </c>
      <c r="T151" s="1">
        <f t="shared" si="18"/>
        <v>0</v>
      </c>
      <c r="U151" s="40">
        <v>659</v>
      </c>
      <c r="V151" s="1" t="s">
        <v>4577</v>
      </c>
      <c r="W151" s="1">
        <f t="shared" si="19"/>
        <v>0</v>
      </c>
      <c r="X151" s="1">
        <f t="shared" si="20"/>
        <v>0</v>
      </c>
    </row>
    <row r="152" spans="1:24" x14ac:dyDescent="0.2">
      <c r="A152" s="1" t="s">
        <v>1103</v>
      </c>
      <c r="B152" s="1" t="s">
        <v>1103</v>
      </c>
      <c r="C152" s="1" t="s">
        <v>1104</v>
      </c>
      <c r="D152" s="3">
        <v>5</v>
      </c>
      <c r="E152" s="3">
        <v>5</v>
      </c>
      <c r="F152" s="3">
        <v>6</v>
      </c>
      <c r="G152" s="3">
        <v>6</v>
      </c>
      <c r="H152" s="3">
        <v>6</v>
      </c>
      <c r="I152" s="3">
        <v>6</v>
      </c>
      <c r="J152" s="3">
        <v>6</v>
      </c>
      <c r="L152" s="5">
        <v>58</v>
      </c>
      <c r="N152" s="2">
        <f t="shared" si="14"/>
        <v>6</v>
      </c>
      <c r="O152" s="2">
        <f t="shared" si="15"/>
        <v>6</v>
      </c>
      <c r="P152" s="1" t="s">
        <v>4528</v>
      </c>
      <c r="Q152" s="6">
        <f t="shared" si="16"/>
        <v>5</v>
      </c>
      <c r="R152" s="6">
        <f t="shared" si="17"/>
        <v>6</v>
      </c>
      <c r="S152" s="1" t="s">
        <v>4548</v>
      </c>
      <c r="T152" s="1">
        <f t="shared" si="18"/>
        <v>0</v>
      </c>
      <c r="U152" s="40">
        <v>651</v>
      </c>
      <c r="V152" s="1" t="s">
        <v>4577</v>
      </c>
      <c r="W152" s="1">
        <f t="shared" si="19"/>
        <v>0</v>
      </c>
      <c r="X152" s="1">
        <f t="shared" si="20"/>
        <v>0</v>
      </c>
    </row>
    <row r="153" spans="1:24" x14ac:dyDescent="0.2">
      <c r="A153" s="1" t="s">
        <v>1139</v>
      </c>
      <c r="B153" s="1" t="s">
        <v>1139</v>
      </c>
      <c r="C153" s="1" t="s">
        <v>1140</v>
      </c>
      <c r="D153" s="3">
        <v>6</v>
      </c>
      <c r="E153" s="3">
        <v>6</v>
      </c>
      <c r="F153" s="3">
        <v>6</v>
      </c>
      <c r="G153" s="3">
        <v>6</v>
      </c>
      <c r="H153" s="3">
        <v>6</v>
      </c>
      <c r="I153" s="3">
        <v>6</v>
      </c>
      <c r="J153" s="3">
        <v>6</v>
      </c>
      <c r="L153" s="5">
        <v>2</v>
      </c>
      <c r="N153" s="2">
        <f t="shared" si="14"/>
        <v>6</v>
      </c>
      <c r="O153" s="2">
        <f t="shared" si="15"/>
        <v>6</v>
      </c>
      <c r="P153" s="1" t="s">
        <v>4528</v>
      </c>
      <c r="Q153" s="6">
        <f t="shared" si="16"/>
        <v>6</v>
      </c>
      <c r="R153" s="6">
        <f t="shared" si="17"/>
        <v>6</v>
      </c>
      <c r="S153" s="1" t="s">
        <v>4548</v>
      </c>
      <c r="T153" s="1">
        <f t="shared" si="18"/>
        <v>0</v>
      </c>
      <c r="U153" s="40">
        <v>1272</v>
      </c>
      <c r="V153" s="1" t="s">
        <v>4577</v>
      </c>
      <c r="W153" s="1">
        <f t="shared" si="19"/>
        <v>0</v>
      </c>
      <c r="X153" s="1">
        <f t="shared" si="20"/>
        <v>0</v>
      </c>
    </row>
    <row r="154" spans="1:24" x14ac:dyDescent="0.2">
      <c r="A154" s="1" t="s">
        <v>1143</v>
      </c>
      <c r="B154" s="1" t="s">
        <v>1143</v>
      </c>
      <c r="C154" s="1" t="s">
        <v>1144</v>
      </c>
      <c r="D154" s="3">
        <v>6</v>
      </c>
      <c r="E154" s="3">
        <v>6</v>
      </c>
      <c r="F154" s="3">
        <v>6</v>
      </c>
      <c r="G154" s="3">
        <v>6</v>
      </c>
      <c r="H154" s="3">
        <v>6</v>
      </c>
      <c r="I154" s="3">
        <v>6</v>
      </c>
      <c r="J154" s="3">
        <v>6</v>
      </c>
      <c r="L154" s="5">
        <v>0</v>
      </c>
      <c r="N154" s="2">
        <f t="shared" si="14"/>
        <v>6</v>
      </c>
      <c r="O154" s="2">
        <f t="shared" si="15"/>
        <v>6</v>
      </c>
      <c r="P154" s="1" t="s">
        <v>4528</v>
      </c>
      <c r="Q154" s="6">
        <f t="shared" si="16"/>
        <v>6</v>
      </c>
      <c r="R154" s="6">
        <f t="shared" si="17"/>
        <v>6</v>
      </c>
      <c r="S154" s="1" t="s">
        <v>4548</v>
      </c>
      <c r="T154" s="1">
        <f t="shared" si="18"/>
        <v>0</v>
      </c>
      <c r="U154" s="40">
        <v>105</v>
      </c>
      <c r="V154" s="1" t="s">
        <v>4577</v>
      </c>
      <c r="W154" s="1">
        <f t="shared" si="19"/>
        <v>0</v>
      </c>
      <c r="X154" s="1">
        <f t="shared" si="20"/>
        <v>0</v>
      </c>
    </row>
    <row r="155" spans="1:24" x14ac:dyDescent="0.2">
      <c r="A155" s="1" t="s">
        <v>1161</v>
      </c>
      <c r="B155" s="1" t="s">
        <v>1161</v>
      </c>
      <c r="C155" s="1" t="s">
        <v>1162</v>
      </c>
      <c r="D155" s="3">
        <v>6</v>
      </c>
      <c r="E155" s="3">
        <v>6</v>
      </c>
      <c r="F155" s="3">
        <v>6</v>
      </c>
      <c r="G155" s="3">
        <v>6</v>
      </c>
      <c r="H155" s="3">
        <v>6</v>
      </c>
      <c r="I155" s="3">
        <v>6</v>
      </c>
      <c r="J155" s="3">
        <v>6</v>
      </c>
      <c r="L155" s="5">
        <v>16</v>
      </c>
      <c r="N155" s="2">
        <f t="shared" si="14"/>
        <v>6</v>
      </c>
      <c r="O155" s="2">
        <f t="shared" si="15"/>
        <v>6</v>
      </c>
      <c r="P155" s="1" t="s">
        <v>4528</v>
      </c>
      <c r="Q155" s="6">
        <f t="shared" si="16"/>
        <v>6</v>
      </c>
      <c r="R155" s="6">
        <f t="shared" si="17"/>
        <v>6</v>
      </c>
      <c r="S155" s="1" t="s">
        <v>4548</v>
      </c>
      <c r="T155" s="1">
        <f t="shared" si="18"/>
        <v>0</v>
      </c>
      <c r="U155" s="40">
        <v>1305</v>
      </c>
      <c r="V155" s="1" t="s">
        <v>4577</v>
      </c>
      <c r="W155" s="1">
        <f t="shared" si="19"/>
        <v>0</v>
      </c>
      <c r="X155" s="1">
        <f t="shared" si="20"/>
        <v>0</v>
      </c>
    </row>
    <row r="156" spans="1:24" x14ac:dyDescent="0.2">
      <c r="A156" s="1" t="s">
        <v>1179</v>
      </c>
      <c r="B156" s="1" t="s">
        <v>1179</v>
      </c>
      <c r="C156" s="1" t="s">
        <v>1180</v>
      </c>
      <c r="D156" s="3">
        <v>6</v>
      </c>
      <c r="E156" s="3">
        <v>6</v>
      </c>
      <c r="F156" s="3">
        <v>6</v>
      </c>
      <c r="G156" s="3">
        <v>6</v>
      </c>
      <c r="H156" s="3">
        <v>6</v>
      </c>
      <c r="I156" s="3">
        <v>6</v>
      </c>
      <c r="J156" s="3">
        <v>6</v>
      </c>
      <c r="L156" s="5">
        <v>0</v>
      </c>
      <c r="N156" s="2">
        <f t="shared" si="14"/>
        <v>6</v>
      </c>
      <c r="O156" s="2">
        <f t="shared" si="15"/>
        <v>6</v>
      </c>
      <c r="P156" s="1" t="s">
        <v>4528</v>
      </c>
      <c r="Q156" s="6">
        <f t="shared" si="16"/>
        <v>6</v>
      </c>
      <c r="R156" s="6">
        <f t="shared" si="17"/>
        <v>6</v>
      </c>
      <c r="S156" s="1" t="s">
        <v>4548</v>
      </c>
      <c r="T156" s="1">
        <f t="shared" si="18"/>
        <v>0</v>
      </c>
      <c r="U156" s="40">
        <v>410</v>
      </c>
      <c r="V156" s="1" t="s">
        <v>4577</v>
      </c>
      <c r="W156" s="1">
        <f t="shared" si="19"/>
        <v>0</v>
      </c>
      <c r="X156" s="1">
        <f t="shared" si="20"/>
        <v>0</v>
      </c>
    </row>
    <row r="157" spans="1:24" x14ac:dyDescent="0.2">
      <c r="A157" s="1" t="s">
        <v>1183</v>
      </c>
      <c r="B157" s="1" t="s">
        <v>1183</v>
      </c>
      <c r="C157" s="1" t="s">
        <v>1184</v>
      </c>
      <c r="D157" s="3">
        <v>6</v>
      </c>
      <c r="E157" s="3">
        <v>6</v>
      </c>
      <c r="F157" s="3">
        <v>6</v>
      </c>
      <c r="G157" s="3">
        <v>6</v>
      </c>
      <c r="H157" s="3">
        <v>6</v>
      </c>
      <c r="I157" s="3">
        <v>6</v>
      </c>
      <c r="J157" s="3">
        <v>7</v>
      </c>
      <c r="L157" s="5">
        <v>107</v>
      </c>
      <c r="N157" s="2">
        <f t="shared" si="14"/>
        <v>6</v>
      </c>
      <c r="O157" s="2">
        <f t="shared" si="15"/>
        <v>7</v>
      </c>
      <c r="P157" s="1" t="s">
        <v>4528</v>
      </c>
      <c r="Q157" s="6">
        <f t="shared" si="16"/>
        <v>6</v>
      </c>
      <c r="R157" s="6">
        <f t="shared" si="17"/>
        <v>13</v>
      </c>
      <c r="S157" s="1" t="s">
        <v>4548</v>
      </c>
      <c r="T157" s="1">
        <f t="shared" si="18"/>
        <v>1</v>
      </c>
      <c r="U157" s="40">
        <v>1895</v>
      </c>
      <c r="V157" s="1" t="s">
        <v>4577</v>
      </c>
      <c r="W157" s="1">
        <f t="shared" si="19"/>
        <v>0</v>
      </c>
      <c r="X157" s="1">
        <f t="shared" si="20"/>
        <v>1</v>
      </c>
    </row>
    <row r="158" spans="1:24" x14ac:dyDescent="0.2">
      <c r="A158" s="1" t="s">
        <v>1187</v>
      </c>
      <c r="B158" s="1" t="s">
        <v>1187</v>
      </c>
      <c r="C158" s="1" t="s">
        <v>1188</v>
      </c>
      <c r="D158" s="3">
        <v>6</v>
      </c>
      <c r="E158" s="3">
        <v>6</v>
      </c>
      <c r="F158" s="3">
        <v>6</v>
      </c>
      <c r="G158" s="3">
        <v>6</v>
      </c>
      <c r="H158" s="3">
        <v>6</v>
      </c>
      <c r="I158" s="3">
        <v>6</v>
      </c>
      <c r="J158" s="3">
        <v>6</v>
      </c>
      <c r="L158" s="5">
        <v>25</v>
      </c>
      <c r="N158" s="2">
        <f t="shared" si="14"/>
        <v>6</v>
      </c>
      <c r="O158" s="2">
        <f t="shared" si="15"/>
        <v>6</v>
      </c>
      <c r="P158" s="1" t="s">
        <v>4528</v>
      </c>
      <c r="Q158" s="6">
        <f t="shared" si="16"/>
        <v>6</v>
      </c>
      <c r="R158" s="6">
        <f t="shared" si="17"/>
        <v>6</v>
      </c>
      <c r="S158" s="1" t="s">
        <v>4548</v>
      </c>
      <c r="T158" s="1">
        <f t="shared" si="18"/>
        <v>0</v>
      </c>
      <c r="U158" s="40">
        <v>603</v>
      </c>
      <c r="V158" s="1" t="s">
        <v>4577</v>
      </c>
      <c r="W158" s="1">
        <f t="shared" si="19"/>
        <v>0</v>
      </c>
      <c r="X158" s="1">
        <f t="shared" si="20"/>
        <v>0</v>
      </c>
    </row>
    <row r="159" spans="1:24" x14ac:dyDescent="0.2">
      <c r="A159" s="1" t="s">
        <v>1195</v>
      </c>
      <c r="B159" s="1" t="s">
        <v>1195</v>
      </c>
      <c r="C159" s="1" t="s">
        <v>1196</v>
      </c>
      <c r="D159" s="3">
        <v>6</v>
      </c>
      <c r="E159" s="3">
        <v>6</v>
      </c>
      <c r="F159" s="3">
        <v>6</v>
      </c>
      <c r="G159" s="3">
        <v>6</v>
      </c>
      <c r="H159" s="3">
        <v>6</v>
      </c>
      <c r="I159" s="3">
        <v>6</v>
      </c>
      <c r="J159" s="3">
        <v>5</v>
      </c>
      <c r="L159" s="5">
        <v>1</v>
      </c>
      <c r="N159" s="2">
        <f t="shared" si="14"/>
        <v>6</v>
      </c>
      <c r="O159" s="2">
        <f t="shared" si="15"/>
        <v>6</v>
      </c>
      <c r="P159" s="1" t="s">
        <v>4528</v>
      </c>
      <c r="Q159" s="6">
        <f t="shared" si="16"/>
        <v>6</v>
      </c>
      <c r="R159" s="6">
        <f t="shared" si="17"/>
        <v>6</v>
      </c>
      <c r="S159" s="1" t="s">
        <v>4548</v>
      </c>
      <c r="T159" s="1">
        <f t="shared" si="18"/>
        <v>0</v>
      </c>
      <c r="U159" s="40">
        <v>1495</v>
      </c>
      <c r="V159" s="1" t="s">
        <v>4577</v>
      </c>
      <c r="W159" s="1">
        <f t="shared" si="19"/>
        <v>0</v>
      </c>
      <c r="X159" s="1">
        <f t="shared" si="20"/>
        <v>0</v>
      </c>
    </row>
    <row r="160" spans="1:24" x14ac:dyDescent="0.2">
      <c r="A160" s="1" t="s">
        <v>1219</v>
      </c>
      <c r="B160" s="1" t="s">
        <v>1219</v>
      </c>
      <c r="C160" s="1" t="s">
        <v>1220</v>
      </c>
      <c r="D160" s="3">
        <v>6</v>
      </c>
      <c r="E160" s="3">
        <v>6</v>
      </c>
      <c r="F160" s="3">
        <v>6</v>
      </c>
      <c r="G160" s="3">
        <v>6</v>
      </c>
      <c r="H160" s="3">
        <v>6</v>
      </c>
      <c r="I160" s="3">
        <v>6</v>
      </c>
      <c r="J160" s="3">
        <v>6</v>
      </c>
      <c r="L160" s="5">
        <v>0</v>
      </c>
      <c r="N160" s="2">
        <f t="shared" si="14"/>
        <v>6</v>
      </c>
      <c r="O160" s="2">
        <f t="shared" si="15"/>
        <v>6</v>
      </c>
      <c r="P160" s="1" t="s">
        <v>4528</v>
      </c>
      <c r="Q160" s="6">
        <f t="shared" si="16"/>
        <v>6</v>
      </c>
      <c r="R160" s="6">
        <f t="shared" si="17"/>
        <v>6</v>
      </c>
      <c r="S160" s="1" t="s">
        <v>4548</v>
      </c>
      <c r="T160" s="1">
        <f t="shared" si="18"/>
        <v>0</v>
      </c>
      <c r="U160" s="40">
        <v>316</v>
      </c>
      <c r="V160" s="1" t="s">
        <v>4577</v>
      </c>
      <c r="W160" s="1">
        <f t="shared" si="19"/>
        <v>0</v>
      </c>
      <c r="X160" s="1">
        <f t="shared" si="20"/>
        <v>0</v>
      </c>
    </row>
    <row r="161" spans="1:24" x14ac:dyDescent="0.2">
      <c r="A161" s="1" t="s">
        <v>1221</v>
      </c>
      <c r="B161" s="1" t="s">
        <v>1221</v>
      </c>
      <c r="C161" s="1" t="s">
        <v>1222</v>
      </c>
      <c r="D161" s="3">
        <v>6</v>
      </c>
      <c r="E161" s="3">
        <v>6</v>
      </c>
      <c r="F161" s="3">
        <v>6</v>
      </c>
      <c r="G161" s="3">
        <v>6</v>
      </c>
      <c r="H161" s="3">
        <v>6</v>
      </c>
      <c r="I161" s="3">
        <v>6</v>
      </c>
      <c r="J161" s="3">
        <v>6</v>
      </c>
      <c r="L161" s="5">
        <v>19</v>
      </c>
      <c r="N161" s="2">
        <f t="shared" si="14"/>
        <v>6</v>
      </c>
      <c r="O161" s="2">
        <f t="shared" si="15"/>
        <v>6</v>
      </c>
      <c r="P161" s="1" t="s">
        <v>4528</v>
      </c>
      <c r="Q161" s="6">
        <f t="shared" si="16"/>
        <v>6</v>
      </c>
      <c r="R161" s="6">
        <f t="shared" si="17"/>
        <v>6</v>
      </c>
      <c r="S161" s="1" t="s">
        <v>4548</v>
      </c>
      <c r="T161" s="1">
        <f t="shared" si="18"/>
        <v>0</v>
      </c>
      <c r="U161" s="40">
        <v>908</v>
      </c>
      <c r="V161" s="1" t="s">
        <v>4577</v>
      </c>
      <c r="W161" s="1">
        <f t="shared" si="19"/>
        <v>0</v>
      </c>
      <c r="X161" s="1">
        <f t="shared" si="20"/>
        <v>0</v>
      </c>
    </row>
    <row r="162" spans="1:24" x14ac:dyDescent="0.2">
      <c r="A162" s="1" t="s">
        <v>1223</v>
      </c>
      <c r="B162" s="1" t="s">
        <v>1223</v>
      </c>
      <c r="C162" s="1" t="s">
        <v>1224</v>
      </c>
      <c r="D162" s="3">
        <v>6</v>
      </c>
      <c r="E162" s="3">
        <v>6</v>
      </c>
      <c r="F162" s="3">
        <v>6</v>
      </c>
      <c r="G162" s="3">
        <v>6</v>
      </c>
      <c r="H162" s="3">
        <v>6</v>
      </c>
      <c r="I162" s="3">
        <v>6</v>
      </c>
      <c r="J162" s="3">
        <v>7</v>
      </c>
      <c r="L162" s="5">
        <v>122</v>
      </c>
      <c r="N162" s="2">
        <f t="shared" si="14"/>
        <v>6</v>
      </c>
      <c r="O162" s="2">
        <f t="shared" si="15"/>
        <v>7</v>
      </c>
      <c r="P162" s="1" t="s">
        <v>4528</v>
      </c>
      <c r="Q162" s="6">
        <f t="shared" si="16"/>
        <v>6</v>
      </c>
      <c r="R162" s="6">
        <f t="shared" si="17"/>
        <v>13</v>
      </c>
      <c r="S162" s="1" t="s">
        <v>4548</v>
      </c>
      <c r="T162" s="1">
        <f t="shared" si="18"/>
        <v>1</v>
      </c>
      <c r="U162" s="40">
        <v>2144</v>
      </c>
      <c r="V162" s="1" t="s">
        <v>4577</v>
      </c>
      <c r="W162" s="1">
        <f t="shared" si="19"/>
        <v>0</v>
      </c>
      <c r="X162" s="1">
        <f t="shared" si="20"/>
        <v>1</v>
      </c>
    </row>
    <row r="163" spans="1:24" x14ac:dyDescent="0.2">
      <c r="A163" s="1" t="s">
        <v>1237</v>
      </c>
      <c r="B163" s="1" t="s">
        <v>1237</v>
      </c>
      <c r="C163" s="1" t="s">
        <v>1238</v>
      </c>
      <c r="D163" s="3">
        <v>6</v>
      </c>
      <c r="E163" s="3">
        <v>6</v>
      </c>
      <c r="F163" s="3">
        <v>6</v>
      </c>
      <c r="G163" s="3">
        <v>6</v>
      </c>
      <c r="H163" s="3">
        <v>0</v>
      </c>
      <c r="I163" s="3">
        <v>0</v>
      </c>
      <c r="J163" s="3">
        <v>0</v>
      </c>
      <c r="L163" s="5">
        <v>0</v>
      </c>
      <c r="N163" s="2">
        <f t="shared" si="14"/>
        <v>6</v>
      </c>
      <c r="O163" s="2">
        <f t="shared" si="15"/>
        <v>6</v>
      </c>
      <c r="P163" s="1" t="s">
        <v>4528</v>
      </c>
      <c r="Q163" s="6">
        <f t="shared" si="16"/>
        <v>6</v>
      </c>
      <c r="R163" s="6">
        <f t="shared" si="17"/>
        <v>6</v>
      </c>
      <c r="S163" s="1" t="s">
        <v>4548</v>
      </c>
      <c r="T163" s="1">
        <f t="shared" si="18"/>
        <v>0</v>
      </c>
      <c r="U163" s="40">
        <v>2143</v>
      </c>
      <c r="V163" s="1" t="s">
        <v>4577</v>
      </c>
      <c r="W163" s="1">
        <f t="shared" si="19"/>
        <v>0</v>
      </c>
      <c r="X163" s="1">
        <f t="shared" si="20"/>
        <v>0</v>
      </c>
    </row>
    <row r="164" spans="1:24" x14ac:dyDescent="0.2">
      <c r="A164" s="1" t="s">
        <v>1239</v>
      </c>
      <c r="B164" s="1" t="s">
        <v>1239</v>
      </c>
      <c r="C164" s="1" t="s">
        <v>1240</v>
      </c>
      <c r="D164" s="3">
        <v>6</v>
      </c>
      <c r="E164" s="3">
        <v>6</v>
      </c>
      <c r="F164" s="3">
        <v>6</v>
      </c>
      <c r="G164" s="3">
        <v>6</v>
      </c>
      <c r="H164" s="3">
        <v>6</v>
      </c>
      <c r="I164" s="3">
        <v>6</v>
      </c>
      <c r="J164" s="3">
        <v>6</v>
      </c>
      <c r="L164" s="5">
        <v>43</v>
      </c>
      <c r="N164" s="2">
        <f t="shared" si="14"/>
        <v>6</v>
      </c>
      <c r="O164" s="2">
        <f t="shared" si="15"/>
        <v>6</v>
      </c>
      <c r="P164" s="1" t="s">
        <v>4528</v>
      </c>
      <c r="Q164" s="6">
        <f t="shared" si="16"/>
        <v>6</v>
      </c>
      <c r="R164" s="6">
        <f t="shared" si="17"/>
        <v>6</v>
      </c>
      <c r="S164" s="1" t="s">
        <v>4548</v>
      </c>
      <c r="T164" s="1">
        <f t="shared" si="18"/>
        <v>0</v>
      </c>
      <c r="U164" s="40">
        <v>2158</v>
      </c>
      <c r="V164" s="1" t="s">
        <v>4577</v>
      </c>
      <c r="W164" s="1">
        <f t="shared" si="19"/>
        <v>0</v>
      </c>
      <c r="X164" s="1">
        <f t="shared" si="20"/>
        <v>0</v>
      </c>
    </row>
    <row r="165" spans="1:24" x14ac:dyDescent="0.2">
      <c r="A165" s="1" t="s">
        <v>1247</v>
      </c>
      <c r="B165" s="1" t="s">
        <v>1247</v>
      </c>
      <c r="C165" s="1" t="s">
        <v>1248</v>
      </c>
      <c r="D165" s="3">
        <v>6</v>
      </c>
      <c r="E165" s="3">
        <v>6</v>
      </c>
      <c r="F165" s="3">
        <v>6</v>
      </c>
      <c r="G165" s="3">
        <v>6</v>
      </c>
      <c r="H165" s="3">
        <v>6</v>
      </c>
      <c r="I165" s="3">
        <v>6</v>
      </c>
      <c r="J165" s="3">
        <v>6</v>
      </c>
      <c r="L165" s="5">
        <v>0</v>
      </c>
      <c r="N165" s="2">
        <f t="shared" si="14"/>
        <v>6</v>
      </c>
      <c r="O165" s="2">
        <f t="shared" si="15"/>
        <v>6</v>
      </c>
      <c r="P165" s="1" t="s">
        <v>4528</v>
      </c>
      <c r="Q165" s="6">
        <f t="shared" si="16"/>
        <v>6</v>
      </c>
      <c r="R165" s="6">
        <f t="shared" si="17"/>
        <v>6</v>
      </c>
      <c r="S165" s="1" t="s">
        <v>4548</v>
      </c>
      <c r="T165" s="1">
        <f t="shared" si="18"/>
        <v>0</v>
      </c>
      <c r="U165" s="40">
        <v>1340</v>
      </c>
      <c r="V165" s="1" t="s">
        <v>4577</v>
      </c>
      <c r="W165" s="1">
        <f t="shared" si="19"/>
        <v>0</v>
      </c>
      <c r="X165" s="1">
        <f t="shared" si="20"/>
        <v>0</v>
      </c>
    </row>
    <row r="166" spans="1:24" x14ac:dyDescent="0.2">
      <c r="A166" s="1" t="s">
        <v>1263</v>
      </c>
      <c r="B166" s="1" t="s">
        <v>1263</v>
      </c>
      <c r="C166" s="1" t="s">
        <v>1264</v>
      </c>
      <c r="D166" s="3">
        <v>6</v>
      </c>
      <c r="E166" s="3">
        <v>5</v>
      </c>
      <c r="F166" s="3">
        <v>5</v>
      </c>
      <c r="G166" s="3">
        <v>5</v>
      </c>
      <c r="H166" s="3">
        <v>5</v>
      </c>
      <c r="I166" s="3">
        <v>5</v>
      </c>
      <c r="J166" s="3">
        <v>5</v>
      </c>
      <c r="L166" s="5">
        <v>4</v>
      </c>
      <c r="N166" s="2">
        <f t="shared" si="14"/>
        <v>6</v>
      </c>
      <c r="O166" s="2">
        <f t="shared" si="15"/>
        <v>5</v>
      </c>
      <c r="P166" s="1" t="s">
        <v>4528</v>
      </c>
      <c r="Q166" s="6">
        <f t="shared" si="16"/>
        <v>6</v>
      </c>
      <c r="R166" s="6">
        <f t="shared" si="17"/>
        <v>5</v>
      </c>
      <c r="S166" s="1" t="s">
        <v>4548</v>
      </c>
      <c r="T166" s="1">
        <f t="shared" si="18"/>
        <v>0</v>
      </c>
      <c r="U166" s="40">
        <v>2822</v>
      </c>
      <c r="V166" s="1" t="s">
        <v>4577</v>
      </c>
      <c r="W166" s="1">
        <f t="shared" si="19"/>
        <v>0</v>
      </c>
      <c r="X166" s="1">
        <f t="shared" si="20"/>
        <v>0</v>
      </c>
    </row>
    <row r="167" spans="1:24" x14ac:dyDescent="0.2">
      <c r="A167" s="1" t="s">
        <v>1269</v>
      </c>
      <c r="B167" s="1" t="s">
        <v>1269</v>
      </c>
      <c r="C167" s="1" t="s">
        <v>1270</v>
      </c>
      <c r="D167" s="3">
        <v>6</v>
      </c>
      <c r="E167" s="3">
        <v>6</v>
      </c>
      <c r="F167" s="3">
        <v>6</v>
      </c>
      <c r="G167" s="3">
        <v>6</v>
      </c>
      <c r="H167" s="3">
        <v>6</v>
      </c>
      <c r="I167" s="3">
        <v>6</v>
      </c>
      <c r="J167" s="3">
        <v>6</v>
      </c>
      <c r="L167" s="5">
        <v>0</v>
      </c>
      <c r="N167" s="2">
        <f t="shared" si="14"/>
        <v>6</v>
      </c>
      <c r="O167" s="2">
        <f t="shared" si="15"/>
        <v>6</v>
      </c>
      <c r="P167" s="1" t="s">
        <v>4528</v>
      </c>
      <c r="Q167" s="6">
        <f t="shared" si="16"/>
        <v>6</v>
      </c>
      <c r="R167" s="6">
        <f t="shared" si="17"/>
        <v>6</v>
      </c>
      <c r="S167" s="1" t="s">
        <v>4548</v>
      </c>
      <c r="T167" s="1">
        <f t="shared" si="18"/>
        <v>0</v>
      </c>
      <c r="U167" s="40">
        <v>529</v>
      </c>
      <c r="V167" s="1" t="s">
        <v>4577</v>
      </c>
      <c r="W167" s="1">
        <f t="shared" si="19"/>
        <v>0</v>
      </c>
      <c r="X167" s="1">
        <f t="shared" si="20"/>
        <v>0</v>
      </c>
    </row>
    <row r="168" spans="1:24" x14ac:dyDescent="0.2">
      <c r="A168" s="1" t="s">
        <v>1279</v>
      </c>
      <c r="B168" s="1" t="s">
        <v>1279</v>
      </c>
      <c r="C168" s="1" t="s">
        <v>1280</v>
      </c>
      <c r="D168" s="3">
        <v>6</v>
      </c>
      <c r="E168" s="3">
        <v>6</v>
      </c>
      <c r="F168" s="3">
        <v>6</v>
      </c>
      <c r="G168" s="3">
        <v>6</v>
      </c>
      <c r="H168" s="3">
        <v>6</v>
      </c>
      <c r="I168" s="3">
        <v>6</v>
      </c>
      <c r="J168" s="3">
        <v>6</v>
      </c>
      <c r="L168" s="5">
        <v>4</v>
      </c>
      <c r="N168" s="2">
        <f t="shared" si="14"/>
        <v>6</v>
      </c>
      <c r="O168" s="2">
        <f t="shared" si="15"/>
        <v>6</v>
      </c>
      <c r="P168" s="1" t="s">
        <v>4528</v>
      </c>
      <c r="Q168" s="6">
        <f t="shared" si="16"/>
        <v>6</v>
      </c>
      <c r="R168" s="6">
        <f t="shared" si="17"/>
        <v>6</v>
      </c>
      <c r="S168" s="1" t="s">
        <v>4548</v>
      </c>
      <c r="T168" s="1">
        <f t="shared" si="18"/>
        <v>0</v>
      </c>
      <c r="U168" s="40">
        <v>41</v>
      </c>
      <c r="V168" s="1" t="s">
        <v>4577</v>
      </c>
      <c r="W168" s="1">
        <f t="shared" si="19"/>
        <v>0</v>
      </c>
      <c r="X168" s="1">
        <f t="shared" si="20"/>
        <v>0</v>
      </c>
    </row>
    <row r="169" spans="1:24" x14ac:dyDescent="0.2">
      <c r="A169" s="1" t="s">
        <v>1283</v>
      </c>
      <c r="B169" s="1" t="s">
        <v>1283</v>
      </c>
      <c r="C169" s="1" t="s">
        <v>1284</v>
      </c>
      <c r="D169" s="3">
        <v>6</v>
      </c>
      <c r="E169" s="3">
        <v>6</v>
      </c>
      <c r="F169" s="3">
        <v>6</v>
      </c>
      <c r="G169" s="3">
        <v>6</v>
      </c>
      <c r="H169" s="3">
        <v>11</v>
      </c>
      <c r="I169" s="3">
        <v>12</v>
      </c>
      <c r="J169" s="3">
        <v>12</v>
      </c>
      <c r="L169" s="5">
        <v>266</v>
      </c>
      <c r="N169" s="2">
        <f t="shared" si="14"/>
        <v>6</v>
      </c>
      <c r="O169" s="2">
        <f t="shared" si="15"/>
        <v>12</v>
      </c>
      <c r="P169" s="1" t="s">
        <v>4528</v>
      </c>
      <c r="Q169" s="6">
        <f t="shared" si="16"/>
        <v>6</v>
      </c>
      <c r="R169" s="6">
        <f t="shared" si="17"/>
        <v>12</v>
      </c>
      <c r="S169" s="1" t="s">
        <v>4548</v>
      </c>
      <c r="T169" s="1">
        <f t="shared" si="18"/>
        <v>1</v>
      </c>
      <c r="U169" s="40">
        <v>2311</v>
      </c>
      <c r="V169" s="1" t="s">
        <v>4577</v>
      </c>
      <c r="W169" s="1">
        <f t="shared" si="19"/>
        <v>0</v>
      </c>
      <c r="X169" s="1">
        <f t="shared" si="20"/>
        <v>1</v>
      </c>
    </row>
    <row r="170" spans="1:24" x14ac:dyDescent="0.2">
      <c r="A170" s="1" t="s">
        <v>1285</v>
      </c>
      <c r="B170" s="1" t="s">
        <v>1285</v>
      </c>
      <c r="C170" s="1" t="s">
        <v>1286</v>
      </c>
      <c r="D170" s="3">
        <v>6</v>
      </c>
      <c r="E170" s="3">
        <v>5</v>
      </c>
      <c r="F170" s="3">
        <v>5</v>
      </c>
      <c r="G170" s="3">
        <v>5</v>
      </c>
      <c r="H170" s="3">
        <v>5</v>
      </c>
      <c r="I170" s="3">
        <v>5</v>
      </c>
      <c r="J170" s="3">
        <v>5</v>
      </c>
      <c r="L170" s="5">
        <v>2</v>
      </c>
      <c r="N170" s="2">
        <f t="shared" si="14"/>
        <v>6</v>
      </c>
      <c r="O170" s="2">
        <f t="shared" si="15"/>
        <v>5</v>
      </c>
      <c r="P170" s="1" t="s">
        <v>4528</v>
      </c>
      <c r="Q170" s="6">
        <f t="shared" si="16"/>
        <v>6</v>
      </c>
      <c r="R170" s="6">
        <f t="shared" si="17"/>
        <v>5</v>
      </c>
      <c r="S170" s="1" t="s">
        <v>4548</v>
      </c>
      <c r="T170" s="1">
        <f t="shared" si="18"/>
        <v>0</v>
      </c>
      <c r="U170" s="40">
        <v>819</v>
      </c>
      <c r="V170" s="1" t="s">
        <v>4577</v>
      </c>
      <c r="W170" s="1">
        <f t="shared" si="19"/>
        <v>0</v>
      </c>
      <c r="X170" s="1">
        <f t="shared" si="20"/>
        <v>0</v>
      </c>
    </row>
    <row r="171" spans="1:24" x14ac:dyDescent="0.2">
      <c r="A171" s="1" t="s">
        <v>1307</v>
      </c>
      <c r="B171" s="1" t="s">
        <v>1307</v>
      </c>
      <c r="C171" s="1" t="s">
        <v>1308</v>
      </c>
      <c r="D171" s="3">
        <v>6</v>
      </c>
      <c r="E171" s="3">
        <v>6</v>
      </c>
      <c r="F171" s="3">
        <v>6</v>
      </c>
      <c r="G171" s="3">
        <v>6</v>
      </c>
      <c r="H171" s="3">
        <v>6</v>
      </c>
      <c r="I171" s="3">
        <v>6</v>
      </c>
      <c r="J171" s="3">
        <v>6</v>
      </c>
      <c r="L171" s="5">
        <v>0</v>
      </c>
      <c r="N171" s="2">
        <f t="shared" si="14"/>
        <v>6</v>
      </c>
      <c r="O171" s="2">
        <f t="shared" si="15"/>
        <v>6</v>
      </c>
      <c r="P171" s="1" t="s">
        <v>4528</v>
      </c>
      <c r="Q171" s="6">
        <f t="shared" si="16"/>
        <v>6</v>
      </c>
      <c r="R171" s="6">
        <f t="shared" si="17"/>
        <v>6</v>
      </c>
      <c r="S171" s="1" t="s">
        <v>4548</v>
      </c>
      <c r="T171" s="1">
        <f t="shared" si="18"/>
        <v>0</v>
      </c>
      <c r="U171" s="40">
        <v>1857</v>
      </c>
      <c r="V171" s="1" t="s">
        <v>4577</v>
      </c>
      <c r="W171" s="1">
        <f t="shared" si="19"/>
        <v>0</v>
      </c>
      <c r="X171" s="1">
        <f t="shared" si="20"/>
        <v>0</v>
      </c>
    </row>
    <row r="172" spans="1:24" x14ac:dyDescent="0.2">
      <c r="A172" s="1" t="s">
        <v>1309</v>
      </c>
      <c r="B172" s="1" t="s">
        <v>1309</v>
      </c>
      <c r="C172" s="1" t="s">
        <v>1310</v>
      </c>
      <c r="D172" s="3">
        <v>6</v>
      </c>
      <c r="E172" s="3">
        <v>6</v>
      </c>
      <c r="F172" s="3">
        <v>6</v>
      </c>
      <c r="G172" s="3">
        <v>6</v>
      </c>
      <c r="H172" s="3">
        <v>6</v>
      </c>
      <c r="I172" s="3">
        <v>6</v>
      </c>
      <c r="J172" s="3">
        <v>6</v>
      </c>
      <c r="L172" s="5">
        <v>0</v>
      </c>
      <c r="N172" s="2">
        <f t="shared" si="14"/>
        <v>6</v>
      </c>
      <c r="O172" s="2">
        <f t="shared" si="15"/>
        <v>6</v>
      </c>
      <c r="P172" s="1" t="s">
        <v>4528</v>
      </c>
      <c r="Q172" s="6">
        <f t="shared" si="16"/>
        <v>6</v>
      </c>
      <c r="R172" s="6">
        <f t="shared" si="17"/>
        <v>6</v>
      </c>
      <c r="S172" s="1" t="s">
        <v>4548</v>
      </c>
      <c r="T172" s="1">
        <f t="shared" si="18"/>
        <v>0</v>
      </c>
      <c r="U172" s="40">
        <v>2128</v>
      </c>
      <c r="V172" s="1" t="s">
        <v>4577</v>
      </c>
      <c r="W172" s="1">
        <f t="shared" si="19"/>
        <v>0</v>
      </c>
      <c r="X172" s="1">
        <f t="shared" si="20"/>
        <v>0</v>
      </c>
    </row>
    <row r="173" spans="1:24" x14ac:dyDescent="0.2">
      <c r="A173" s="1" t="s">
        <v>1313</v>
      </c>
      <c r="B173" s="1" t="s">
        <v>1313</v>
      </c>
      <c r="C173" s="1" t="s">
        <v>1314</v>
      </c>
      <c r="D173" s="3">
        <v>6</v>
      </c>
      <c r="E173" s="3">
        <v>6</v>
      </c>
      <c r="F173" s="3">
        <v>6</v>
      </c>
      <c r="G173" s="3">
        <v>6</v>
      </c>
      <c r="H173" s="3">
        <v>0</v>
      </c>
      <c r="I173" s="3">
        <v>0</v>
      </c>
      <c r="J173" s="3">
        <v>0</v>
      </c>
      <c r="L173" s="5">
        <v>3</v>
      </c>
      <c r="N173" s="2">
        <f t="shared" si="14"/>
        <v>6</v>
      </c>
      <c r="O173" s="2">
        <f t="shared" si="15"/>
        <v>6</v>
      </c>
      <c r="P173" s="1" t="s">
        <v>4528</v>
      </c>
      <c r="Q173" s="6">
        <f t="shared" si="16"/>
        <v>6</v>
      </c>
      <c r="R173" s="6">
        <f t="shared" si="17"/>
        <v>6</v>
      </c>
      <c r="S173" s="1" t="s">
        <v>4548</v>
      </c>
      <c r="T173" s="1">
        <f t="shared" si="18"/>
        <v>0</v>
      </c>
      <c r="U173" s="40">
        <v>866</v>
      </c>
      <c r="V173" s="1" t="s">
        <v>4577</v>
      </c>
      <c r="W173" s="1">
        <f t="shared" si="19"/>
        <v>0</v>
      </c>
      <c r="X173" s="1">
        <f t="shared" si="20"/>
        <v>0</v>
      </c>
    </row>
    <row r="174" spans="1:24" x14ac:dyDescent="0.2">
      <c r="A174" s="1" t="s">
        <v>1337</v>
      </c>
      <c r="B174" s="1" t="s">
        <v>1337</v>
      </c>
      <c r="C174" s="1" t="s">
        <v>1338</v>
      </c>
      <c r="D174" s="3">
        <v>6</v>
      </c>
      <c r="E174" s="3">
        <v>6</v>
      </c>
      <c r="F174" s="3">
        <v>6</v>
      </c>
      <c r="G174" s="3">
        <v>6</v>
      </c>
      <c r="H174" s="3">
        <v>6</v>
      </c>
      <c r="I174" s="3">
        <v>6</v>
      </c>
      <c r="J174" s="3">
        <v>6</v>
      </c>
      <c r="L174" s="5">
        <v>0</v>
      </c>
      <c r="N174" s="2">
        <f t="shared" si="14"/>
        <v>6</v>
      </c>
      <c r="O174" s="2">
        <f t="shared" si="15"/>
        <v>6</v>
      </c>
      <c r="P174" s="1" t="s">
        <v>4528</v>
      </c>
      <c r="Q174" s="6">
        <f t="shared" si="16"/>
        <v>6</v>
      </c>
      <c r="R174" s="6">
        <f t="shared" si="17"/>
        <v>6</v>
      </c>
      <c r="S174" s="1" t="s">
        <v>4548</v>
      </c>
      <c r="T174" s="1">
        <f t="shared" si="18"/>
        <v>0</v>
      </c>
      <c r="U174" s="40">
        <v>2450</v>
      </c>
      <c r="V174" s="1" t="s">
        <v>4577</v>
      </c>
      <c r="W174" s="1">
        <f t="shared" si="19"/>
        <v>0</v>
      </c>
      <c r="X174" s="1">
        <f t="shared" si="20"/>
        <v>0</v>
      </c>
    </row>
    <row r="175" spans="1:24" x14ac:dyDescent="0.2">
      <c r="A175" s="1" t="s">
        <v>1351</v>
      </c>
      <c r="B175" s="1" t="s">
        <v>1351</v>
      </c>
      <c r="C175" s="1" t="s">
        <v>1352</v>
      </c>
      <c r="D175" s="3">
        <v>6</v>
      </c>
      <c r="E175" s="3">
        <v>6</v>
      </c>
      <c r="F175" s="3">
        <v>6</v>
      </c>
      <c r="G175" s="3">
        <v>6</v>
      </c>
      <c r="H175" s="3">
        <v>6</v>
      </c>
      <c r="I175" s="3">
        <v>6</v>
      </c>
      <c r="J175" s="3">
        <v>6</v>
      </c>
      <c r="L175" s="5">
        <v>0</v>
      </c>
      <c r="N175" s="2">
        <f t="shared" si="14"/>
        <v>6</v>
      </c>
      <c r="O175" s="2">
        <f t="shared" si="15"/>
        <v>6</v>
      </c>
      <c r="P175" s="1" t="s">
        <v>4528</v>
      </c>
      <c r="Q175" s="6">
        <f t="shared" si="16"/>
        <v>6</v>
      </c>
      <c r="R175" s="6">
        <f t="shared" si="17"/>
        <v>6</v>
      </c>
      <c r="S175" s="1" t="s">
        <v>4548</v>
      </c>
      <c r="T175" s="1">
        <f t="shared" si="18"/>
        <v>0</v>
      </c>
      <c r="U175" s="40">
        <v>2035</v>
      </c>
      <c r="V175" s="1" t="s">
        <v>4577</v>
      </c>
      <c r="W175" s="1">
        <f t="shared" si="19"/>
        <v>0</v>
      </c>
      <c r="X175" s="1">
        <f t="shared" si="20"/>
        <v>0</v>
      </c>
    </row>
    <row r="176" spans="1:24" x14ac:dyDescent="0.2">
      <c r="A176" s="1" t="s">
        <v>1363</v>
      </c>
      <c r="B176" s="1" t="s">
        <v>1363</v>
      </c>
      <c r="C176" s="1" t="s">
        <v>1364</v>
      </c>
      <c r="D176" s="3">
        <v>6</v>
      </c>
      <c r="E176" s="3">
        <v>6</v>
      </c>
      <c r="F176" s="3">
        <v>6</v>
      </c>
      <c r="G176" s="3">
        <v>6</v>
      </c>
      <c r="H176" s="3">
        <v>6</v>
      </c>
      <c r="I176" s="3">
        <v>6</v>
      </c>
      <c r="J176" s="3">
        <v>6</v>
      </c>
      <c r="L176" s="5">
        <v>0</v>
      </c>
      <c r="N176" s="2">
        <f t="shared" si="14"/>
        <v>6</v>
      </c>
      <c r="O176" s="2">
        <f t="shared" si="15"/>
        <v>6</v>
      </c>
      <c r="P176" s="1" t="s">
        <v>4528</v>
      </c>
      <c r="Q176" s="6">
        <f t="shared" si="16"/>
        <v>6</v>
      </c>
      <c r="R176" s="6">
        <f t="shared" si="17"/>
        <v>6</v>
      </c>
      <c r="S176" s="1" t="s">
        <v>4548</v>
      </c>
      <c r="T176" s="1">
        <f t="shared" si="18"/>
        <v>0</v>
      </c>
      <c r="U176" s="40">
        <v>2011</v>
      </c>
      <c r="V176" s="1" t="s">
        <v>4577</v>
      </c>
      <c r="W176" s="1">
        <f t="shared" si="19"/>
        <v>0</v>
      </c>
      <c r="X176" s="1">
        <f t="shared" si="20"/>
        <v>0</v>
      </c>
    </row>
    <row r="177" spans="1:24" x14ac:dyDescent="0.2">
      <c r="A177" s="1" t="s">
        <v>1367</v>
      </c>
      <c r="B177" s="1" t="s">
        <v>1367</v>
      </c>
      <c r="C177" s="1" t="s">
        <v>1368</v>
      </c>
      <c r="D177" s="3">
        <v>6</v>
      </c>
      <c r="E177" s="3">
        <v>6</v>
      </c>
      <c r="F177" s="3">
        <v>6</v>
      </c>
      <c r="G177" s="3">
        <v>6</v>
      </c>
      <c r="H177" s="3">
        <v>6</v>
      </c>
      <c r="I177" s="3">
        <v>6</v>
      </c>
      <c r="J177" s="3">
        <v>6</v>
      </c>
      <c r="L177" s="5">
        <v>6</v>
      </c>
      <c r="N177" s="2">
        <f t="shared" si="14"/>
        <v>6</v>
      </c>
      <c r="O177" s="2">
        <f t="shared" si="15"/>
        <v>6</v>
      </c>
      <c r="P177" s="1" t="s">
        <v>4528</v>
      </c>
      <c r="Q177" s="6">
        <f t="shared" si="16"/>
        <v>6</v>
      </c>
      <c r="R177" s="6">
        <f t="shared" si="17"/>
        <v>6</v>
      </c>
      <c r="S177" s="1" t="s">
        <v>4548</v>
      </c>
      <c r="T177" s="1">
        <f t="shared" si="18"/>
        <v>0</v>
      </c>
      <c r="U177" s="40">
        <v>492</v>
      </c>
      <c r="V177" s="1" t="s">
        <v>4577</v>
      </c>
      <c r="W177" s="1">
        <f t="shared" si="19"/>
        <v>0</v>
      </c>
      <c r="X177" s="1">
        <f t="shared" si="20"/>
        <v>0</v>
      </c>
    </row>
    <row r="178" spans="1:24" x14ac:dyDescent="0.2">
      <c r="A178" s="1" t="s">
        <v>1371</v>
      </c>
      <c r="B178" s="1" t="s">
        <v>1371</v>
      </c>
      <c r="C178" s="1" t="s">
        <v>1372</v>
      </c>
      <c r="D178" s="3">
        <v>6</v>
      </c>
      <c r="E178" s="3">
        <v>6</v>
      </c>
      <c r="F178" s="3">
        <v>6</v>
      </c>
      <c r="G178" s="3">
        <v>6</v>
      </c>
      <c r="H178" s="3">
        <v>6</v>
      </c>
      <c r="I178" s="3">
        <v>6</v>
      </c>
      <c r="J178" s="3">
        <v>6</v>
      </c>
      <c r="L178" s="5">
        <v>0</v>
      </c>
      <c r="N178" s="2">
        <f t="shared" si="14"/>
        <v>6</v>
      </c>
      <c r="O178" s="2">
        <f t="shared" si="15"/>
        <v>6</v>
      </c>
      <c r="P178" s="1" t="s">
        <v>4528</v>
      </c>
      <c r="Q178" s="6">
        <f t="shared" si="16"/>
        <v>6</v>
      </c>
      <c r="R178" s="6">
        <f t="shared" si="17"/>
        <v>6</v>
      </c>
      <c r="S178" s="1" t="s">
        <v>4548</v>
      </c>
      <c r="T178" s="1">
        <f t="shared" si="18"/>
        <v>0</v>
      </c>
      <c r="U178" s="40">
        <v>1003</v>
      </c>
      <c r="V178" s="1" t="s">
        <v>4577</v>
      </c>
      <c r="W178" s="1">
        <f t="shared" si="19"/>
        <v>0</v>
      </c>
      <c r="X178" s="1">
        <f t="shared" si="20"/>
        <v>0</v>
      </c>
    </row>
    <row r="179" spans="1:24" x14ac:dyDescent="0.2">
      <c r="A179" s="1" t="s">
        <v>1377</v>
      </c>
      <c r="B179" s="1" t="s">
        <v>1377</v>
      </c>
      <c r="C179" s="1" t="s">
        <v>1378</v>
      </c>
      <c r="D179" s="3">
        <v>6</v>
      </c>
      <c r="E179" s="3">
        <v>6</v>
      </c>
      <c r="F179" s="3">
        <v>6</v>
      </c>
      <c r="G179" s="3">
        <v>6</v>
      </c>
      <c r="H179" s="3">
        <v>6</v>
      </c>
      <c r="I179" s="3">
        <v>6</v>
      </c>
      <c r="J179" s="3">
        <v>6</v>
      </c>
      <c r="L179" s="5">
        <v>0</v>
      </c>
      <c r="N179" s="2">
        <f t="shared" si="14"/>
        <v>6</v>
      </c>
      <c r="O179" s="2">
        <f t="shared" si="15"/>
        <v>6</v>
      </c>
      <c r="P179" s="1" t="s">
        <v>4528</v>
      </c>
      <c r="Q179" s="6">
        <f t="shared" si="16"/>
        <v>6</v>
      </c>
      <c r="R179" s="6">
        <f t="shared" si="17"/>
        <v>6</v>
      </c>
      <c r="S179" s="1" t="s">
        <v>4548</v>
      </c>
      <c r="T179" s="1">
        <f t="shared" si="18"/>
        <v>0</v>
      </c>
      <c r="U179" s="40">
        <v>1091</v>
      </c>
      <c r="V179" s="1" t="s">
        <v>4577</v>
      </c>
      <c r="W179" s="1">
        <f t="shared" si="19"/>
        <v>0</v>
      </c>
      <c r="X179" s="1">
        <f t="shared" si="20"/>
        <v>0</v>
      </c>
    </row>
    <row r="180" spans="1:24" x14ac:dyDescent="0.2">
      <c r="A180" s="1" t="s">
        <v>1379</v>
      </c>
      <c r="B180" s="1" t="s">
        <v>1379</v>
      </c>
      <c r="C180" s="1" t="s">
        <v>1380</v>
      </c>
      <c r="D180" s="3">
        <v>6</v>
      </c>
      <c r="E180" s="3">
        <v>6</v>
      </c>
      <c r="F180" s="3">
        <v>6</v>
      </c>
      <c r="G180" s="3">
        <v>6</v>
      </c>
      <c r="H180" s="3">
        <v>6</v>
      </c>
      <c r="I180" s="3">
        <v>6</v>
      </c>
      <c r="J180" s="3">
        <v>6</v>
      </c>
      <c r="L180" s="5">
        <v>0</v>
      </c>
      <c r="N180" s="2">
        <f t="shared" si="14"/>
        <v>6</v>
      </c>
      <c r="O180" s="2">
        <f t="shared" si="15"/>
        <v>6</v>
      </c>
      <c r="P180" s="1" t="s">
        <v>4528</v>
      </c>
      <c r="Q180" s="6">
        <f t="shared" si="16"/>
        <v>6</v>
      </c>
      <c r="R180" s="6">
        <f t="shared" si="17"/>
        <v>6</v>
      </c>
      <c r="S180" s="1" t="s">
        <v>4548</v>
      </c>
      <c r="T180" s="1">
        <f t="shared" si="18"/>
        <v>0</v>
      </c>
      <c r="U180" s="40">
        <v>1963</v>
      </c>
      <c r="V180" s="1" t="s">
        <v>4573</v>
      </c>
      <c r="W180" s="1">
        <f t="shared" si="19"/>
        <v>0</v>
      </c>
      <c r="X180" s="1">
        <f t="shared" si="20"/>
        <v>0</v>
      </c>
    </row>
    <row r="181" spans="1:24" x14ac:dyDescent="0.2">
      <c r="A181" s="1" t="s">
        <v>1401</v>
      </c>
      <c r="B181" s="1" t="s">
        <v>1401</v>
      </c>
      <c r="C181" s="1" t="s">
        <v>1402</v>
      </c>
      <c r="D181" s="3">
        <v>6</v>
      </c>
      <c r="E181" s="3">
        <v>6</v>
      </c>
      <c r="F181" s="3">
        <v>6</v>
      </c>
      <c r="G181" s="3">
        <v>6</v>
      </c>
      <c r="H181" s="3">
        <v>6</v>
      </c>
      <c r="I181" s="3">
        <v>6</v>
      </c>
      <c r="J181" s="3">
        <v>6</v>
      </c>
      <c r="L181" s="5">
        <v>0</v>
      </c>
      <c r="N181" s="2">
        <f t="shared" si="14"/>
        <v>6</v>
      </c>
      <c r="O181" s="2">
        <f t="shared" si="15"/>
        <v>6</v>
      </c>
      <c r="P181" s="1" t="s">
        <v>4528</v>
      </c>
      <c r="Q181" s="6">
        <f t="shared" si="16"/>
        <v>6</v>
      </c>
      <c r="R181" s="6">
        <f t="shared" si="17"/>
        <v>6</v>
      </c>
      <c r="S181" s="1" t="s">
        <v>4548</v>
      </c>
      <c r="T181" s="1">
        <f t="shared" si="18"/>
        <v>0</v>
      </c>
      <c r="U181" s="40">
        <v>1739</v>
      </c>
      <c r="V181" s="1" t="s">
        <v>4577</v>
      </c>
      <c r="W181" s="1">
        <f t="shared" si="19"/>
        <v>0</v>
      </c>
      <c r="X181" s="1">
        <f t="shared" si="20"/>
        <v>0</v>
      </c>
    </row>
    <row r="182" spans="1:24" x14ac:dyDescent="0.2">
      <c r="A182" s="1" t="s">
        <v>1405</v>
      </c>
      <c r="B182" s="1" t="s">
        <v>1405</v>
      </c>
      <c r="C182" s="1" t="s">
        <v>1406</v>
      </c>
      <c r="D182" s="3">
        <v>6</v>
      </c>
      <c r="E182" s="3">
        <v>6</v>
      </c>
      <c r="F182" s="3">
        <v>6</v>
      </c>
      <c r="G182" s="3">
        <v>6</v>
      </c>
      <c r="H182" s="3">
        <v>6</v>
      </c>
      <c r="I182" s="3">
        <v>6</v>
      </c>
      <c r="J182" s="3">
        <v>6</v>
      </c>
      <c r="L182" s="5">
        <v>34</v>
      </c>
      <c r="N182" s="2">
        <f t="shared" si="14"/>
        <v>6</v>
      </c>
      <c r="O182" s="2">
        <f t="shared" si="15"/>
        <v>6</v>
      </c>
      <c r="P182" s="1" t="s">
        <v>4528</v>
      </c>
      <c r="Q182" s="6">
        <f t="shared" si="16"/>
        <v>6</v>
      </c>
      <c r="R182" s="6">
        <f t="shared" si="17"/>
        <v>6</v>
      </c>
      <c r="S182" s="1" t="s">
        <v>4548</v>
      </c>
      <c r="T182" s="1">
        <f t="shared" si="18"/>
        <v>0</v>
      </c>
      <c r="U182" s="40">
        <v>1297</v>
      </c>
      <c r="V182" s="1" t="s">
        <v>4577</v>
      </c>
      <c r="W182" s="1">
        <f t="shared" si="19"/>
        <v>0</v>
      </c>
      <c r="X182" s="1">
        <f t="shared" si="20"/>
        <v>0</v>
      </c>
    </row>
    <row r="183" spans="1:24" x14ac:dyDescent="0.2">
      <c r="A183" s="1" t="s">
        <v>1407</v>
      </c>
      <c r="B183" s="1" t="s">
        <v>1407</v>
      </c>
      <c r="C183" s="1" t="s">
        <v>1408</v>
      </c>
      <c r="D183" s="3">
        <v>6</v>
      </c>
      <c r="E183" s="3">
        <v>6</v>
      </c>
      <c r="F183" s="3">
        <v>6</v>
      </c>
      <c r="G183" s="3">
        <v>6</v>
      </c>
      <c r="H183" s="3">
        <v>6</v>
      </c>
      <c r="I183" s="3">
        <v>6</v>
      </c>
      <c r="J183" s="3">
        <v>6</v>
      </c>
      <c r="L183" s="5">
        <v>0</v>
      </c>
      <c r="N183" s="2">
        <f t="shared" si="14"/>
        <v>6</v>
      </c>
      <c r="O183" s="2">
        <f t="shared" si="15"/>
        <v>6</v>
      </c>
      <c r="P183" s="1" t="s">
        <v>4528</v>
      </c>
      <c r="Q183" s="6">
        <f t="shared" si="16"/>
        <v>6</v>
      </c>
      <c r="R183" s="6">
        <f t="shared" si="17"/>
        <v>6</v>
      </c>
      <c r="S183" s="1" t="s">
        <v>4548</v>
      </c>
      <c r="T183" s="1">
        <f t="shared" si="18"/>
        <v>0</v>
      </c>
      <c r="U183" s="40"/>
      <c r="V183" s="1" t="s">
        <v>4573</v>
      </c>
      <c r="W183" s="1">
        <f t="shared" si="19"/>
        <v>0</v>
      </c>
      <c r="X183" s="1">
        <f t="shared" si="20"/>
        <v>0</v>
      </c>
    </row>
    <row r="184" spans="1:24" x14ac:dyDescent="0.2">
      <c r="A184" s="1" t="s">
        <v>1425</v>
      </c>
      <c r="B184" s="1" t="s">
        <v>1425</v>
      </c>
      <c r="C184" s="1" t="s">
        <v>1426</v>
      </c>
      <c r="D184" s="3">
        <v>6</v>
      </c>
      <c r="E184" s="3">
        <v>6</v>
      </c>
      <c r="F184" s="3">
        <v>6</v>
      </c>
      <c r="G184" s="3">
        <v>6</v>
      </c>
      <c r="H184" s="3">
        <v>6</v>
      </c>
      <c r="I184" s="3">
        <v>6</v>
      </c>
      <c r="J184" s="3">
        <v>6</v>
      </c>
      <c r="L184" s="5">
        <v>20</v>
      </c>
      <c r="N184" s="2">
        <f t="shared" si="14"/>
        <v>6</v>
      </c>
      <c r="O184" s="2">
        <f t="shared" si="15"/>
        <v>6</v>
      </c>
      <c r="P184" s="1" t="s">
        <v>4528</v>
      </c>
      <c r="Q184" s="6">
        <f t="shared" si="16"/>
        <v>6</v>
      </c>
      <c r="R184" s="6">
        <f t="shared" si="17"/>
        <v>6</v>
      </c>
      <c r="S184" s="1" t="s">
        <v>4548</v>
      </c>
      <c r="T184" s="1">
        <f t="shared" si="18"/>
        <v>0</v>
      </c>
      <c r="U184" s="40"/>
      <c r="V184" s="1" t="s">
        <v>4573</v>
      </c>
      <c r="W184" s="1">
        <f t="shared" si="19"/>
        <v>0</v>
      </c>
      <c r="X184" s="1">
        <f t="shared" si="20"/>
        <v>0</v>
      </c>
    </row>
    <row r="185" spans="1:24" x14ac:dyDescent="0.2">
      <c r="A185" s="1" t="s">
        <v>1427</v>
      </c>
      <c r="B185" s="1" t="s">
        <v>1427</v>
      </c>
      <c r="C185" s="1" t="s">
        <v>1428</v>
      </c>
      <c r="D185" s="3">
        <v>6</v>
      </c>
      <c r="E185" s="3">
        <v>6</v>
      </c>
      <c r="F185" s="3">
        <v>6</v>
      </c>
      <c r="G185" s="3">
        <v>6</v>
      </c>
      <c r="H185" s="3">
        <v>6</v>
      </c>
      <c r="I185" s="3">
        <v>6</v>
      </c>
      <c r="J185" s="3">
        <v>6</v>
      </c>
      <c r="L185" s="5">
        <v>7</v>
      </c>
      <c r="N185" s="2">
        <f t="shared" si="14"/>
        <v>6</v>
      </c>
      <c r="O185" s="2">
        <f t="shared" si="15"/>
        <v>6</v>
      </c>
      <c r="P185" s="1" t="s">
        <v>4528</v>
      </c>
      <c r="Q185" s="6">
        <f t="shared" si="16"/>
        <v>6</v>
      </c>
      <c r="R185" s="6">
        <f t="shared" si="17"/>
        <v>6</v>
      </c>
      <c r="S185" s="1" t="s">
        <v>4548</v>
      </c>
      <c r="T185" s="1">
        <f t="shared" si="18"/>
        <v>0</v>
      </c>
      <c r="U185" s="40">
        <v>194</v>
      </c>
      <c r="V185" s="1" t="s">
        <v>4577</v>
      </c>
      <c r="W185" s="1">
        <f t="shared" si="19"/>
        <v>0</v>
      </c>
      <c r="X185" s="1">
        <f t="shared" si="20"/>
        <v>0</v>
      </c>
    </row>
    <row r="186" spans="1:24" x14ac:dyDescent="0.2">
      <c r="A186" s="1" t="s">
        <v>1439</v>
      </c>
      <c r="B186" s="1" t="s">
        <v>1439</v>
      </c>
      <c r="C186" s="1" t="s">
        <v>1440</v>
      </c>
      <c r="D186" s="3">
        <v>6</v>
      </c>
      <c r="E186" s="3">
        <v>6</v>
      </c>
      <c r="F186" s="3">
        <v>6</v>
      </c>
      <c r="G186" s="3">
        <v>6</v>
      </c>
      <c r="H186" s="3">
        <v>6</v>
      </c>
      <c r="I186" s="3">
        <v>6</v>
      </c>
      <c r="J186" s="3">
        <v>6</v>
      </c>
      <c r="L186" s="5">
        <v>0</v>
      </c>
      <c r="N186" s="2">
        <f t="shared" si="14"/>
        <v>6</v>
      </c>
      <c r="O186" s="2">
        <f t="shared" si="15"/>
        <v>6</v>
      </c>
      <c r="P186" s="1" t="s">
        <v>4528</v>
      </c>
      <c r="Q186" s="6">
        <f t="shared" si="16"/>
        <v>6</v>
      </c>
      <c r="R186" s="6">
        <f t="shared" si="17"/>
        <v>6</v>
      </c>
      <c r="S186" s="1" t="s">
        <v>4548</v>
      </c>
      <c r="T186" s="1">
        <f t="shared" si="18"/>
        <v>0</v>
      </c>
      <c r="U186" s="40">
        <v>2344</v>
      </c>
      <c r="V186" s="1" t="s">
        <v>4577</v>
      </c>
      <c r="W186" s="1">
        <f t="shared" si="19"/>
        <v>0</v>
      </c>
      <c r="X186" s="1">
        <f t="shared" si="20"/>
        <v>0</v>
      </c>
    </row>
    <row r="187" spans="1:24" x14ac:dyDescent="0.2">
      <c r="A187" s="1" t="s">
        <v>1453</v>
      </c>
      <c r="B187" s="1" t="s">
        <v>1453</v>
      </c>
      <c r="C187" s="1" t="s">
        <v>1454</v>
      </c>
      <c r="D187" s="3">
        <v>6</v>
      </c>
      <c r="E187" s="3">
        <v>6</v>
      </c>
      <c r="F187" s="3">
        <v>6</v>
      </c>
      <c r="G187" s="3">
        <v>6</v>
      </c>
      <c r="H187" s="3">
        <v>6</v>
      </c>
      <c r="I187" s="3">
        <v>6</v>
      </c>
      <c r="J187" s="3">
        <v>6</v>
      </c>
      <c r="L187" s="5">
        <v>6</v>
      </c>
      <c r="N187" s="2">
        <f t="shared" si="14"/>
        <v>6</v>
      </c>
      <c r="O187" s="2">
        <f t="shared" si="15"/>
        <v>6</v>
      </c>
      <c r="P187" s="1" t="s">
        <v>4528</v>
      </c>
      <c r="Q187" s="6">
        <f t="shared" si="16"/>
        <v>6</v>
      </c>
      <c r="R187" s="6">
        <f t="shared" si="17"/>
        <v>6</v>
      </c>
      <c r="S187" s="1" t="s">
        <v>4548</v>
      </c>
      <c r="T187" s="1">
        <f t="shared" si="18"/>
        <v>0</v>
      </c>
      <c r="U187" s="40">
        <v>2390</v>
      </c>
      <c r="V187" s="1" t="s">
        <v>4577</v>
      </c>
      <c r="W187" s="1">
        <f t="shared" si="19"/>
        <v>0</v>
      </c>
      <c r="X187" s="1">
        <f t="shared" si="20"/>
        <v>0</v>
      </c>
    </row>
    <row r="188" spans="1:24" x14ac:dyDescent="0.2">
      <c r="A188" s="1" t="s">
        <v>1455</v>
      </c>
      <c r="B188" s="1" t="s">
        <v>1455</v>
      </c>
      <c r="C188" s="1" t="s">
        <v>1456</v>
      </c>
      <c r="D188" s="3">
        <v>6</v>
      </c>
      <c r="E188" s="3">
        <v>6</v>
      </c>
      <c r="F188" s="3">
        <v>6</v>
      </c>
      <c r="G188" s="3">
        <v>6</v>
      </c>
      <c r="H188" s="3">
        <v>6</v>
      </c>
      <c r="I188" s="3">
        <v>6</v>
      </c>
      <c r="J188" s="3">
        <v>6</v>
      </c>
      <c r="L188" s="5">
        <v>5</v>
      </c>
      <c r="N188" s="2">
        <f t="shared" si="14"/>
        <v>6</v>
      </c>
      <c r="O188" s="2">
        <f t="shared" si="15"/>
        <v>6</v>
      </c>
      <c r="P188" s="1" t="s">
        <v>4528</v>
      </c>
      <c r="Q188" s="6">
        <f t="shared" si="16"/>
        <v>6</v>
      </c>
      <c r="R188" s="6">
        <f t="shared" si="17"/>
        <v>6</v>
      </c>
      <c r="S188" s="1" t="s">
        <v>4548</v>
      </c>
      <c r="T188" s="1">
        <f t="shared" si="18"/>
        <v>0</v>
      </c>
      <c r="U188" s="40">
        <v>2767</v>
      </c>
      <c r="V188" s="1" t="s">
        <v>4577</v>
      </c>
      <c r="W188" s="1">
        <f t="shared" si="19"/>
        <v>0</v>
      </c>
      <c r="X188" s="1">
        <f t="shared" si="20"/>
        <v>0</v>
      </c>
    </row>
    <row r="189" spans="1:24" x14ac:dyDescent="0.2">
      <c r="A189" s="1" t="s">
        <v>1469</v>
      </c>
      <c r="B189" s="1" t="s">
        <v>1469</v>
      </c>
      <c r="C189" s="1" t="s">
        <v>1470</v>
      </c>
      <c r="D189" s="3">
        <v>6</v>
      </c>
      <c r="E189" s="3">
        <v>6</v>
      </c>
      <c r="F189" s="3">
        <v>6</v>
      </c>
      <c r="G189" s="3">
        <v>6</v>
      </c>
      <c r="H189" s="3">
        <v>6</v>
      </c>
      <c r="I189" s="3">
        <v>6</v>
      </c>
      <c r="J189" s="3">
        <v>6</v>
      </c>
      <c r="L189" s="5">
        <v>12</v>
      </c>
      <c r="N189" s="2">
        <f t="shared" si="14"/>
        <v>6</v>
      </c>
      <c r="O189" s="2">
        <f t="shared" si="15"/>
        <v>6</v>
      </c>
      <c r="P189" s="1" t="s">
        <v>4528</v>
      </c>
      <c r="Q189" s="6">
        <f t="shared" si="16"/>
        <v>6</v>
      </c>
      <c r="R189" s="6">
        <f t="shared" si="17"/>
        <v>6</v>
      </c>
      <c r="S189" s="1" t="s">
        <v>4548</v>
      </c>
      <c r="T189" s="1">
        <f t="shared" si="18"/>
        <v>0</v>
      </c>
      <c r="U189" s="40">
        <v>2768</v>
      </c>
      <c r="V189" s="1" t="s">
        <v>4577</v>
      </c>
      <c r="W189" s="1">
        <f t="shared" si="19"/>
        <v>0</v>
      </c>
      <c r="X189" s="1">
        <f t="shared" si="20"/>
        <v>0</v>
      </c>
    </row>
    <row r="190" spans="1:24" x14ac:dyDescent="0.2">
      <c r="A190" s="1" t="s">
        <v>2800</v>
      </c>
      <c r="B190" s="1" t="s">
        <v>1487</v>
      </c>
      <c r="C190" s="1" t="s">
        <v>1488</v>
      </c>
      <c r="D190" s="3">
        <v>6</v>
      </c>
      <c r="E190" s="3">
        <v>6</v>
      </c>
      <c r="F190" s="3">
        <v>6</v>
      </c>
      <c r="G190" s="3">
        <v>6</v>
      </c>
      <c r="H190" s="3">
        <v>6</v>
      </c>
      <c r="I190" s="3">
        <v>6</v>
      </c>
      <c r="J190" s="3">
        <v>6</v>
      </c>
      <c r="L190" s="5">
        <v>0</v>
      </c>
      <c r="N190" s="2">
        <f t="shared" si="14"/>
        <v>6</v>
      </c>
      <c r="O190" s="2">
        <f t="shared" si="15"/>
        <v>6</v>
      </c>
      <c r="P190" s="1" t="s">
        <v>4528</v>
      </c>
      <c r="Q190" s="6">
        <f t="shared" si="16"/>
        <v>6</v>
      </c>
      <c r="R190" s="6">
        <f t="shared" si="17"/>
        <v>6</v>
      </c>
      <c r="S190" s="1" t="s">
        <v>4548</v>
      </c>
      <c r="T190" s="1">
        <f t="shared" si="18"/>
        <v>0</v>
      </c>
      <c r="U190" s="40">
        <v>2796</v>
      </c>
      <c r="V190" s="1" t="s">
        <v>4577</v>
      </c>
      <c r="W190" s="1">
        <f t="shared" si="19"/>
        <v>0</v>
      </c>
      <c r="X190" s="1">
        <f t="shared" si="20"/>
        <v>0</v>
      </c>
    </row>
    <row r="191" spans="1:24" x14ac:dyDescent="0.2">
      <c r="A191" s="1" t="s">
        <v>1505</v>
      </c>
      <c r="B191" s="1" t="s">
        <v>1505</v>
      </c>
      <c r="C191" s="1" t="s">
        <v>1506</v>
      </c>
      <c r="D191" s="3">
        <v>6</v>
      </c>
      <c r="E191" s="3">
        <v>6</v>
      </c>
      <c r="F191" s="3">
        <v>6</v>
      </c>
      <c r="G191" s="3">
        <v>6</v>
      </c>
      <c r="H191" s="3">
        <v>6</v>
      </c>
      <c r="I191" s="3">
        <v>6</v>
      </c>
      <c r="J191" s="3">
        <v>6</v>
      </c>
      <c r="L191" s="5">
        <v>0</v>
      </c>
      <c r="N191" s="2">
        <f t="shared" si="14"/>
        <v>6</v>
      </c>
      <c r="O191" s="2">
        <f t="shared" si="15"/>
        <v>6</v>
      </c>
      <c r="P191" s="1" t="s">
        <v>4528</v>
      </c>
      <c r="Q191" s="6">
        <f t="shared" si="16"/>
        <v>6</v>
      </c>
      <c r="R191" s="6">
        <f t="shared" si="17"/>
        <v>6</v>
      </c>
      <c r="S191" s="1" t="s">
        <v>4548</v>
      </c>
      <c r="T191" s="1">
        <f t="shared" si="18"/>
        <v>0</v>
      </c>
      <c r="U191" s="40">
        <v>1206</v>
      </c>
      <c r="V191" s="1" t="s">
        <v>4573</v>
      </c>
      <c r="W191" s="1">
        <f t="shared" si="19"/>
        <v>0</v>
      </c>
      <c r="X191" s="1">
        <f t="shared" si="20"/>
        <v>0</v>
      </c>
    </row>
    <row r="192" spans="1:24" x14ac:dyDescent="0.2">
      <c r="A192" s="1" t="s">
        <v>1541</v>
      </c>
      <c r="B192" s="1" t="s">
        <v>1541</v>
      </c>
      <c r="C192" s="1" t="s">
        <v>1542</v>
      </c>
      <c r="D192" s="3">
        <v>6</v>
      </c>
      <c r="E192" s="3">
        <v>6</v>
      </c>
      <c r="F192" s="3">
        <v>6</v>
      </c>
      <c r="G192" s="3">
        <v>6</v>
      </c>
      <c r="H192" s="3">
        <v>6</v>
      </c>
      <c r="I192" s="3">
        <v>6</v>
      </c>
      <c r="J192" s="3">
        <v>6</v>
      </c>
      <c r="L192" s="5">
        <v>0</v>
      </c>
      <c r="N192" s="2">
        <f t="shared" si="14"/>
        <v>6</v>
      </c>
      <c r="O192" s="2">
        <f t="shared" si="15"/>
        <v>6</v>
      </c>
      <c r="P192" s="1" t="s">
        <v>4528</v>
      </c>
      <c r="Q192" s="6">
        <f t="shared" si="16"/>
        <v>6</v>
      </c>
      <c r="R192" s="6">
        <f t="shared" si="17"/>
        <v>6</v>
      </c>
      <c r="S192" s="1" t="s">
        <v>4548</v>
      </c>
      <c r="T192" s="1">
        <f t="shared" si="18"/>
        <v>0</v>
      </c>
      <c r="U192" s="40">
        <v>2891</v>
      </c>
      <c r="V192" s="1" t="s">
        <v>4577</v>
      </c>
      <c r="W192" s="1">
        <f t="shared" si="19"/>
        <v>0</v>
      </c>
      <c r="X192" s="1">
        <f t="shared" si="20"/>
        <v>0</v>
      </c>
    </row>
    <row r="193" spans="1:24" x14ac:dyDescent="0.2">
      <c r="A193" s="1" t="s">
        <v>1543</v>
      </c>
      <c r="B193" s="1" t="s">
        <v>1543</v>
      </c>
      <c r="C193" s="1" t="s">
        <v>1544</v>
      </c>
      <c r="D193" s="3">
        <v>5</v>
      </c>
      <c r="E193" s="3">
        <v>5</v>
      </c>
      <c r="F193" s="3">
        <v>6</v>
      </c>
      <c r="G193" s="3">
        <v>6</v>
      </c>
      <c r="H193" s="3">
        <v>6</v>
      </c>
      <c r="I193" s="3">
        <v>6</v>
      </c>
      <c r="J193" s="3">
        <v>6</v>
      </c>
      <c r="L193" s="5">
        <v>0</v>
      </c>
      <c r="N193" s="2">
        <f t="shared" si="14"/>
        <v>6</v>
      </c>
      <c r="O193" s="2">
        <f t="shared" si="15"/>
        <v>6</v>
      </c>
      <c r="P193" s="1" t="s">
        <v>4528</v>
      </c>
      <c r="Q193" s="6">
        <f t="shared" si="16"/>
        <v>5</v>
      </c>
      <c r="R193" s="6">
        <f t="shared" si="17"/>
        <v>6</v>
      </c>
      <c r="S193" s="1" t="s">
        <v>4548</v>
      </c>
      <c r="T193" s="1">
        <f t="shared" si="18"/>
        <v>0</v>
      </c>
      <c r="U193" s="40">
        <v>2909</v>
      </c>
      <c r="V193" s="1" t="s">
        <v>4577</v>
      </c>
      <c r="W193" s="1">
        <f t="shared" si="19"/>
        <v>0</v>
      </c>
      <c r="X193" s="1">
        <f t="shared" si="20"/>
        <v>0</v>
      </c>
    </row>
    <row r="194" spans="1:24" x14ac:dyDescent="0.2">
      <c r="A194" s="1" t="s">
        <v>1555</v>
      </c>
      <c r="B194" s="1" t="s">
        <v>1555</v>
      </c>
      <c r="C194" s="1" t="s">
        <v>1556</v>
      </c>
      <c r="D194" s="3">
        <v>6</v>
      </c>
      <c r="E194" s="3">
        <v>6</v>
      </c>
      <c r="F194" s="3">
        <v>6</v>
      </c>
      <c r="G194" s="3">
        <v>6</v>
      </c>
      <c r="H194" s="3">
        <v>6</v>
      </c>
      <c r="I194" s="3">
        <v>6</v>
      </c>
      <c r="J194" s="3">
        <v>6</v>
      </c>
      <c r="L194" s="5">
        <v>0</v>
      </c>
      <c r="N194" s="2">
        <f t="shared" ref="N194:N256" si="21">MAX(D194:F194)</f>
        <v>6</v>
      </c>
      <c r="O194" s="2">
        <f t="shared" ref="O194:O256" si="22">MAX(G194:J194)</f>
        <v>6</v>
      </c>
      <c r="P194" s="1" t="s">
        <v>4528</v>
      </c>
      <c r="Q194" s="6">
        <f t="shared" ref="Q194:Q256" si="23">D194</f>
        <v>6</v>
      </c>
      <c r="R194" s="6">
        <f t="shared" ref="R194:R256" si="24">IF(AND(L194&gt;89,O194&gt;0,O194&lt;11),13,O194)</f>
        <v>6</v>
      </c>
      <c r="S194" s="1" t="s">
        <v>4548</v>
      </c>
      <c r="T194" s="1">
        <f t="shared" si="18"/>
        <v>0</v>
      </c>
      <c r="U194" s="40">
        <v>1571</v>
      </c>
      <c r="V194" s="1" t="s">
        <v>4577</v>
      </c>
      <c r="W194" s="1">
        <f t="shared" si="19"/>
        <v>0</v>
      </c>
      <c r="X194" s="1">
        <f t="shared" si="20"/>
        <v>0</v>
      </c>
    </row>
    <row r="195" spans="1:24" x14ac:dyDescent="0.2">
      <c r="A195" s="1" t="s">
        <v>1559</v>
      </c>
      <c r="B195" s="1" t="s">
        <v>1559</v>
      </c>
      <c r="C195" s="1" t="s">
        <v>1560</v>
      </c>
      <c r="D195" s="3">
        <v>6</v>
      </c>
      <c r="E195" s="3">
        <v>6</v>
      </c>
      <c r="F195" s="3">
        <v>6</v>
      </c>
      <c r="G195" s="3">
        <v>6</v>
      </c>
      <c r="H195" s="3">
        <v>6</v>
      </c>
      <c r="I195" s="3">
        <v>6</v>
      </c>
      <c r="J195" s="3">
        <v>6</v>
      </c>
      <c r="L195" s="5">
        <v>13</v>
      </c>
      <c r="N195" s="2">
        <f t="shared" si="21"/>
        <v>6</v>
      </c>
      <c r="O195" s="2">
        <f t="shared" si="22"/>
        <v>6</v>
      </c>
      <c r="P195" s="1" t="s">
        <v>4528</v>
      </c>
      <c r="Q195" s="6">
        <f t="shared" si="23"/>
        <v>6</v>
      </c>
      <c r="R195" s="6">
        <f t="shared" si="24"/>
        <v>6</v>
      </c>
      <c r="S195" s="1" t="s">
        <v>4548</v>
      </c>
      <c r="T195" s="1">
        <f t="shared" ref="T195:T257" si="25">IF(R195&gt;10,1,0)</f>
        <v>0</v>
      </c>
      <c r="U195" s="40">
        <v>957</v>
      </c>
      <c r="V195" s="1" t="s">
        <v>4577</v>
      </c>
      <c r="W195" s="1">
        <f t="shared" si="19"/>
        <v>0</v>
      </c>
      <c r="X195" s="1">
        <f t="shared" si="20"/>
        <v>0</v>
      </c>
    </row>
    <row r="196" spans="1:24" x14ac:dyDescent="0.2">
      <c r="A196" s="1" t="s">
        <v>1563</v>
      </c>
      <c r="B196" s="1" t="s">
        <v>1563</v>
      </c>
      <c r="C196" s="1" t="s">
        <v>1564</v>
      </c>
      <c r="D196" s="3">
        <v>6</v>
      </c>
      <c r="E196" s="3">
        <v>6</v>
      </c>
      <c r="F196" s="3">
        <v>6</v>
      </c>
      <c r="G196" s="3">
        <v>0</v>
      </c>
      <c r="H196" s="3">
        <v>0</v>
      </c>
      <c r="I196" s="3">
        <v>0</v>
      </c>
      <c r="J196" s="3">
        <v>0</v>
      </c>
      <c r="L196" s="5">
        <v>0</v>
      </c>
      <c r="N196" s="2">
        <f t="shared" si="21"/>
        <v>6</v>
      </c>
      <c r="O196" s="2">
        <f t="shared" si="22"/>
        <v>0</v>
      </c>
      <c r="P196" s="1" t="s">
        <v>4528</v>
      </c>
      <c r="Q196" s="6">
        <f t="shared" si="23"/>
        <v>6</v>
      </c>
      <c r="R196" s="6">
        <f t="shared" si="24"/>
        <v>0</v>
      </c>
      <c r="S196" s="1" t="s">
        <v>4548</v>
      </c>
      <c r="T196" s="1">
        <f t="shared" si="25"/>
        <v>0</v>
      </c>
      <c r="U196" s="40"/>
      <c r="V196" s="1" t="s">
        <v>4573</v>
      </c>
      <c r="W196" s="1">
        <f t="shared" ref="W196:W259" si="26">IF(Q196&gt;10,1,0)</f>
        <v>0</v>
      </c>
      <c r="X196" s="1">
        <f t="shared" ref="X196:X259" si="27">IF(R196&gt;10,1,IF(AND(Q196&lt;11,R196&gt;10),1,0))</f>
        <v>0</v>
      </c>
    </row>
    <row r="197" spans="1:24" x14ac:dyDescent="0.2">
      <c r="A197" s="1" t="s">
        <v>1573</v>
      </c>
      <c r="B197" s="1" t="s">
        <v>1573</v>
      </c>
      <c r="C197" s="1" t="s">
        <v>1574</v>
      </c>
      <c r="D197" s="3">
        <v>6</v>
      </c>
      <c r="E197" s="3">
        <v>6</v>
      </c>
      <c r="F197" s="3">
        <v>6</v>
      </c>
      <c r="G197" s="3">
        <v>6</v>
      </c>
      <c r="H197" s="3">
        <v>6</v>
      </c>
      <c r="I197" s="3">
        <v>6</v>
      </c>
      <c r="J197" s="3">
        <v>7</v>
      </c>
      <c r="L197" s="5">
        <v>190</v>
      </c>
      <c r="N197" s="2">
        <f t="shared" si="21"/>
        <v>6</v>
      </c>
      <c r="O197" s="2">
        <f t="shared" si="22"/>
        <v>7</v>
      </c>
      <c r="P197" s="1" t="s">
        <v>4528</v>
      </c>
      <c r="Q197" s="6">
        <f t="shared" si="23"/>
        <v>6</v>
      </c>
      <c r="R197" s="6">
        <f t="shared" si="24"/>
        <v>13</v>
      </c>
      <c r="S197" s="1" t="s">
        <v>4548</v>
      </c>
      <c r="T197" s="1">
        <f t="shared" si="25"/>
        <v>1</v>
      </c>
      <c r="U197" s="40">
        <v>2967</v>
      </c>
      <c r="V197" s="1" t="s">
        <v>4577</v>
      </c>
      <c r="W197" s="1">
        <f t="shared" si="26"/>
        <v>0</v>
      </c>
      <c r="X197" s="1">
        <f t="shared" si="27"/>
        <v>1</v>
      </c>
    </row>
    <row r="198" spans="1:24" x14ac:dyDescent="0.2">
      <c r="A198" s="1" t="s">
        <v>1583</v>
      </c>
      <c r="B198" s="1" t="s">
        <v>1583</v>
      </c>
      <c r="C198" s="1" t="s">
        <v>1584</v>
      </c>
      <c r="D198" s="3">
        <v>6</v>
      </c>
      <c r="E198" s="3">
        <v>6</v>
      </c>
      <c r="F198" s="3">
        <v>6</v>
      </c>
      <c r="G198" s="3">
        <v>6</v>
      </c>
      <c r="H198" s="3">
        <v>6</v>
      </c>
      <c r="I198" s="3">
        <v>6</v>
      </c>
      <c r="J198" s="3">
        <v>6</v>
      </c>
      <c r="L198" s="5">
        <v>1</v>
      </c>
      <c r="N198" s="2">
        <f t="shared" si="21"/>
        <v>6</v>
      </c>
      <c r="O198" s="2">
        <f t="shared" si="22"/>
        <v>6</v>
      </c>
      <c r="P198" s="1" t="s">
        <v>4528</v>
      </c>
      <c r="Q198" s="6">
        <f t="shared" si="23"/>
        <v>6</v>
      </c>
      <c r="R198" s="6">
        <f t="shared" si="24"/>
        <v>6</v>
      </c>
      <c r="S198" s="1" t="s">
        <v>4548</v>
      </c>
      <c r="T198" s="1">
        <f t="shared" si="25"/>
        <v>0</v>
      </c>
      <c r="U198" s="40">
        <v>658</v>
      </c>
      <c r="V198" s="1" t="s">
        <v>4577</v>
      </c>
      <c r="W198" s="1">
        <f t="shared" si="26"/>
        <v>0</v>
      </c>
      <c r="X198" s="1">
        <f t="shared" si="27"/>
        <v>0</v>
      </c>
    </row>
    <row r="199" spans="1:24" x14ac:dyDescent="0.2">
      <c r="A199" s="1" t="s">
        <v>1589</v>
      </c>
      <c r="B199" s="1" t="s">
        <v>1589</v>
      </c>
      <c r="C199" s="1" t="s">
        <v>1590</v>
      </c>
      <c r="D199" s="3">
        <v>6</v>
      </c>
      <c r="E199" s="3">
        <v>6</v>
      </c>
      <c r="F199" s="3">
        <v>6</v>
      </c>
      <c r="G199" s="3">
        <v>6</v>
      </c>
      <c r="H199" s="3">
        <v>6</v>
      </c>
      <c r="I199" s="3">
        <v>6</v>
      </c>
      <c r="J199" s="3">
        <v>6</v>
      </c>
      <c r="L199" s="5">
        <v>0</v>
      </c>
      <c r="N199" s="2">
        <f t="shared" si="21"/>
        <v>6</v>
      </c>
      <c r="O199" s="2">
        <f t="shared" si="22"/>
        <v>6</v>
      </c>
      <c r="P199" s="1" t="s">
        <v>4528</v>
      </c>
      <c r="Q199" s="6">
        <f t="shared" si="23"/>
        <v>6</v>
      </c>
      <c r="R199" s="6">
        <f t="shared" si="24"/>
        <v>6</v>
      </c>
      <c r="S199" s="1" t="s">
        <v>4548</v>
      </c>
      <c r="T199" s="1">
        <f t="shared" si="25"/>
        <v>0</v>
      </c>
      <c r="U199" s="40">
        <v>2150</v>
      </c>
      <c r="V199" s="1" t="s">
        <v>4577</v>
      </c>
      <c r="W199" s="1">
        <f t="shared" si="26"/>
        <v>0</v>
      </c>
      <c r="X199" s="1">
        <f t="shared" si="27"/>
        <v>0</v>
      </c>
    </row>
    <row r="200" spans="1:24" x14ac:dyDescent="0.2">
      <c r="A200" s="1" t="s">
        <v>1597</v>
      </c>
      <c r="B200" s="1" t="s">
        <v>1597</v>
      </c>
      <c r="C200" s="1" t="s">
        <v>1598</v>
      </c>
      <c r="D200" s="3">
        <v>6</v>
      </c>
      <c r="E200" s="3">
        <v>6</v>
      </c>
      <c r="F200" s="3">
        <v>6</v>
      </c>
      <c r="G200" s="3">
        <v>6</v>
      </c>
      <c r="H200" s="3">
        <v>6</v>
      </c>
      <c r="I200" s="3">
        <v>6</v>
      </c>
      <c r="J200" s="3">
        <v>7</v>
      </c>
      <c r="L200" s="5">
        <v>115</v>
      </c>
      <c r="N200" s="2">
        <f t="shared" si="21"/>
        <v>6</v>
      </c>
      <c r="O200" s="2">
        <f t="shared" si="22"/>
        <v>7</v>
      </c>
      <c r="P200" s="1" t="s">
        <v>4528</v>
      </c>
      <c r="Q200" s="6">
        <f t="shared" si="23"/>
        <v>6</v>
      </c>
      <c r="R200" s="6">
        <f t="shared" si="24"/>
        <v>13</v>
      </c>
      <c r="S200" s="1" t="s">
        <v>4548</v>
      </c>
      <c r="T200" s="1">
        <f t="shared" si="25"/>
        <v>1</v>
      </c>
      <c r="U200" s="40">
        <v>2484</v>
      </c>
      <c r="V200" s="1" t="s">
        <v>4577</v>
      </c>
      <c r="W200" s="1">
        <f t="shared" si="26"/>
        <v>0</v>
      </c>
      <c r="X200" s="1">
        <f t="shared" si="27"/>
        <v>1</v>
      </c>
    </row>
    <row r="201" spans="1:24" x14ac:dyDescent="0.2">
      <c r="A201" s="1" t="s">
        <v>1603</v>
      </c>
      <c r="B201" s="1" t="s">
        <v>1603</v>
      </c>
      <c r="C201" s="1" t="s">
        <v>1604</v>
      </c>
      <c r="D201" s="3">
        <v>6</v>
      </c>
      <c r="E201" s="3">
        <v>6</v>
      </c>
      <c r="F201" s="3">
        <v>6</v>
      </c>
      <c r="G201" s="3">
        <v>6</v>
      </c>
      <c r="H201" s="3">
        <v>6</v>
      </c>
      <c r="I201" s="3">
        <v>6</v>
      </c>
      <c r="J201" s="3">
        <v>6</v>
      </c>
      <c r="L201" s="5">
        <v>53</v>
      </c>
      <c r="N201" s="2">
        <f t="shared" si="21"/>
        <v>6</v>
      </c>
      <c r="O201" s="2">
        <f t="shared" si="22"/>
        <v>6</v>
      </c>
      <c r="P201" s="1" t="s">
        <v>4528</v>
      </c>
      <c r="Q201" s="6">
        <f t="shared" si="23"/>
        <v>6</v>
      </c>
      <c r="R201" s="6">
        <f t="shared" si="24"/>
        <v>6</v>
      </c>
      <c r="S201" s="1" t="s">
        <v>4548</v>
      </c>
      <c r="T201" s="1">
        <f t="shared" si="25"/>
        <v>0</v>
      </c>
      <c r="U201" s="40">
        <v>3154</v>
      </c>
      <c r="V201" s="1" t="s">
        <v>4577</v>
      </c>
      <c r="W201" s="1">
        <f t="shared" si="26"/>
        <v>0</v>
      </c>
      <c r="X201" s="1">
        <f t="shared" si="27"/>
        <v>0</v>
      </c>
    </row>
    <row r="202" spans="1:24" x14ac:dyDescent="0.2">
      <c r="A202" s="1" t="s">
        <v>1609</v>
      </c>
      <c r="B202" s="1" t="s">
        <v>1609</v>
      </c>
      <c r="C202" s="1" t="s">
        <v>1610</v>
      </c>
      <c r="D202" s="3">
        <v>6</v>
      </c>
      <c r="E202" s="3">
        <v>6</v>
      </c>
      <c r="F202" s="3">
        <v>6</v>
      </c>
      <c r="G202" s="3">
        <v>6</v>
      </c>
      <c r="H202" s="3">
        <v>6</v>
      </c>
      <c r="I202" s="3">
        <v>6</v>
      </c>
      <c r="J202" s="3">
        <v>6</v>
      </c>
      <c r="L202" s="5">
        <v>0</v>
      </c>
      <c r="N202" s="2">
        <f t="shared" si="21"/>
        <v>6</v>
      </c>
      <c r="O202" s="2">
        <f t="shared" si="22"/>
        <v>6</v>
      </c>
      <c r="P202" s="1" t="s">
        <v>4528</v>
      </c>
      <c r="Q202" s="6">
        <f t="shared" si="23"/>
        <v>6</v>
      </c>
      <c r="R202" s="6">
        <f t="shared" si="24"/>
        <v>6</v>
      </c>
      <c r="S202" s="1" t="s">
        <v>4548</v>
      </c>
      <c r="T202" s="1">
        <f t="shared" si="25"/>
        <v>0</v>
      </c>
      <c r="U202" s="40">
        <v>1264</v>
      </c>
      <c r="V202" s="1" t="s">
        <v>4577</v>
      </c>
      <c r="W202" s="1">
        <f t="shared" si="26"/>
        <v>0</v>
      </c>
      <c r="X202" s="1">
        <f t="shared" si="27"/>
        <v>0</v>
      </c>
    </row>
    <row r="203" spans="1:24" x14ac:dyDescent="0.2">
      <c r="A203" s="1" t="s">
        <v>1611</v>
      </c>
      <c r="B203" s="1" t="s">
        <v>1611</v>
      </c>
      <c r="C203" s="1" t="s">
        <v>1612</v>
      </c>
      <c r="D203" s="3">
        <v>6</v>
      </c>
      <c r="E203" s="3">
        <v>6</v>
      </c>
      <c r="F203" s="3">
        <v>6</v>
      </c>
      <c r="G203" s="3">
        <v>6</v>
      </c>
      <c r="H203" s="3">
        <v>6</v>
      </c>
      <c r="I203" s="3">
        <v>6</v>
      </c>
      <c r="J203" s="3">
        <v>6</v>
      </c>
      <c r="L203" s="5">
        <v>0</v>
      </c>
      <c r="N203" s="2">
        <f t="shared" si="21"/>
        <v>6</v>
      </c>
      <c r="O203" s="2">
        <f t="shared" si="22"/>
        <v>6</v>
      </c>
      <c r="P203" s="1" t="s">
        <v>4528</v>
      </c>
      <c r="Q203" s="6">
        <f t="shared" si="23"/>
        <v>6</v>
      </c>
      <c r="R203" s="6">
        <f t="shared" si="24"/>
        <v>6</v>
      </c>
      <c r="S203" s="1" t="s">
        <v>4548</v>
      </c>
      <c r="T203" s="1">
        <f t="shared" si="25"/>
        <v>0</v>
      </c>
      <c r="U203" s="40">
        <v>2307</v>
      </c>
      <c r="V203" s="1" t="s">
        <v>4577</v>
      </c>
      <c r="W203" s="1">
        <f t="shared" si="26"/>
        <v>0</v>
      </c>
      <c r="X203" s="1">
        <f t="shared" si="27"/>
        <v>0</v>
      </c>
    </row>
    <row r="204" spans="1:24" x14ac:dyDescent="0.2">
      <c r="A204" s="1" t="s">
        <v>1615</v>
      </c>
      <c r="B204" s="1" t="s">
        <v>1615</v>
      </c>
      <c r="C204" s="1" t="s">
        <v>1616</v>
      </c>
      <c r="D204" s="3">
        <v>6</v>
      </c>
      <c r="E204" s="3">
        <v>6</v>
      </c>
      <c r="F204" s="3">
        <v>6</v>
      </c>
      <c r="G204" s="3">
        <v>6</v>
      </c>
      <c r="H204" s="3">
        <v>6</v>
      </c>
      <c r="I204" s="3">
        <v>6</v>
      </c>
      <c r="J204" s="3">
        <v>6</v>
      </c>
      <c r="L204" s="5">
        <v>0</v>
      </c>
      <c r="N204" s="2">
        <f t="shared" si="21"/>
        <v>6</v>
      </c>
      <c r="O204" s="2">
        <f t="shared" si="22"/>
        <v>6</v>
      </c>
      <c r="P204" s="1" t="s">
        <v>4528</v>
      </c>
      <c r="Q204" s="6">
        <f t="shared" si="23"/>
        <v>6</v>
      </c>
      <c r="R204" s="6">
        <f t="shared" si="24"/>
        <v>6</v>
      </c>
      <c r="S204" s="1" t="s">
        <v>4548</v>
      </c>
      <c r="T204" s="1">
        <f t="shared" si="25"/>
        <v>0</v>
      </c>
      <c r="U204" s="40">
        <v>2157</v>
      </c>
      <c r="V204" s="1" t="s">
        <v>4577</v>
      </c>
      <c r="W204" s="1">
        <f t="shared" si="26"/>
        <v>0</v>
      </c>
      <c r="X204" s="1">
        <f t="shared" si="27"/>
        <v>0</v>
      </c>
    </row>
    <row r="205" spans="1:24" x14ac:dyDescent="0.2">
      <c r="A205" s="1" t="s">
        <v>1619</v>
      </c>
      <c r="B205" s="1" t="s">
        <v>1619</v>
      </c>
      <c r="C205" s="1" t="s">
        <v>1620</v>
      </c>
      <c r="D205" s="3">
        <v>6</v>
      </c>
      <c r="E205" s="3">
        <v>6</v>
      </c>
      <c r="F205" s="3">
        <v>6</v>
      </c>
      <c r="G205" s="3">
        <v>6</v>
      </c>
      <c r="H205" s="3">
        <v>6</v>
      </c>
      <c r="I205" s="3">
        <v>6</v>
      </c>
      <c r="J205" s="3">
        <v>6</v>
      </c>
      <c r="L205" s="5">
        <v>0</v>
      </c>
      <c r="N205" s="2">
        <f t="shared" si="21"/>
        <v>6</v>
      </c>
      <c r="O205" s="2">
        <f t="shared" si="22"/>
        <v>6</v>
      </c>
      <c r="P205" s="1" t="s">
        <v>4528</v>
      </c>
      <c r="Q205" s="6">
        <f t="shared" si="23"/>
        <v>6</v>
      </c>
      <c r="R205" s="6">
        <f t="shared" si="24"/>
        <v>6</v>
      </c>
      <c r="S205" s="1" t="s">
        <v>4548</v>
      </c>
      <c r="T205" s="1">
        <f t="shared" si="25"/>
        <v>0</v>
      </c>
      <c r="U205" s="40">
        <v>3171</v>
      </c>
      <c r="V205" s="1" t="s">
        <v>4577</v>
      </c>
      <c r="W205" s="1">
        <f t="shared" si="26"/>
        <v>0</v>
      </c>
      <c r="X205" s="1">
        <f t="shared" si="27"/>
        <v>0</v>
      </c>
    </row>
    <row r="206" spans="1:24" x14ac:dyDescent="0.2">
      <c r="A206" s="1" t="s">
        <v>1925</v>
      </c>
      <c r="B206" s="1" t="s">
        <v>1623</v>
      </c>
      <c r="C206" s="1" t="s">
        <v>1624</v>
      </c>
      <c r="D206" s="3">
        <v>6</v>
      </c>
      <c r="E206" s="3">
        <v>6</v>
      </c>
      <c r="F206" s="3">
        <v>6</v>
      </c>
      <c r="G206" s="3">
        <v>6</v>
      </c>
      <c r="H206" s="3">
        <v>6</v>
      </c>
      <c r="I206" s="3">
        <v>6</v>
      </c>
      <c r="J206" s="3">
        <v>6</v>
      </c>
      <c r="L206" s="5">
        <v>0</v>
      </c>
      <c r="N206" s="2">
        <f t="shared" si="21"/>
        <v>6</v>
      </c>
      <c r="O206" s="2">
        <f t="shared" si="22"/>
        <v>6</v>
      </c>
      <c r="P206" s="1" t="s">
        <v>4528</v>
      </c>
      <c r="Q206" s="6">
        <f t="shared" si="23"/>
        <v>6</v>
      </c>
      <c r="R206" s="6">
        <f t="shared" si="24"/>
        <v>6</v>
      </c>
      <c r="S206" s="1" t="s">
        <v>4548</v>
      </c>
      <c r="T206" s="1">
        <f t="shared" si="25"/>
        <v>0</v>
      </c>
      <c r="U206" s="40">
        <v>3224</v>
      </c>
      <c r="V206" s="1" t="s">
        <v>4577</v>
      </c>
      <c r="W206" s="1">
        <f t="shared" si="26"/>
        <v>0</v>
      </c>
      <c r="X206" s="1">
        <f t="shared" si="27"/>
        <v>0</v>
      </c>
    </row>
    <row r="207" spans="1:24" x14ac:dyDescent="0.2">
      <c r="A207" s="1" t="s">
        <v>1625</v>
      </c>
      <c r="B207" s="1" t="s">
        <v>1625</v>
      </c>
      <c r="C207" s="1" t="s">
        <v>1626</v>
      </c>
      <c r="D207" s="3">
        <v>6</v>
      </c>
      <c r="E207" s="3">
        <v>6</v>
      </c>
      <c r="F207" s="3">
        <v>6</v>
      </c>
      <c r="G207" s="3">
        <v>6</v>
      </c>
      <c r="H207" s="3">
        <v>6</v>
      </c>
      <c r="I207" s="3">
        <v>6</v>
      </c>
      <c r="J207" s="3">
        <v>6</v>
      </c>
      <c r="L207" s="5">
        <v>0</v>
      </c>
      <c r="N207" s="2">
        <f t="shared" si="21"/>
        <v>6</v>
      </c>
      <c r="O207" s="2">
        <f t="shared" si="22"/>
        <v>6</v>
      </c>
      <c r="P207" s="1" t="s">
        <v>4528</v>
      </c>
      <c r="Q207" s="6">
        <f t="shared" si="23"/>
        <v>6</v>
      </c>
      <c r="R207" s="6">
        <f t="shared" si="24"/>
        <v>6</v>
      </c>
      <c r="S207" s="1" t="s">
        <v>4548</v>
      </c>
      <c r="T207" s="1">
        <f t="shared" si="25"/>
        <v>0</v>
      </c>
      <c r="U207" s="40">
        <v>2804</v>
      </c>
      <c r="V207" s="1" t="s">
        <v>4577</v>
      </c>
      <c r="W207" s="1">
        <f t="shared" si="26"/>
        <v>0</v>
      </c>
      <c r="X207" s="1">
        <f t="shared" si="27"/>
        <v>0</v>
      </c>
    </row>
    <row r="208" spans="1:24" x14ac:dyDescent="0.2">
      <c r="A208" s="1" t="s">
        <v>1627</v>
      </c>
      <c r="B208" s="1" t="s">
        <v>1627</v>
      </c>
      <c r="C208" s="1" t="s">
        <v>1628</v>
      </c>
      <c r="D208" s="3">
        <v>6</v>
      </c>
      <c r="E208" s="3">
        <v>6</v>
      </c>
      <c r="F208" s="3">
        <v>6</v>
      </c>
      <c r="G208" s="3">
        <v>6</v>
      </c>
      <c r="H208" s="3">
        <v>6</v>
      </c>
      <c r="I208" s="3">
        <v>6</v>
      </c>
      <c r="J208" s="3">
        <v>6</v>
      </c>
      <c r="L208" s="5">
        <v>0</v>
      </c>
      <c r="N208" s="2">
        <f t="shared" si="21"/>
        <v>6</v>
      </c>
      <c r="O208" s="2">
        <f t="shared" si="22"/>
        <v>6</v>
      </c>
      <c r="P208" s="1" t="s">
        <v>4528</v>
      </c>
      <c r="Q208" s="6">
        <f t="shared" si="23"/>
        <v>6</v>
      </c>
      <c r="R208" s="6">
        <f t="shared" si="24"/>
        <v>6</v>
      </c>
      <c r="S208" s="1" t="s">
        <v>4548</v>
      </c>
      <c r="T208" s="1">
        <f t="shared" si="25"/>
        <v>0</v>
      </c>
      <c r="U208" s="40">
        <v>868</v>
      </c>
      <c r="V208" s="1" t="s">
        <v>4577</v>
      </c>
      <c r="W208" s="1">
        <f t="shared" si="26"/>
        <v>0</v>
      </c>
      <c r="X208" s="1">
        <f t="shared" si="27"/>
        <v>0</v>
      </c>
    </row>
    <row r="209" spans="1:24" x14ac:dyDescent="0.2">
      <c r="A209" s="1" t="s">
        <v>1667</v>
      </c>
      <c r="B209" s="1" t="s">
        <v>1667</v>
      </c>
      <c r="C209" s="1" t="s">
        <v>1668</v>
      </c>
      <c r="D209" s="3">
        <v>6</v>
      </c>
      <c r="E209" s="3">
        <v>6</v>
      </c>
      <c r="F209" s="3">
        <v>6</v>
      </c>
      <c r="G209" s="3">
        <v>6</v>
      </c>
      <c r="H209" s="3">
        <v>6</v>
      </c>
      <c r="I209" s="3">
        <v>6</v>
      </c>
      <c r="J209" s="3">
        <v>6</v>
      </c>
      <c r="L209" s="5">
        <v>0</v>
      </c>
      <c r="N209" s="2">
        <f t="shared" si="21"/>
        <v>6</v>
      </c>
      <c r="O209" s="2">
        <f t="shared" si="22"/>
        <v>6</v>
      </c>
      <c r="P209" s="1" t="s">
        <v>4528</v>
      </c>
      <c r="Q209" s="6">
        <f t="shared" si="23"/>
        <v>6</v>
      </c>
      <c r="R209" s="6">
        <f t="shared" si="24"/>
        <v>6</v>
      </c>
      <c r="S209" s="1" t="s">
        <v>4548</v>
      </c>
      <c r="T209" s="1">
        <f t="shared" si="25"/>
        <v>0</v>
      </c>
      <c r="U209" s="40">
        <v>2928</v>
      </c>
      <c r="V209" s="1" t="s">
        <v>4577</v>
      </c>
      <c r="W209" s="1">
        <f t="shared" si="26"/>
        <v>0</v>
      </c>
      <c r="X209" s="1">
        <f t="shared" si="27"/>
        <v>0</v>
      </c>
    </row>
    <row r="210" spans="1:24" x14ac:dyDescent="0.2">
      <c r="A210" s="1" t="s">
        <v>1679</v>
      </c>
      <c r="B210" s="1" t="s">
        <v>1679</v>
      </c>
      <c r="C210" s="1" t="s">
        <v>1680</v>
      </c>
      <c r="D210" s="3">
        <v>6</v>
      </c>
      <c r="E210" s="3">
        <v>6</v>
      </c>
      <c r="F210" s="3">
        <v>6</v>
      </c>
      <c r="G210" s="3">
        <v>6</v>
      </c>
      <c r="H210" s="3">
        <v>6</v>
      </c>
      <c r="I210" s="3">
        <v>6</v>
      </c>
      <c r="J210" s="3">
        <v>6</v>
      </c>
      <c r="L210" s="5">
        <v>0</v>
      </c>
      <c r="N210" s="2">
        <f t="shared" si="21"/>
        <v>6</v>
      </c>
      <c r="O210" s="2">
        <f t="shared" si="22"/>
        <v>6</v>
      </c>
      <c r="P210" s="1" t="s">
        <v>4528</v>
      </c>
      <c r="Q210" s="6">
        <f t="shared" si="23"/>
        <v>6</v>
      </c>
      <c r="R210" s="6">
        <f t="shared" si="24"/>
        <v>6</v>
      </c>
      <c r="S210" s="1" t="s">
        <v>4548</v>
      </c>
      <c r="T210" s="1">
        <f t="shared" si="25"/>
        <v>0</v>
      </c>
      <c r="U210" s="40">
        <v>3291</v>
      </c>
      <c r="V210" s="1" t="s">
        <v>4577</v>
      </c>
      <c r="W210" s="1">
        <f t="shared" si="26"/>
        <v>0</v>
      </c>
      <c r="X210" s="1">
        <f t="shared" si="27"/>
        <v>0</v>
      </c>
    </row>
    <row r="211" spans="1:24" x14ac:dyDescent="0.2">
      <c r="A211" s="1" t="s">
        <v>1717</v>
      </c>
      <c r="B211" s="1" t="s">
        <v>1717</v>
      </c>
      <c r="C211" s="1" t="s">
        <v>1718</v>
      </c>
      <c r="D211" s="3">
        <v>6</v>
      </c>
      <c r="E211" s="3">
        <v>6</v>
      </c>
      <c r="F211" s="3">
        <v>6</v>
      </c>
      <c r="G211" s="3">
        <v>6</v>
      </c>
      <c r="H211" s="3">
        <v>6</v>
      </c>
      <c r="I211" s="3">
        <v>6</v>
      </c>
      <c r="J211" s="3">
        <v>6</v>
      </c>
      <c r="L211" s="5">
        <v>0</v>
      </c>
      <c r="N211" s="2">
        <f t="shared" si="21"/>
        <v>6</v>
      </c>
      <c r="O211" s="2">
        <f t="shared" si="22"/>
        <v>6</v>
      </c>
      <c r="P211" s="1" t="s">
        <v>4528</v>
      </c>
      <c r="Q211" s="6">
        <f t="shared" si="23"/>
        <v>6</v>
      </c>
      <c r="R211" s="6">
        <f t="shared" si="24"/>
        <v>6</v>
      </c>
      <c r="S211" s="1" t="s">
        <v>4548</v>
      </c>
      <c r="T211" s="1">
        <f t="shared" si="25"/>
        <v>0</v>
      </c>
      <c r="U211" s="40">
        <v>56</v>
      </c>
      <c r="V211" s="1" t="s">
        <v>4573</v>
      </c>
      <c r="W211" s="1">
        <f t="shared" si="26"/>
        <v>0</v>
      </c>
      <c r="X211" s="1">
        <f t="shared" si="27"/>
        <v>0</v>
      </c>
    </row>
    <row r="212" spans="1:24" x14ac:dyDescent="0.2">
      <c r="A212" s="1" t="s">
        <v>1741</v>
      </c>
      <c r="B212" s="1" t="s">
        <v>1741</v>
      </c>
      <c r="C212" s="1" t="s">
        <v>1742</v>
      </c>
      <c r="D212" s="3">
        <v>6</v>
      </c>
      <c r="E212" s="3">
        <v>6</v>
      </c>
      <c r="F212" s="3">
        <v>6</v>
      </c>
      <c r="G212" s="3">
        <v>6</v>
      </c>
      <c r="H212" s="3">
        <v>6</v>
      </c>
      <c r="I212" s="3">
        <v>6</v>
      </c>
      <c r="J212" s="3">
        <v>6</v>
      </c>
      <c r="L212" s="5">
        <v>5</v>
      </c>
      <c r="N212" s="2">
        <f t="shared" si="21"/>
        <v>6</v>
      </c>
      <c r="O212" s="2">
        <f t="shared" si="22"/>
        <v>6</v>
      </c>
      <c r="P212" s="1" t="s">
        <v>4528</v>
      </c>
      <c r="Q212" s="6">
        <f t="shared" si="23"/>
        <v>6</v>
      </c>
      <c r="R212" s="6">
        <f t="shared" si="24"/>
        <v>6</v>
      </c>
      <c r="S212" s="1" t="s">
        <v>4548</v>
      </c>
      <c r="T212" s="1">
        <f t="shared" si="25"/>
        <v>0</v>
      </c>
      <c r="U212" s="40">
        <v>3354</v>
      </c>
      <c r="V212" s="1" t="s">
        <v>4577</v>
      </c>
      <c r="W212" s="1">
        <f t="shared" si="26"/>
        <v>0</v>
      </c>
      <c r="X212" s="1">
        <f t="shared" si="27"/>
        <v>0</v>
      </c>
    </row>
    <row r="213" spans="1:24" x14ac:dyDescent="0.2">
      <c r="A213" s="1" t="s">
        <v>1743</v>
      </c>
      <c r="B213" s="1" t="s">
        <v>1743</v>
      </c>
      <c r="C213" s="1" t="s">
        <v>1744</v>
      </c>
      <c r="D213" s="3">
        <v>6</v>
      </c>
      <c r="E213" s="3">
        <v>6</v>
      </c>
      <c r="F213" s="3">
        <v>6</v>
      </c>
      <c r="G213" s="3">
        <v>6</v>
      </c>
      <c r="H213" s="3">
        <v>6</v>
      </c>
      <c r="I213" s="3">
        <v>6</v>
      </c>
      <c r="J213" s="3">
        <v>6</v>
      </c>
      <c r="L213" s="5">
        <v>0</v>
      </c>
      <c r="N213" s="2">
        <f t="shared" si="21"/>
        <v>6</v>
      </c>
      <c r="O213" s="2">
        <f t="shared" si="22"/>
        <v>6</v>
      </c>
      <c r="P213" s="1" t="s">
        <v>4528</v>
      </c>
      <c r="Q213" s="6">
        <f t="shared" si="23"/>
        <v>6</v>
      </c>
      <c r="R213" s="6">
        <f t="shared" si="24"/>
        <v>6</v>
      </c>
      <c r="S213" s="1" t="s">
        <v>4548</v>
      </c>
      <c r="T213" s="1">
        <f t="shared" si="25"/>
        <v>0</v>
      </c>
      <c r="U213" s="40">
        <v>2639</v>
      </c>
      <c r="V213" s="1" t="s">
        <v>4577</v>
      </c>
      <c r="W213" s="1">
        <f t="shared" si="26"/>
        <v>0</v>
      </c>
      <c r="X213" s="1">
        <f t="shared" si="27"/>
        <v>0</v>
      </c>
    </row>
    <row r="214" spans="1:24" x14ac:dyDescent="0.2">
      <c r="A214" s="1" t="s">
        <v>1755</v>
      </c>
      <c r="B214" s="1" t="s">
        <v>1755</v>
      </c>
      <c r="C214" s="1" t="s">
        <v>1756</v>
      </c>
      <c r="D214" s="3">
        <v>6</v>
      </c>
      <c r="E214" s="3">
        <v>6</v>
      </c>
      <c r="F214" s="3">
        <v>6</v>
      </c>
      <c r="G214" s="3">
        <v>6</v>
      </c>
      <c r="H214" s="3">
        <v>6</v>
      </c>
      <c r="I214" s="3">
        <v>6</v>
      </c>
      <c r="J214" s="3">
        <v>6</v>
      </c>
      <c r="L214" s="5">
        <v>0</v>
      </c>
      <c r="N214" s="2">
        <f t="shared" si="21"/>
        <v>6</v>
      </c>
      <c r="O214" s="2">
        <f t="shared" si="22"/>
        <v>6</v>
      </c>
      <c r="P214" s="1" t="s">
        <v>4528</v>
      </c>
      <c r="Q214" s="6">
        <f t="shared" si="23"/>
        <v>6</v>
      </c>
      <c r="R214" s="6">
        <f t="shared" si="24"/>
        <v>6</v>
      </c>
      <c r="S214" s="1" t="s">
        <v>4548</v>
      </c>
      <c r="T214" s="1">
        <f t="shared" si="25"/>
        <v>0</v>
      </c>
      <c r="U214" s="40">
        <v>977</v>
      </c>
      <c r="V214" s="1" t="s">
        <v>4577</v>
      </c>
      <c r="W214" s="1">
        <f t="shared" si="26"/>
        <v>0</v>
      </c>
      <c r="X214" s="1">
        <f t="shared" si="27"/>
        <v>0</v>
      </c>
    </row>
    <row r="215" spans="1:24" x14ac:dyDescent="0.2">
      <c r="A215" s="1" t="s">
        <v>1773</v>
      </c>
      <c r="B215" s="1" t="s">
        <v>1773</v>
      </c>
      <c r="C215" s="1" t="s">
        <v>1774</v>
      </c>
      <c r="D215" s="3">
        <v>6</v>
      </c>
      <c r="E215" s="3">
        <v>6</v>
      </c>
      <c r="F215" s="3">
        <v>6</v>
      </c>
      <c r="G215" s="3">
        <v>6</v>
      </c>
      <c r="H215" s="3">
        <v>6</v>
      </c>
      <c r="I215" s="3">
        <v>6</v>
      </c>
      <c r="J215" s="3">
        <v>6</v>
      </c>
      <c r="L215" s="5">
        <v>2</v>
      </c>
      <c r="N215" s="2">
        <f t="shared" si="21"/>
        <v>6</v>
      </c>
      <c r="O215" s="2">
        <f t="shared" si="22"/>
        <v>6</v>
      </c>
      <c r="P215" s="1" t="s">
        <v>4528</v>
      </c>
      <c r="Q215" s="6">
        <f t="shared" si="23"/>
        <v>6</v>
      </c>
      <c r="R215" s="6">
        <f t="shared" si="24"/>
        <v>6</v>
      </c>
      <c r="S215" s="1" t="s">
        <v>4548</v>
      </c>
      <c r="T215" s="1">
        <f t="shared" si="25"/>
        <v>0</v>
      </c>
      <c r="U215" s="40">
        <v>3781</v>
      </c>
      <c r="V215" s="1" t="s">
        <v>4577</v>
      </c>
      <c r="W215" s="1">
        <f t="shared" si="26"/>
        <v>0</v>
      </c>
      <c r="X215" s="1">
        <f t="shared" si="27"/>
        <v>0</v>
      </c>
    </row>
    <row r="216" spans="1:24" x14ac:dyDescent="0.2">
      <c r="A216" s="1" t="s">
        <v>1775</v>
      </c>
      <c r="B216" s="1" t="s">
        <v>1775</v>
      </c>
      <c r="C216" s="1" t="s">
        <v>1776</v>
      </c>
      <c r="D216" s="3">
        <v>6</v>
      </c>
      <c r="E216" s="3">
        <v>6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L216" s="5">
        <v>0</v>
      </c>
      <c r="N216" s="2">
        <f t="shared" si="21"/>
        <v>6</v>
      </c>
      <c r="O216" s="2">
        <f t="shared" si="22"/>
        <v>0</v>
      </c>
      <c r="P216" s="1" t="s">
        <v>4528</v>
      </c>
      <c r="Q216" s="6">
        <f t="shared" si="23"/>
        <v>6</v>
      </c>
      <c r="R216" s="6">
        <f t="shared" si="24"/>
        <v>0</v>
      </c>
      <c r="S216" s="1" t="s">
        <v>4548</v>
      </c>
      <c r="T216" s="1">
        <f t="shared" si="25"/>
        <v>0</v>
      </c>
      <c r="U216" s="40">
        <v>2773</v>
      </c>
      <c r="V216" s="1" t="s">
        <v>4577</v>
      </c>
      <c r="W216" s="1">
        <f t="shared" si="26"/>
        <v>0</v>
      </c>
      <c r="X216" s="1">
        <f t="shared" si="27"/>
        <v>0</v>
      </c>
    </row>
    <row r="217" spans="1:24" x14ac:dyDescent="0.2">
      <c r="A217" s="1" t="s">
        <v>1783</v>
      </c>
      <c r="B217" s="1" t="s">
        <v>1783</v>
      </c>
      <c r="C217" s="1" t="s">
        <v>1784</v>
      </c>
      <c r="D217" s="3">
        <v>6</v>
      </c>
      <c r="E217" s="3">
        <v>6</v>
      </c>
      <c r="F217" s="3">
        <v>6</v>
      </c>
      <c r="G217" s="3">
        <v>6</v>
      </c>
      <c r="H217" s="3">
        <v>6</v>
      </c>
      <c r="I217" s="3">
        <v>6</v>
      </c>
      <c r="J217" s="3">
        <v>6</v>
      </c>
      <c r="L217" s="5">
        <v>0</v>
      </c>
      <c r="N217" s="2">
        <f t="shared" si="21"/>
        <v>6</v>
      </c>
      <c r="O217" s="2">
        <f t="shared" si="22"/>
        <v>6</v>
      </c>
      <c r="P217" s="1" t="s">
        <v>4528</v>
      </c>
      <c r="Q217" s="6">
        <f t="shared" si="23"/>
        <v>6</v>
      </c>
      <c r="R217" s="6">
        <f t="shared" si="24"/>
        <v>6</v>
      </c>
      <c r="S217" s="1" t="s">
        <v>4548</v>
      </c>
      <c r="T217" s="1">
        <f t="shared" si="25"/>
        <v>0</v>
      </c>
      <c r="U217" s="40">
        <v>3083</v>
      </c>
      <c r="V217" s="1" t="s">
        <v>4577</v>
      </c>
      <c r="W217" s="1">
        <f t="shared" si="26"/>
        <v>0</v>
      </c>
      <c r="X217" s="1">
        <f t="shared" si="27"/>
        <v>0</v>
      </c>
    </row>
    <row r="218" spans="1:24" x14ac:dyDescent="0.2">
      <c r="A218" s="1" t="s">
        <v>1789</v>
      </c>
      <c r="B218" s="1" t="s">
        <v>1789</v>
      </c>
      <c r="C218" s="1" t="s">
        <v>1790</v>
      </c>
      <c r="D218" s="3">
        <v>6</v>
      </c>
      <c r="E218" s="3">
        <v>6</v>
      </c>
      <c r="F218" s="3">
        <v>6</v>
      </c>
      <c r="G218" s="3">
        <v>6</v>
      </c>
      <c r="H218" s="3">
        <v>6</v>
      </c>
      <c r="I218" s="3">
        <v>6</v>
      </c>
      <c r="J218" s="3">
        <v>6</v>
      </c>
      <c r="L218" s="5">
        <v>0</v>
      </c>
      <c r="N218" s="2">
        <f t="shared" si="21"/>
        <v>6</v>
      </c>
      <c r="O218" s="2">
        <f t="shared" si="22"/>
        <v>6</v>
      </c>
      <c r="P218" s="1" t="s">
        <v>4528</v>
      </c>
      <c r="Q218" s="6">
        <f t="shared" si="23"/>
        <v>6</v>
      </c>
      <c r="R218" s="6">
        <f t="shared" si="24"/>
        <v>6</v>
      </c>
      <c r="S218" s="1" t="s">
        <v>4548</v>
      </c>
      <c r="T218" s="1">
        <f t="shared" si="25"/>
        <v>0</v>
      </c>
      <c r="U218" s="40">
        <v>2192</v>
      </c>
      <c r="V218" s="1" t="s">
        <v>4577</v>
      </c>
      <c r="W218" s="1">
        <f t="shared" si="26"/>
        <v>0</v>
      </c>
      <c r="X218" s="1">
        <f t="shared" si="27"/>
        <v>0</v>
      </c>
    </row>
    <row r="219" spans="1:24" x14ac:dyDescent="0.2">
      <c r="A219" s="1" t="s">
        <v>1793</v>
      </c>
      <c r="B219" s="1" t="s">
        <v>1793</v>
      </c>
      <c r="C219" s="1" t="s">
        <v>1794</v>
      </c>
      <c r="D219" s="3">
        <v>6</v>
      </c>
      <c r="E219" s="3">
        <v>6</v>
      </c>
      <c r="F219" s="3">
        <v>6</v>
      </c>
      <c r="G219" s="3">
        <v>6</v>
      </c>
      <c r="H219" s="3">
        <v>6</v>
      </c>
      <c r="I219" s="3">
        <v>6</v>
      </c>
      <c r="J219" s="3">
        <v>6</v>
      </c>
      <c r="L219" s="5">
        <v>0</v>
      </c>
      <c r="N219" s="2">
        <f t="shared" si="21"/>
        <v>6</v>
      </c>
      <c r="O219" s="2">
        <f t="shared" si="22"/>
        <v>6</v>
      </c>
      <c r="P219" s="1" t="s">
        <v>4528</v>
      </c>
      <c r="Q219" s="6">
        <f t="shared" si="23"/>
        <v>6</v>
      </c>
      <c r="R219" s="6">
        <f t="shared" si="24"/>
        <v>6</v>
      </c>
      <c r="S219" s="1" t="s">
        <v>4548</v>
      </c>
      <c r="T219" s="1">
        <f t="shared" si="25"/>
        <v>0</v>
      </c>
      <c r="U219" s="40">
        <v>3279</v>
      </c>
      <c r="V219" s="1" t="s">
        <v>4577</v>
      </c>
      <c r="W219" s="1">
        <f t="shared" si="26"/>
        <v>0</v>
      </c>
      <c r="X219" s="1">
        <f t="shared" si="27"/>
        <v>0</v>
      </c>
    </row>
    <row r="220" spans="1:24" x14ac:dyDescent="0.2">
      <c r="A220" s="1" t="s">
        <v>1797</v>
      </c>
      <c r="B220" s="1" t="s">
        <v>1797</v>
      </c>
      <c r="C220" s="1" t="s">
        <v>1798</v>
      </c>
      <c r="D220" s="3">
        <v>5</v>
      </c>
      <c r="E220" s="3">
        <v>5</v>
      </c>
      <c r="F220" s="3">
        <v>6</v>
      </c>
      <c r="G220" s="3">
        <v>6</v>
      </c>
      <c r="H220" s="3">
        <v>6</v>
      </c>
      <c r="I220" s="3">
        <v>6</v>
      </c>
      <c r="J220" s="3">
        <v>6</v>
      </c>
      <c r="L220" s="5">
        <v>83</v>
      </c>
      <c r="N220" s="2">
        <f t="shared" si="21"/>
        <v>6</v>
      </c>
      <c r="O220" s="2">
        <f t="shared" si="22"/>
        <v>6</v>
      </c>
      <c r="P220" s="1" t="s">
        <v>4528</v>
      </c>
      <c r="Q220" s="6">
        <f t="shared" si="23"/>
        <v>5</v>
      </c>
      <c r="R220" s="6">
        <f t="shared" si="24"/>
        <v>6</v>
      </c>
      <c r="S220" s="1" t="s">
        <v>4548</v>
      </c>
      <c r="T220" s="1">
        <f t="shared" si="25"/>
        <v>0</v>
      </c>
      <c r="U220" s="40">
        <v>2537</v>
      </c>
      <c r="V220" s="1" t="s">
        <v>4577</v>
      </c>
      <c r="W220" s="1">
        <f t="shared" si="26"/>
        <v>0</v>
      </c>
      <c r="X220" s="1">
        <f t="shared" si="27"/>
        <v>0</v>
      </c>
    </row>
    <row r="221" spans="1:24" x14ac:dyDescent="0.2">
      <c r="A221" s="1" t="s">
        <v>1799</v>
      </c>
      <c r="B221" s="1" t="s">
        <v>1799</v>
      </c>
      <c r="C221" s="1" t="s">
        <v>1800</v>
      </c>
      <c r="D221" s="3">
        <v>6</v>
      </c>
      <c r="E221" s="3">
        <v>6</v>
      </c>
      <c r="F221" s="3">
        <v>6</v>
      </c>
      <c r="G221" s="3">
        <v>6</v>
      </c>
      <c r="H221" s="3">
        <v>6</v>
      </c>
      <c r="I221" s="3">
        <v>6</v>
      </c>
      <c r="J221" s="3">
        <v>6</v>
      </c>
      <c r="L221" s="5">
        <v>0</v>
      </c>
      <c r="N221" s="2">
        <f t="shared" si="21"/>
        <v>6</v>
      </c>
      <c r="O221" s="2">
        <f t="shared" si="22"/>
        <v>6</v>
      </c>
      <c r="P221" s="1" t="s">
        <v>4528</v>
      </c>
      <c r="Q221" s="6">
        <f t="shared" si="23"/>
        <v>6</v>
      </c>
      <c r="R221" s="6">
        <f t="shared" si="24"/>
        <v>6</v>
      </c>
      <c r="S221" s="1" t="s">
        <v>4548</v>
      </c>
      <c r="T221" s="1">
        <f t="shared" si="25"/>
        <v>0</v>
      </c>
      <c r="U221" s="40">
        <v>3888</v>
      </c>
      <c r="V221" s="1" t="s">
        <v>4577</v>
      </c>
      <c r="W221" s="1">
        <f t="shared" si="26"/>
        <v>0</v>
      </c>
      <c r="X221" s="1">
        <f t="shared" si="27"/>
        <v>0</v>
      </c>
    </row>
    <row r="222" spans="1:24" x14ac:dyDescent="0.2">
      <c r="A222" s="1" t="s">
        <v>1801</v>
      </c>
      <c r="B222" s="1" t="s">
        <v>1801</v>
      </c>
      <c r="C222" s="1" t="s">
        <v>1802</v>
      </c>
      <c r="D222" s="3">
        <v>6</v>
      </c>
      <c r="E222" s="3">
        <v>6</v>
      </c>
      <c r="F222" s="3">
        <v>6</v>
      </c>
      <c r="G222" s="3">
        <v>6</v>
      </c>
      <c r="H222" s="3">
        <v>0</v>
      </c>
      <c r="I222" s="3">
        <v>0</v>
      </c>
      <c r="J222" s="3">
        <v>0</v>
      </c>
      <c r="L222" s="5">
        <v>0</v>
      </c>
      <c r="N222" s="2">
        <f t="shared" si="21"/>
        <v>6</v>
      </c>
      <c r="O222" s="2">
        <f t="shared" si="22"/>
        <v>6</v>
      </c>
      <c r="P222" s="1" t="s">
        <v>4528</v>
      </c>
      <c r="Q222" s="6">
        <f t="shared" si="23"/>
        <v>6</v>
      </c>
      <c r="R222" s="6">
        <f t="shared" si="24"/>
        <v>6</v>
      </c>
      <c r="S222" s="1" t="s">
        <v>4548</v>
      </c>
      <c r="T222" s="1">
        <f t="shared" si="25"/>
        <v>0</v>
      </c>
      <c r="U222" s="40"/>
      <c r="V222" s="1" t="s">
        <v>4573</v>
      </c>
      <c r="W222" s="1">
        <f t="shared" si="26"/>
        <v>0</v>
      </c>
      <c r="X222" s="1">
        <f t="shared" si="27"/>
        <v>0</v>
      </c>
    </row>
    <row r="223" spans="1:24" x14ac:dyDescent="0.2">
      <c r="A223" s="1" t="s">
        <v>1823</v>
      </c>
      <c r="B223" s="1" t="s">
        <v>1823</v>
      </c>
      <c r="C223" s="1" t="s">
        <v>1824</v>
      </c>
      <c r="D223" s="3">
        <v>6</v>
      </c>
      <c r="E223" s="3">
        <v>6</v>
      </c>
      <c r="F223" s="3">
        <v>6</v>
      </c>
      <c r="G223" s="3">
        <v>6</v>
      </c>
      <c r="H223" s="3">
        <v>6</v>
      </c>
      <c r="I223" s="3">
        <v>6</v>
      </c>
      <c r="J223" s="3">
        <v>6</v>
      </c>
      <c r="L223" s="5">
        <v>0</v>
      </c>
      <c r="N223" s="2">
        <f t="shared" si="21"/>
        <v>6</v>
      </c>
      <c r="O223" s="2">
        <f t="shared" si="22"/>
        <v>6</v>
      </c>
      <c r="P223" s="1" t="s">
        <v>4528</v>
      </c>
      <c r="Q223" s="6">
        <f t="shared" si="23"/>
        <v>6</v>
      </c>
      <c r="R223" s="6">
        <f t="shared" si="24"/>
        <v>6</v>
      </c>
      <c r="S223" s="1" t="s">
        <v>4548</v>
      </c>
      <c r="T223" s="1">
        <f t="shared" si="25"/>
        <v>0</v>
      </c>
      <c r="U223" s="40">
        <v>447</v>
      </c>
      <c r="V223" s="1" t="s">
        <v>4577</v>
      </c>
      <c r="W223" s="1">
        <f t="shared" si="26"/>
        <v>0</v>
      </c>
      <c r="X223" s="1">
        <f t="shared" si="27"/>
        <v>0</v>
      </c>
    </row>
    <row r="224" spans="1:24" x14ac:dyDescent="0.2">
      <c r="A224" s="1" t="s">
        <v>1825</v>
      </c>
      <c r="B224" s="1" t="s">
        <v>1825</v>
      </c>
      <c r="C224" s="1" t="s">
        <v>1826</v>
      </c>
      <c r="D224" s="3">
        <v>6</v>
      </c>
      <c r="E224" s="3">
        <v>6</v>
      </c>
      <c r="F224" s="3">
        <v>6</v>
      </c>
      <c r="G224" s="3">
        <v>6</v>
      </c>
      <c r="H224" s="3">
        <v>6</v>
      </c>
      <c r="I224" s="3">
        <v>6</v>
      </c>
      <c r="J224" s="3">
        <v>6</v>
      </c>
      <c r="L224" s="5">
        <v>4</v>
      </c>
      <c r="N224" s="2">
        <f t="shared" si="21"/>
        <v>6</v>
      </c>
      <c r="O224" s="2">
        <f t="shared" si="22"/>
        <v>6</v>
      </c>
      <c r="P224" s="1" t="s">
        <v>4528</v>
      </c>
      <c r="Q224" s="6">
        <f t="shared" si="23"/>
        <v>6</v>
      </c>
      <c r="R224" s="6">
        <f t="shared" si="24"/>
        <v>6</v>
      </c>
      <c r="S224" s="1" t="s">
        <v>4548</v>
      </c>
      <c r="T224" s="1">
        <f t="shared" si="25"/>
        <v>0</v>
      </c>
      <c r="U224" s="40">
        <v>2788</v>
      </c>
      <c r="V224" s="1" t="s">
        <v>4577</v>
      </c>
      <c r="W224" s="1">
        <f t="shared" si="26"/>
        <v>0</v>
      </c>
      <c r="X224" s="1">
        <f t="shared" si="27"/>
        <v>0</v>
      </c>
    </row>
    <row r="225" spans="1:24" x14ac:dyDescent="0.2">
      <c r="A225" s="1" t="s">
        <v>1827</v>
      </c>
      <c r="B225" s="1" t="s">
        <v>1827</v>
      </c>
      <c r="C225" s="1" t="s">
        <v>1828</v>
      </c>
      <c r="D225" s="3">
        <v>5</v>
      </c>
      <c r="E225" s="3">
        <v>5</v>
      </c>
      <c r="F225" s="3">
        <v>6</v>
      </c>
      <c r="G225" s="3">
        <v>6</v>
      </c>
      <c r="H225" s="3">
        <v>6</v>
      </c>
      <c r="I225" s="3">
        <v>6</v>
      </c>
      <c r="J225" s="3">
        <v>6</v>
      </c>
      <c r="L225" s="5">
        <v>14</v>
      </c>
      <c r="N225" s="2">
        <f t="shared" si="21"/>
        <v>6</v>
      </c>
      <c r="O225" s="2">
        <f t="shared" si="22"/>
        <v>6</v>
      </c>
      <c r="P225" s="1" t="s">
        <v>4528</v>
      </c>
      <c r="Q225" s="6">
        <f t="shared" si="23"/>
        <v>5</v>
      </c>
      <c r="R225" s="6">
        <f t="shared" si="24"/>
        <v>6</v>
      </c>
      <c r="S225" s="1" t="s">
        <v>4548</v>
      </c>
      <c r="T225" s="1">
        <f t="shared" si="25"/>
        <v>0</v>
      </c>
      <c r="U225" s="40"/>
      <c r="V225" s="1" t="s">
        <v>4573</v>
      </c>
      <c r="W225" s="1">
        <f t="shared" si="26"/>
        <v>0</v>
      </c>
      <c r="X225" s="1">
        <f t="shared" si="27"/>
        <v>0</v>
      </c>
    </row>
    <row r="226" spans="1:24" x14ac:dyDescent="0.2">
      <c r="A226" s="1" t="s">
        <v>1831</v>
      </c>
      <c r="B226" s="1" t="s">
        <v>1831</v>
      </c>
      <c r="C226" s="1" t="s">
        <v>1832</v>
      </c>
      <c r="D226" s="3">
        <v>6</v>
      </c>
      <c r="E226" s="3">
        <v>6</v>
      </c>
      <c r="F226" s="3">
        <v>6</v>
      </c>
      <c r="G226" s="3">
        <v>6</v>
      </c>
      <c r="H226" s="3">
        <v>6</v>
      </c>
      <c r="I226" s="3">
        <v>6</v>
      </c>
      <c r="J226" s="3">
        <v>6</v>
      </c>
      <c r="L226" s="5">
        <v>0</v>
      </c>
      <c r="N226" s="2">
        <f t="shared" si="21"/>
        <v>6</v>
      </c>
      <c r="O226" s="2">
        <f t="shared" si="22"/>
        <v>6</v>
      </c>
      <c r="P226" s="1" t="s">
        <v>4528</v>
      </c>
      <c r="Q226" s="6">
        <f t="shared" si="23"/>
        <v>6</v>
      </c>
      <c r="R226" s="6">
        <f t="shared" si="24"/>
        <v>6</v>
      </c>
      <c r="S226" s="1" t="s">
        <v>4548</v>
      </c>
      <c r="T226" s="1">
        <f t="shared" si="25"/>
        <v>0</v>
      </c>
      <c r="U226" s="40">
        <v>3487</v>
      </c>
      <c r="V226" s="1" t="s">
        <v>4577</v>
      </c>
      <c r="W226" s="1">
        <f t="shared" si="26"/>
        <v>0</v>
      </c>
      <c r="X226" s="1">
        <f t="shared" si="27"/>
        <v>0</v>
      </c>
    </row>
    <row r="227" spans="1:24" x14ac:dyDescent="0.2">
      <c r="A227" s="1" t="s">
        <v>1843</v>
      </c>
      <c r="B227" s="1" t="s">
        <v>1843</v>
      </c>
      <c r="C227" s="1" t="s">
        <v>1844</v>
      </c>
      <c r="D227" s="3">
        <v>6</v>
      </c>
      <c r="E227" s="3">
        <v>6</v>
      </c>
      <c r="F227" s="3">
        <v>6</v>
      </c>
      <c r="G227" s="3">
        <v>6</v>
      </c>
      <c r="H227" s="3">
        <v>6</v>
      </c>
      <c r="I227" s="3">
        <v>6</v>
      </c>
      <c r="J227" s="3">
        <v>6</v>
      </c>
      <c r="L227" s="5">
        <v>0</v>
      </c>
      <c r="N227" s="2">
        <f t="shared" si="21"/>
        <v>6</v>
      </c>
      <c r="O227" s="2">
        <f t="shared" si="22"/>
        <v>6</v>
      </c>
      <c r="P227" s="1" t="s">
        <v>4528</v>
      </c>
      <c r="Q227" s="6">
        <f t="shared" si="23"/>
        <v>6</v>
      </c>
      <c r="R227" s="6">
        <f t="shared" si="24"/>
        <v>6</v>
      </c>
      <c r="S227" s="1" t="s">
        <v>4548</v>
      </c>
      <c r="T227" s="1">
        <f t="shared" si="25"/>
        <v>0</v>
      </c>
      <c r="U227" s="40">
        <v>3827</v>
      </c>
      <c r="V227" s="1" t="s">
        <v>4577</v>
      </c>
      <c r="W227" s="1">
        <f t="shared" si="26"/>
        <v>0</v>
      </c>
      <c r="X227" s="1">
        <f t="shared" si="27"/>
        <v>0</v>
      </c>
    </row>
    <row r="228" spans="1:24" x14ac:dyDescent="0.2">
      <c r="A228" s="1" t="s">
        <v>1859</v>
      </c>
      <c r="B228" s="1" t="s">
        <v>1859</v>
      </c>
      <c r="C228" s="1" t="s">
        <v>1860</v>
      </c>
      <c r="D228" s="3">
        <v>6</v>
      </c>
      <c r="E228" s="3">
        <v>6</v>
      </c>
      <c r="F228" s="3">
        <v>6</v>
      </c>
      <c r="G228" s="3">
        <v>6</v>
      </c>
      <c r="H228" s="3">
        <v>6</v>
      </c>
      <c r="I228" s="3">
        <v>6</v>
      </c>
      <c r="J228" s="3">
        <v>6</v>
      </c>
      <c r="L228" s="5">
        <v>0</v>
      </c>
      <c r="N228" s="2">
        <f t="shared" si="21"/>
        <v>6</v>
      </c>
      <c r="O228" s="2">
        <f t="shared" si="22"/>
        <v>6</v>
      </c>
      <c r="P228" s="1" t="s">
        <v>4528</v>
      </c>
      <c r="Q228" s="6">
        <f t="shared" si="23"/>
        <v>6</v>
      </c>
      <c r="R228" s="6">
        <f t="shared" si="24"/>
        <v>6</v>
      </c>
      <c r="S228" s="1" t="s">
        <v>4548</v>
      </c>
      <c r="T228" s="1">
        <f t="shared" si="25"/>
        <v>0</v>
      </c>
      <c r="U228" s="40">
        <v>3818</v>
      </c>
      <c r="V228" s="1" t="s">
        <v>4577</v>
      </c>
      <c r="W228" s="1">
        <f t="shared" si="26"/>
        <v>0</v>
      </c>
      <c r="X228" s="1">
        <f t="shared" si="27"/>
        <v>0</v>
      </c>
    </row>
    <row r="229" spans="1:24" x14ac:dyDescent="0.2">
      <c r="A229" s="1" t="s">
        <v>1861</v>
      </c>
      <c r="B229" s="1" t="s">
        <v>1861</v>
      </c>
      <c r="C229" s="1" t="s">
        <v>1862</v>
      </c>
      <c r="D229" s="3">
        <v>6</v>
      </c>
      <c r="E229" s="3">
        <v>6</v>
      </c>
      <c r="F229" s="3">
        <v>6</v>
      </c>
      <c r="G229" s="3">
        <v>6</v>
      </c>
      <c r="H229" s="3">
        <v>6</v>
      </c>
      <c r="I229" s="3">
        <v>5</v>
      </c>
      <c r="J229" s="3">
        <v>5</v>
      </c>
      <c r="L229" s="5">
        <v>0</v>
      </c>
      <c r="N229" s="2">
        <f t="shared" si="21"/>
        <v>6</v>
      </c>
      <c r="O229" s="2">
        <f t="shared" si="22"/>
        <v>6</v>
      </c>
      <c r="P229" s="1" t="s">
        <v>4528</v>
      </c>
      <c r="Q229" s="6">
        <f t="shared" si="23"/>
        <v>6</v>
      </c>
      <c r="R229" s="6">
        <f t="shared" si="24"/>
        <v>6</v>
      </c>
      <c r="S229" s="1" t="s">
        <v>4548</v>
      </c>
      <c r="T229" s="1">
        <f t="shared" si="25"/>
        <v>0</v>
      </c>
      <c r="U229" s="40">
        <v>527</v>
      </c>
      <c r="V229" s="1" t="s">
        <v>4577</v>
      </c>
      <c r="W229" s="1">
        <f t="shared" si="26"/>
        <v>0</v>
      </c>
      <c r="X229" s="1">
        <f t="shared" si="27"/>
        <v>0</v>
      </c>
    </row>
    <row r="230" spans="1:24" x14ac:dyDescent="0.2">
      <c r="A230" s="1" t="s">
        <v>1863</v>
      </c>
      <c r="B230" s="1" t="s">
        <v>1863</v>
      </c>
      <c r="C230" s="1" t="s">
        <v>1864</v>
      </c>
      <c r="D230" s="3">
        <v>6</v>
      </c>
      <c r="E230" s="3">
        <v>6</v>
      </c>
      <c r="F230" s="3">
        <v>6</v>
      </c>
      <c r="G230" s="3">
        <v>6</v>
      </c>
      <c r="H230" s="3">
        <v>6</v>
      </c>
      <c r="I230" s="3">
        <v>6</v>
      </c>
      <c r="J230" s="3">
        <v>6</v>
      </c>
      <c r="L230" s="5">
        <v>0</v>
      </c>
      <c r="N230" s="2">
        <f t="shared" si="21"/>
        <v>6</v>
      </c>
      <c r="O230" s="2">
        <f t="shared" si="22"/>
        <v>6</v>
      </c>
      <c r="P230" s="1" t="s">
        <v>4528</v>
      </c>
      <c r="Q230" s="6">
        <f t="shared" si="23"/>
        <v>6</v>
      </c>
      <c r="R230" s="6">
        <f t="shared" si="24"/>
        <v>6</v>
      </c>
      <c r="S230" s="1" t="s">
        <v>4548</v>
      </c>
      <c r="T230" s="1">
        <f t="shared" si="25"/>
        <v>0</v>
      </c>
      <c r="U230" s="40">
        <v>624</v>
      </c>
      <c r="V230" s="1" t="s">
        <v>4577</v>
      </c>
      <c r="W230" s="1">
        <f t="shared" si="26"/>
        <v>0</v>
      </c>
      <c r="X230" s="1">
        <f t="shared" si="27"/>
        <v>0</v>
      </c>
    </row>
    <row r="231" spans="1:24" x14ac:dyDescent="0.2">
      <c r="A231" s="1" t="s">
        <v>1871</v>
      </c>
      <c r="B231" s="1" t="s">
        <v>1871</v>
      </c>
      <c r="C231" s="1" t="s">
        <v>1872</v>
      </c>
      <c r="D231" s="3">
        <v>6</v>
      </c>
      <c r="E231" s="3">
        <v>6</v>
      </c>
      <c r="F231" s="3">
        <v>6</v>
      </c>
      <c r="G231" s="3">
        <v>6</v>
      </c>
      <c r="H231" s="3">
        <v>6</v>
      </c>
      <c r="I231" s="3">
        <v>6</v>
      </c>
      <c r="J231" s="3">
        <v>6</v>
      </c>
      <c r="L231" s="5">
        <v>7</v>
      </c>
      <c r="N231" s="2">
        <f t="shared" si="21"/>
        <v>6</v>
      </c>
      <c r="O231" s="2">
        <f t="shared" si="22"/>
        <v>6</v>
      </c>
      <c r="P231" s="1" t="s">
        <v>4528</v>
      </c>
      <c r="Q231" s="6">
        <f t="shared" si="23"/>
        <v>6</v>
      </c>
      <c r="R231" s="6">
        <f t="shared" si="24"/>
        <v>6</v>
      </c>
      <c r="S231" s="1" t="s">
        <v>4548</v>
      </c>
      <c r="T231" s="1">
        <f t="shared" si="25"/>
        <v>0</v>
      </c>
      <c r="U231" s="40">
        <v>4605</v>
      </c>
      <c r="V231" s="1" t="s">
        <v>4577</v>
      </c>
      <c r="W231" s="1">
        <f t="shared" si="26"/>
        <v>0</v>
      </c>
      <c r="X231" s="1">
        <f t="shared" si="27"/>
        <v>0</v>
      </c>
    </row>
    <row r="232" spans="1:24" x14ac:dyDescent="0.2">
      <c r="A232" s="1" t="s">
        <v>1873</v>
      </c>
      <c r="B232" s="1" t="s">
        <v>1873</v>
      </c>
      <c r="C232" s="1" t="s">
        <v>1874</v>
      </c>
      <c r="D232" s="3">
        <v>6</v>
      </c>
      <c r="E232" s="3">
        <v>6</v>
      </c>
      <c r="F232" s="3">
        <v>6</v>
      </c>
      <c r="G232" s="3">
        <v>6</v>
      </c>
      <c r="H232" s="3">
        <v>6</v>
      </c>
      <c r="I232" s="3">
        <v>6</v>
      </c>
      <c r="J232" s="3">
        <v>6</v>
      </c>
      <c r="L232" s="5">
        <v>67</v>
      </c>
      <c r="N232" s="2">
        <f t="shared" si="21"/>
        <v>6</v>
      </c>
      <c r="O232" s="2">
        <f t="shared" si="22"/>
        <v>6</v>
      </c>
      <c r="P232" s="1" t="s">
        <v>4528</v>
      </c>
      <c r="Q232" s="6">
        <f t="shared" si="23"/>
        <v>6</v>
      </c>
      <c r="R232" s="6">
        <f t="shared" si="24"/>
        <v>6</v>
      </c>
      <c r="S232" s="1" t="s">
        <v>4548</v>
      </c>
      <c r="T232" s="1">
        <f t="shared" si="25"/>
        <v>0</v>
      </c>
      <c r="U232" s="40">
        <v>4662</v>
      </c>
      <c r="V232" s="1" t="s">
        <v>4577</v>
      </c>
      <c r="W232" s="1">
        <f t="shared" si="26"/>
        <v>0</v>
      </c>
      <c r="X232" s="1">
        <f t="shared" si="27"/>
        <v>0</v>
      </c>
    </row>
    <row r="233" spans="1:24" x14ac:dyDescent="0.2">
      <c r="A233" s="1" t="s">
        <v>1925</v>
      </c>
      <c r="B233" s="1" t="s">
        <v>1925</v>
      </c>
      <c r="C233" s="1" t="s">
        <v>1624</v>
      </c>
      <c r="D233" s="3">
        <v>6</v>
      </c>
      <c r="E233" s="3">
        <v>6</v>
      </c>
      <c r="F233" s="3">
        <v>6</v>
      </c>
      <c r="G233" s="3">
        <v>6</v>
      </c>
      <c r="H233" s="3">
        <v>6</v>
      </c>
      <c r="I233" s="3">
        <v>6</v>
      </c>
      <c r="J233" s="3">
        <v>6</v>
      </c>
      <c r="L233" s="5">
        <v>0</v>
      </c>
      <c r="N233" s="2">
        <f t="shared" si="21"/>
        <v>6</v>
      </c>
      <c r="O233" s="2">
        <f t="shared" si="22"/>
        <v>6</v>
      </c>
      <c r="P233" s="1" t="s">
        <v>4528</v>
      </c>
      <c r="Q233" s="6">
        <f t="shared" si="23"/>
        <v>6</v>
      </c>
      <c r="R233" s="6">
        <f t="shared" si="24"/>
        <v>6</v>
      </c>
      <c r="S233" s="1" t="s">
        <v>4548</v>
      </c>
      <c r="T233" s="1">
        <f t="shared" si="25"/>
        <v>0</v>
      </c>
      <c r="U233" s="40"/>
      <c r="V233" s="1" t="s">
        <v>4573</v>
      </c>
      <c r="W233" s="1">
        <f t="shared" si="26"/>
        <v>0</v>
      </c>
      <c r="X233" s="1">
        <f t="shared" si="27"/>
        <v>0</v>
      </c>
    </row>
    <row r="234" spans="1:24" x14ac:dyDescent="0.2">
      <c r="A234" s="1" t="s">
        <v>1938</v>
      </c>
      <c r="B234" s="1" t="s">
        <v>1938</v>
      </c>
      <c r="C234" s="1" t="s">
        <v>1939</v>
      </c>
      <c r="D234" s="3">
        <v>6</v>
      </c>
      <c r="E234" s="3">
        <v>6</v>
      </c>
      <c r="F234" s="3">
        <v>6</v>
      </c>
      <c r="G234" s="3">
        <v>6</v>
      </c>
      <c r="H234" s="3">
        <v>6</v>
      </c>
      <c r="I234" s="3">
        <v>6</v>
      </c>
      <c r="J234" s="3">
        <v>6</v>
      </c>
      <c r="L234" s="5">
        <v>0</v>
      </c>
      <c r="N234" s="2">
        <f t="shared" si="21"/>
        <v>6</v>
      </c>
      <c r="O234" s="2">
        <f t="shared" si="22"/>
        <v>6</v>
      </c>
      <c r="P234" s="1" t="s">
        <v>4528</v>
      </c>
      <c r="Q234" s="6">
        <f t="shared" si="23"/>
        <v>6</v>
      </c>
      <c r="R234" s="6">
        <f t="shared" si="24"/>
        <v>6</v>
      </c>
      <c r="S234" s="1" t="s">
        <v>4548</v>
      </c>
      <c r="T234" s="1">
        <f t="shared" si="25"/>
        <v>0</v>
      </c>
      <c r="U234" s="40">
        <v>3464</v>
      </c>
      <c r="V234" s="1" t="s">
        <v>4577</v>
      </c>
      <c r="W234" s="1">
        <f t="shared" si="26"/>
        <v>0</v>
      </c>
      <c r="X234" s="1">
        <f t="shared" si="27"/>
        <v>0</v>
      </c>
    </row>
    <row r="235" spans="1:24" x14ac:dyDescent="0.2">
      <c r="A235" s="1" t="s">
        <v>1958</v>
      </c>
      <c r="B235" s="1" t="s">
        <v>1958</v>
      </c>
      <c r="C235" s="1" t="s">
        <v>1959</v>
      </c>
      <c r="D235" s="3">
        <v>6</v>
      </c>
      <c r="E235" s="3">
        <v>6</v>
      </c>
      <c r="F235" s="3">
        <v>6</v>
      </c>
      <c r="G235" s="3">
        <v>6</v>
      </c>
      <c r="H235" s="3">
        <v>6</v>
      </c>
      <c r="I235" s="3">
        <v>6</v>
      </c>
      <c r="J235" s="3">
        <v>6</v>
      </c>
      <c r="L235" s="5">
        <v>0</v>
      </c>
      <c r="N235" s="2">
        <f t="shared" si="21"/>
        <v>6</v>
      </c>
      <c r="O235" s="2">
        <f t="shared" si="22"/>
        <v>6</v>
      </c>
      <c r="P235" s="1" t="s">
        <v>4528</v>
      </c>
      <c r="Q235" s="6">
        <f t="shared" si="23"/>
        <v>6</v>
      </c>
      <c r="R235" s="6">
        <f t="shared" si="24"/>
        <v>6</v>
      </c>
      <c r="S235" s="1" t="s">
        <v>4548</v>
      </c>
      <c r="T235" s="1">
        <f t="shared" si="25"/>
        <v>0</v>
      </c>
      <c r="U235" s="40">
        <v>3608</v>
      </c>
      <c r="V235" s="1" t="s">
        <v>4577</v>
      </c>
      <c r="W235" s="1">
        <f t="shared" si="26"/>
        <v>0</v>
      </c>
      <c r="X235" s="1">
        <f t="shared" si="27"/>
        <v>0</v>
      </c>
    </row>
    <row r="236" spans="1:24" x14ac:dyDescent="0.2">
      <c r="A236" s="1" t="s">
        <v>1976</v>
      </c>
      <c r="B236" s="1" t="s">
        <v>1976</v>
      </c>
      <c r="C236" s="1" t="s">
        <v>1977</v>
      </c>
      <c r="D236" s="3">
        <v>6</v>
      </c>
      <c r="E236" s="3">
        <v>6</v>
      </c>
      <c r="F236" s="3">
        <v>6</v>
      </c>
      <c r="G236" s="3">
        <v>6</v>
      </c>
      <c r="H236" s="3">
        <v>6</v>
      </c>
      <c r="I236" s="3">
        <v>6</v>
      </c>
      <c r="J236" s="3">
        <v>6</v>
      </c>
      <c r="L236" s="5">
        <v>0</v>
      </c>
      <c r="N236" s="2">
        <f t="shared" si="21"/>
        <v>6</v>
      </c>
      <c r="O236" s="2">
        <f t="shared" si="22"/>
        <v>6</v>
      </c>
      <c r="P236" s="1" t="s">
        <v>4528</v>
      </c>
      <c r="Q236" s="6">
        <f t="shared" si="23"/>
        <v>6</v>
      </c>
      <c r="R236" s="6">
        <f t="shared" si="24"/>
        <v>6</v>
      </c>
      <c r="S236" s="1" t="s">
        <v>4548</v>
      </c>
      <c r="T236" s="1">
        <f t="shared" si="25"/>
        <v>0</v>
      </c>
      <c r="U236" s="40">
        <v>214</v>
      </c>
      <c r="V236" s="1" t="s">
        <v>4573</v>
      </c>
      <c r="W236" s="1">
        <f t="shared" si="26"/>
        <v>0</v>
      </c>
      <c r="X236" s="1">
        <f t="shared" si="27"/>
        <v>0</v>
      </c>
    </row>
    <row r="237" spans="1:24" x14ac:dyDescent="0.2">
      <c r="A237" s="1" t="s">
        <v>1992</v>
      </c>
      <c r="B237" s="1" t="s">
        <v>1992</v>
      </c>
      <c r="C237" s="1" t="s">
        <v>1993</v>
      </c>
      <c r="D237" s="3">
        <v>6</v>
      </c>
      <c r="E237" s="3">
        <v>6</v>
      </c>
      <c r="F237" s="3">
        <v>6</v>
      </c>
      <c r="G237" s="3">
        <v>6</v>
      </c>
      <c r="H237" s="3">
        <v>6</v>
      </c>
      <c r="I237" s="3">
        <v>6</v>
      </c>
      <c r="J237" s="3">
        <v>6</v>
      </c>
      <c r="L237" s="5">
        <v>0</v>
      </c>
      <c r="N237" s="2">
        <f t="shared" si="21"/>
        <v>6</v>
      </c>
      <c r="O237" s="2">
        <f t="shared" si="22"/>
        <v>6</v>
      </c>
      <c r="P237" s="1" t="s">
        <v>4528</v>
      </c>
      <c r="Q237" s="6">
        <f t="shared" si="23"/>
        <v>6</v>
      </c>
      <c r="R237" s="6">
        <f t="shared" si="24"/>
        <v>6</v>
      </c>
      <c r="S237" s="1" t="s">
        <v>4548</v>
      </c>
      <c r="T237" s="1">
        <f t="shared" si="25"/>
        <v>0</v>
      </c>
      <c r="U237" s="40">
        <v>3838</v>
      </c>
      <c r="V237" s="1" t="s">
        <v>4577</v>
      </c>
      <c r="W237" s="1">
        <f t="shared" si="26"/>
        <v>0</v>
      </c>
      <c r="X237" s="1">
        <f t="shared" si="27"/>
        <v>0</v>
      </c>
    </row>
    <row r="238" spans="1:24" x14ac:dyDescent="0.2">
      <c r="A238" s="1" t="s">
        <v>2002</v>
      </c>
      <c r="B238" s="1" t="s">
        <v>2002</v>
      </c>
      <c r="C238" s="1" t="s">
        <v>2003</v>
      </c>
      <c r="D238" s="3">
        <v>5</v>
      </c>
      <c r="E238" s="3">
        <v>6</v>
      </c>
      <c r="F238" s="3">
        <v>6</v>
      </c>
      <c r="G238" s="3">
        <v>6</v>
      </c>
      <c r="H238" s="3">
        <v>6</v>
      </c>
      <c r="I238" s="3">
        <v>6</v>
      </c>
      <c r="J238" s="3">
        <v>6</v>
      </c>
      <c r="L238" s="5">
        <v>109</v>
      </c>
      <c r="N238" s="2">
        <f t="shared" si="21"/>
        <v>6</v>
      </c>
      <c r="O238" s="2">
        <f t="shared" si="22"/>
        <v>6</v>
      </c>
      <c r="P238" s="1" t="s">
        <v>4528</v>
      </c>
      <c r="Q238" s="6">
        <f t="shared" si="23"/>
        <v>5</v>
      </c>
      <c r="R238" s="6">
        <f t="shared" si="24"/>
        <v>13</v>
      </c>
      <c r="S238" s="1" t="s">
        <v>4548</v>
      </c>
      <c r="T238" s="1">
        <f t="shared" si="25"/>
        <v>1</v>
      </c>
      <c r="U238" s="40">
        <v>1427</v>
      </c>
      <c r="V238" s="1" t="s">
        <v>4577</v>
      </c>
      <c r="W238" s="1">
        <f t="shared" si="26"/>
        <v>0</v>
      </c>
      <c r="X238" s="1">
        <f t="shared" si="27"/>
        <v>1</v>
      </c>
    </row>
    <row r="239" spans="1:24" x14ac:dyDescent="0.2">
      <c r="A239" s="1" t="s">
        <v>2013</v>
      </c>
      <c r="B239" s="1" t="s">
        <v>2013</v>
      </c>
      <c r="C239" s="1" t="s">
        <v>2014</v>
      </c>
      <c r="D239" s="3">
        <v>6</v>
      </c>
      <c r="E239" s="3">
        <v>6</v>
      </c>
      <c r="F239" s="3">
        <v>6</v>
      </c>
      <c r="G239" s="3">
        <v>6</v>
      </c>
      <c r="H239" s="3">
        <v>6</v>
      </c>
      <c r="I239" s="3">
        <v>6</v>
      </c>
      <c r="J239" s="3">
        <v>6</v>
      </c>
      <c r="L239" s="5">
        <v>0</v>
      </c>
      <c r="N239" s="2">
        <f t="shared" si="21"/>
        <v>6</v>
      </c>
      <c r="O239" s="2">
        <f t="shared" si="22"/>
        <v>6</v>
      </c>
      <c r="P239" s="1" t="s">
        <v>4528</v>
      </c>
      <c r="Q239" s="6">
        <f t="shared" si="23"/>
        <v>6</v>
      </c>
      <c r="R239" s="6">
        <f t="shared" si="24"/>
        <v>6</v>
      </c>
      <c r="S239" s="1" t="s">
        <v>4548</v>
      </c>
      <c r="T239" s="1">
        <f t="shared" si="25"/>
        <v>0</v>
      </c>
      <c r="U239" s="40">
        <v>203</v>
      </c>
      <c r="V239" s="1" t="s">
        <v>4577</v>
      </c>
      <c r="W239" s="1">
        <f t="shared" si="26"/>
        <v>0</v>
      </c>
      <c r="X239" s="1">
        <f t="shared" si="27"/>
        <v>0</v>
      </c>
    </row>
    <row r="240" spans="1:24" x14ac:dyDescent="0.2">
      <c r="A240" s="1" t="s">
        <v>2021</v>
      </c>
      <c r="B240" s="1" t="s">
        <v>2021</v>
      </c>
      <c r="C240" s="1" t="s">
        <v>2022</v>
      </c>
      <c r="D240" s="3">
        <v>6</v>
      </c>
      <c r="E240" s="3">
        <v>6</v>
      </c>
      <c r="F240" s="3">
        <v>6</v>
      </c>
      <c r="G240" s="3">
        <v>6</v>
      </c>
      <c r="H240" s="3">
        <v>6</v>
      </c>
      <c r="I240" s="3">
        <v>6</v>
      </c>
      <c r="J240" s="3">
        <v>6</v>
      </c>
      <c r="L240" s="5">
        <v>4</v>
      </c>
      <c r="N240" s="2">
        <f t="shared" si="21"/>
        <v>6</v>
      </c>
      <c r="O240" s="2">
        <f t="shared" si="22"/>
        <v>6</v>
      </c>
      <c r="P240" s="1" t="s">
        <v>4528</v>
      </c>
      <c r="Q240" s="6">
        <f t="shared" si="23"/>
        <v>6</v>
      </c>
      <c r="R240" s="6">
        <f t="shared" si="24"/>
        <v>6</v>
      </c>
      <c r="S240" s="1" t="s">
        <v>4548</v>
      </c>
      <c r="T240" s="1">
        <f t="shared" si="25"/>
        <v>0</v>
      </c>
      <c r="U240" s="40">
        <v>5132</v>
      </c>
      <c r="V240" s="1" t="s">
        <v>4577</v>
      </c>
      <c r="W240" s="1">
        <f t="shared" si="26"/>
        <v>0</v>
      </c>
      <c r="X240" s="1">
        <f t="shared" si="27"/>
        <v>0</v>
      </c>
    </row>
    <row r="241" spans="1:24" x14ac:dyDescent="0.2">
      <c r="A241" s="1" t="s">
        <v>2027</v>
      </c>
      <c r="B241" s="1" t="s">
        <v>2027</v>
      </c>
      <c r="C241" s="1" t="s">
        <v>2028</v>
      </c>
      <c r="D241" s="3">
        <v>6</v>
      </c>
      <c r="E241" s="3">
        <v>6</v>
      </c>
      <c r="F241" s="3">
        <v>6</v>
      </c>
      <c r="G241" s="3">
        <v>6</v>
      </c>
      <c r="H241" s="3">
        <v>6</v>
      </c>
      <c r="I241" s="3">
        <v>6</v>
      </c>
      <c r="J241" s="3">
        <v>6</v>
      </c>
      <c r="L241" s="5">
        <v>0</v>
      </c>
      <c r="N241" s="2">
        <f t="shared" si="21"/>
        <v>6</v>
      </c>
      <c r="O241" s="2">
        <f t="shared" si="22"/>
        <v>6</v>
      </c>
      <c r="P241" s="1" t="s">
        <v>4528</v>
      </c>
      <c r="Q241" s="6">
        <f t="shared" si="23"/>
        <v>6</v>
      </c>
      <c r="R241" s="6">
        <f t="shared" si="24"/>
        <v>6</v>
      </c>
      <c r="S241" s="1" t="s">
        <v>4548</v>
      </c>
      <c r="T241" s="1">
        <f t="shared" si="25"/>
        <v>0</v>
      </c>
      <c r="U241" s="40">
        <v>3507</v>
      </c>
      <c r="V241" s="1" t="s">
        <v>4577</v>
      </c>
      <c r="W241" s="1">
        <f t="shared" si="26"/>
        <v>0</v>
      </c>
      <c r="X241" s="1">
        <f t="shared" si="27"/>
        <v>0</v>
      </c>
    </row>
    <row r="242" spans="1:24" x14ac:dyDescent="0.2">
      <c r="A242" s="1" t="s">
        <v>2034</v>
      </c>
      <c r="B242" s="1" t="s">
        <v>2034</v>
      </c>
      <c r="C242" s="1" t="s">
        <v>2035</v>
      </c>
      <c r="D242" s="3">
        <v>6</v>
      </c>
      <c r="E242" s="3">
        <v>6</v>
      </c>
      <c r="F242" s="3">
        <v>6</v>
      </c>
      <c r="G242" s="3">
        <v>6</v>
      </c>
      <c r="H242" s="3">
        <v>6</v>
      </c>
      <c r="I242" s="3">
        <v>6</v>
      </c>
      <c r="J242" s="3">
        <v>6</v>
      </c>
      <c r="L242" s="5">
        <v>0</v>
      </c>
      <c r="N242" s="2">
        <f t="shared" si="21"/>
        <v>6</v>
      </c>
      <c r="O242" s="2">
        <f t="shared" si="22"/>
        <v>6</v>
      </c>
      <c r="P242" s="1" t="s">
        <v>4528</v>
      </c>
      <c r="Q242" s="6">
        <f t="shared" si="23"/>
        <v>6</v>
      </c>
      <c r="R242" s="6">
        <f t="shared" si="24"/>
        <v>6</v>
      </c>
      <c r="S242" s="1" t="s">
        <v>4548</v>
      </c>
      <c r="T242" s="1">
        <f t="shared" si="25"/>
        <v>0</v>
      </c>
      <c r="U242" s="40">
        <v>4905</v>
      </c>
      <c r="V242" s="1" t="s">
        <v>4577</v>
      </c>
      <c r="W242" s="1">
        <f t="shared" si="26"/>
        <v>0</v>
      </c>
      <c r="X242" s="1">
        <f t="shared" si="27"/>
        <v>0</v>
      </c>
    </row>
    <row r="243" spans="1:24" x14ac:dyDescent="0.2">
      <c r="A243" s="1" t="s">
        <v>2038</v>
      </c>
      <c r="B243" s="1" t="s">
        <v>2038</v>
      </c>
      <c r="C243" s="1" t="s">
        <v>2039</v>
      </c>
      <c r="D243" s="3">
        <v>6</v>
      </c>
      <c r="E243" s="3">
        <v>6</v>
      </c>
      <c r="F243" s="3">
        <v>6</v>
      </c>
      <c r="G243" s="3">
        <v>6</v>
      </c>
      <c r="H243" s="3">
        <v>6</v>
      </c>
      <c r="I243" s="3">
        <v>6</v>
      </c>
      <c r="J243" s="3">
        <v>6</v>
      </c>
      <c r="L243" s="5">
        <v>0</v>
      </c>
      <c r="N243" s="2">
        <f t="shared" si="21"/>
        <v>6</v>
      </c>
      <c r="O243" s="2">
        <f t="shared" si="22"/>
        <v>6</v>
      </c>
      <c r="P243" s="1" t="s">
        <v>4528</v>
      </c>
      <c r="Q243" s="6">
        <f t="shared" si="23"/>
        <v>6</v>
      </c>
      <c r="R243" s="6">
        <f t="shared" si="24"/>
        <v>6</v>
      </c>
      <c r="S243" s="1" t="s">
        <v>4574</v>
      </c>
      <c r="T243" s="1">
        <f t="shared" si="25"/>
        <v>0</v>
      </c>
      <c r="U243" s="40">
        <v>2944</v>
      </c>
      <c r="V243" s="1" t="s">
        <v>4574</v>
      </c>
      <c r="W243" s="1">
        <f t="shared" si="26"/>
        <v>0</v>
      </c>
      <c r="X243" s="1">
        <f t="shared" si="27"/>
        <v>0</v>
      </c>
    </row>
    <row r="244" spans="1:24" x14ac:dyDescent="0.2">
      <c r="A244" s="1" t="s">
        <v>2040</v>
      </c>
      <c r="B244" s="1" t="s">
        <v>2040</v>
      </c>
      <c r="C244" s="1" t="s">
        <v>2041</v>
      </c>
      <c r="D244" s="3">
        <v>6</v>
      </c>
      <c r="E244" s="3">
        <v>6</v>
      </c>
      <c r="F244" s="3">
        <v>6</v>
      </c>
      <c r="G244" s="3">
        <v>6</v>
      </c>
      <c r="H244" s="3">
        <v>6</v>
      </c>
      <c r="I244" s="3">
        <v>6</v>
      </c>
      <c r="J244" s="3">
        <v>6</v>
      </c>
      <c r="L244" s="5">
        <v>0</v>
      </c>
      <c r="N244" s="2">
        <f t="shared" si="21"/>
        <v>6</v>
      </c>
      <c r="O244" s="2">
        <f t="shared" si="22"/>
        <v>6</v>
      </c>
      <c r="P244" s="1" t="s">
        <v>4528</v>
      </c>
      <c r="Q244" s="6">
        <f t="shared" si="23"/>
        <v>6</v>
      </c>
      <c r="R244" s="6">
        <f t="shared" si="24"/>
        <v>6</v>
      </c>
      <c r="S244" s="1" t="s">
        <v>4548</v>
      </c>
      <c r="T244" s="1">
        <f t="shared" si="25"/>
        <v>0</v>
      </c>
      <c r="U244" s="40">
        <v>3583</v>
      </c>
      <c r="V244" s="1" t="s">
        <v>4577</v>
      </c>
      <c r="W244" s="1">
        <f t="shared" si="26"/>
        <v>0</v>
      </c>
      <c r="X244" s="1">
        <f t="shared" si="27"/>
        <v>0</v>
      </c>
    </row>
    <row r="245" spans="1:24" x14ac:dyDescent="0.2">
      <c r="A245" s="1" t="s">
        <v>2042</v>
      </c>
      <c r="B245" s="1" t="s">
        <v>2042</v>
      </c>
      <c r="C245" s="1" t="s">
        <v>2043</v>
      </c>
      <c r="D245" s="3">
        <v>6</v>
      </c>
      <c r="E245" s="3">
        <v>6</v>
      </c>
      <c r="F245" s="3">
        <v>6</v>
      </c>
      <c r="G245" s="3">
        <v>6</v>
      </c>
      <c r="H245" s="3">
        <v>6</v>
      </c>
      <c r="I245" s="3">
        <v>6</v>
      </c>
      <c r="J245" s="3">
        <v>6</v>
      </c>
      <c r="L245" s="5">
        <v>2</v>
      </c>
      <c r="N245" s="2">
        <f t="shared" si="21"/>
        <v>6</v>
      </c>
      <c r="O245" s="2">
        <f t="shared" si="22"/>
        <v>6</v>
      </c>
      <c r="P245" s="1" t="s">
        <v>4528</v>
      </c>
      <c r="Q245" s="6">
        <f t="shared" si="23"/>
        <v>6</v>
      </c>
      <c r="R245" s="6">
        <f t="shared" si="24"/>
        <v>6</v>
      </c>
      <c r="S245" s="1" t="s">
        <v>4548</v>
      </c>
      <c r="T245" s="1">
        <f t="shared" si="25"/>
        <v>0</v>
      </c>
      <c r="U245" s="40">
        <v>4463</v>
      </c>
      <c r="V245" s="1" t="s">
        <v>4577</v>
      </c>
      <c r="W245" s="1">
        <f t="shared" si="26"/>
        <v>0</v>
      </c>
      <c r="X245" s="1">
        <f t="shared" si="27"/>
        <v>0</v>
      </c>
    </row>
    <row r="246" spans="1:24" x14ac:dyDescent="0.2">
      <c r="A246" s="1" t="s">
        <v>2048</v>
      </c>
      <c r="B246" s="1" t="s">
        <v>2048</v>
      </c>
      <c r="C246" s="1" t="s">
        <v>2049</v>
      </c>
      <c r="D246" s="3">
        <v>6</v>
      </c>
      <c r="E246" s="3">
        <v>6</v>
      </c>
      <c r="F246" s="3">
        <v>6</v>
      </c>
      <c r="G246" s="3">
        <v>6</v>
      </c>
      <c r="H246" s="3">
        <v>6</v>
      </c>
      <c r="I246" s="3">
        <v>6</v>
      </c>
      <c r="J246" s="3">
        <v>6</v>
      </c>
      <c r="L246" s="5">
        <v>8</v>
      </c>
      <c r="N246" s="2">
        <f t="shared" si="21"/>
        <v>6</v>
      </c>
      <c r="O246" s="2">
        <f t="shared" si="22"/>
        <v>6</v>
      </c>
      <c r="P246" s="1" t="s">
        <v>4528</v>
      </c>
      <c r="Q246" s="6">
        <f t="shared" si="23"/>
        <v>6</v>
      </c>
      <c r="R246" s="6">
        <f t="shared" si="24"/>
        <v>6</v>
      </c>
      <c r="S246" s="1" t="s">
        <v>4548</v>
      </c>
      <c r="T246" s="1">
        <f t="shared" si="25"/>
        <v>0</v>
      </c>
      <c r="U246" s="40"/>
      <c r="V246" s="1" t="s">
        <v>4573</v>
      </c>
      <c r="W246" s="1">
        <f t="shared" si="26"/>
        <v>0</v>
      </c>
      <c r="X246" s="1">
        <f t="shared" si="27"/>
        <v>0</v>
      </c>
    </row>
    <row r="247" spans="1:24" x14ac:dyDescent="0.2">
      <c r="A247" s="1" t="s">
        <v>2066</v>
      </c>
      <c r="B247" s="1" t="s">
        <v>2066</v>
      </c>
      <c r="C247" s="1" t="s">
        <v>2067</v>
      </c>
      <c r="D247" s="3">
        <v>3</v>
      </c>
      <c r="E247" s="3">
        <v>6</v>
      </c>
      <c r="F247" s="3">
        <v>6</v>
      </c>
      <c r="G247" s="3">
        <v>6</v>
      </c>
      <c r="H247" s="3">
        <v>6</v>
      </c>
      <c r="I247" s="3">
        <v>6</v>
      </c>
      <c r="J247" s="3">
        <v>6</v>
      </c>
      <c r="L247" s="5">
        <v>0</v>
      </c>
      <c r="N247" s="2">
        <f t="shared" si="21"/>
        <v>6</v>
      </c>
      <c r="O247" s="2">
        <f t="shared" si="22"/>
        <v>6</v>
      </c>
      <c r="P247" s="1" t="s">
        <v>4528</v>
      </c>
      <c r="Q247" s="6">
        <f t="shared" si="23"/>
        <v>3</v>
      </c>
      <c r="R247" s="6">
        <f t="shared" si="24"/>
        <v>6</v>
      </c>
      <c r="S247" s="1" t="s">
        <v>4548</v>
      </c>
      <c r="T247" s="1">
        <f t="shared" si="25"/>
        <v>0</v>
      </c>
      <c r="U247" s="40">
        <v>4912</v>
      </c>
      <c r="V247" s="1" t="s">
        <v>4577</v>
      </c>
      <c r="W247" s="1">
        <f t="shared" si="26"/>
        <v>0</v>
      </c>
      <c r="X247" s="1">
        <f t="shared" si="27"/>
        <v>0</v>
      </c>
    </row>
    <row r="248" spans="1:24" x14ac:dyDescent="0.2">
      <c r="A248" s="1" t="s">
        <v>2082</v>
      </c>
      <c r="B248" s="1" t="s">
        <v>2082</v>
      </c>
      <c r="C248" s="1" t="s">
        <v>2083</v>
      </c>
      <c r="D248" s="3">
        <v>6</v>
      </c>
      <c r="E248" s="3">
        <v>6</v>
      </c>
      <c r="F248" s="3">
        <v>6</v>
      </c>
      <c r="G248" s="3">
        <v>6</v>
      </c>
      <c r="H248" s="3">
        <v>6</v>
      </c>
      <c r="I248" s="3">
        <v>6</v>
      </c>
      <c r="J248" s="3">
        <v>6</v>
      </c>
      <c r="L248" s="5">
        <v>0</v>
      </c>
      <c r="N248" s="2">
        <f t="shared" si="21"/>
        <v>6</v>
      </c>
      <c r="O248" s="2">
        <f t="shared" si="22"/>
        <v>6</v>
      </c>
      <c r="P248" s="1" t="s">
        <v>4528</v>
      </c>
      <c r="Q248" s="6">
        <f t="shared" si="23"/>
        <v>6</v>
      </c>
      <c r="R248" s="6">
        <f t="shared" si="24"/>
        <v>6</v>
      </c>
      <c r="S248" s="1" t="s">
        <v>4548</v>
      </c>
      <c r="T248" s="1">
        <f t="shared" si="25"/>
        <v>0</v>
      </c>
      <c r="U248" s="40">
        <v>3006</v>
      </c>
      <c r="V248" s="1" t="s">
        <v>4577</v>
      </c>
      <c r="W248" s="1">
        <f t="shared" si="26"/>
        <v>0</v>
      </c>
      <c r="X248" s="1">
        <f t="shared" si="27"/>
        <v>0</v>
      </c>
    </row>
    <row r="249" spans="1:24" x14ac:dyDescent="0.2">
      <c r="A249" s="1" t="s">
        <v>2133</v>
      </c>
      <c r="B249" s="1" t="s">
        <v>2133</v>
      </c>
      <c r="C249" s="1" t="s">
        <v>2134</v>
      </c>
      <c r="D249" s="3">
        <v>6</v>
      </c>
      <c r="E249" s="3">
        <v>6</v>
      </c>
      <c r="F249" s="3">
        <v>6</v>
      </c>
      <c r="G249" s="3">
        <v>6</v>
      </c>
      <c r="H249" s="3">
        <v>6</v>
      </c>
      <c r="I249" s="3">
        <v>6</v>
      </c>
      <c r="J249" s="3">
        <v>6</v>
      </c>
      <c r="L249" s="5">
        <v>0</v>
      </c>
      <c r="N249" s="2">
        <f t="shared" si="21"/>
        <v>6</v>
      </c>
      <c r="O249" s="2">
        <f t="shared" si="22"/>
        <v>6</v>
      </c>
      <c r="P249" s="1" t="s">
        <v>4528</v>
      </c>
      <c r="Q249" s="6">
        <f t="shared" si="23"/>
        <v>6</v>
      </c>
      <c r="R249" s="6">
        <f t="shared" si="24"/>
        <v>6</v>
      </c>
      <c r="S249" s="1" t="s">
        <v>4548</v>
      </c>
      <c r="T249" s="1">
        <f t="shared" si="25"/>
        <v>0</v>
      </c>
      <c r="U249" s="40">
        <v>1474</v>
      </c>
      <c r="V249" s="1" t="s">
        <v>4577</v>
      </c>
      <c r="W249" s="1">
        <f t="shared" si="26"/>
        <v>0</v>
      </c>
      <c r="X249" s="1">
        <f t="shared" si="27"/>
        <v>0</v>
      </c>
    </row>
    <row r="250" spans="1:24" x14ac:dyDescent="0.2">
      <c r="A250" s="1" t="s">
        <v>2153</v>
      </c>
      <c r="B250" s="1" t="s">
        <v>2153</v>
      </c>
      <c r="C250" s="1" t="s">
        <v>2154</v>
      </c>
      <c r="D250" s="3">
        <v>6</v>
      </c>
      <c r="E250" s="3">
        <v>6</v>
      </c>
      <c r="F250" s="3">
        <v>6</v>
      </c>
      <c r="G250" s="3">
        <v>6</v>
      </c>
      <c r="H250" s="3">
        <v>6</v>
      </c>
      <c r="I250" s="3">
        <v>6</v>
      </c>
      <c r="J250" s="3">
        <v>6</v>
      </c>
      <c r="L250" s="5">
        <v>0</v>
      </c>
      <c r="N250" s="2">
        <f t="shared" si="21"/>
        <v>6</v>
      </c>
      <c r="O250" s="2">
        <f t="shared" si="22"/>
        <v>6</v>
      </c>
      <c r="P250" s="1" t="s">
        <v>4528</v>
      </c>
      <c r="Q250" s="6">
        <f t="shared" si="23"/>
        <v>6</v>
      </c>
      <c r="R250" s="6">
        <f t="shared" si="24"/>
        <v>6</v>
      </c>
      <c r="S250" s="1" t="s">
        <v>4548</v>
      </c>
      <c r="T250" s="1">
        <f t="shared" si="25"/>
        <v>0</v>
      </c>
      <c r="U250" s="40">
        <v>3399</v>
      </c>
      <c r="V250" s="1" t="s">
        <v>4577</v>
      </c>
      <c r="W250" s="1">
        <f t="shared" si="26"/>
        <v>0</v>
      </c>
      <c r="X250" s="1">
        <f t="shared" si="27"/>
        <v>0</v>
      </c>
    </row>
    <row r="251" spans="1:24" x14ac:dyDescent="0.2">
      <c r="A251" s="1" t="s">
        <v>2267</v>
      </c>
      <c r="B251" s="1" t="s">
        <v>2267</v>
      </c>
      <c r="C251" s="1" t="s">
        <v>2268</v>
      </c>
      <c r="D251" s="3">
        <v>6</v>
      </c>
      <c r="E251" s="3">
        <v>6</v>
      </c>
      <c r="F251" s="3">
        <v>6</v>
      </c>
      <c r="G251" s="3">
        <v>6</v>
      </c>
      <c r="H251" s="3">
        <v>6</v>
      </c>
      <c r="I251" s="3">
        <v>6</v>
      </c>
      <c r="J251" s="3">
        <v>6</v>
      </c>
      <c r="L251" s="5">
        <v>0</v>
      </c>
      <c r="N251" s="2">
        <f t="shared" si="21"/>
        <v>6</v>
      </c>
      <c r="O251" s="2">
        <f t="shared" si="22"/>
        <v>6</v>
      </c>
      <c r="P251" s="1" t="s">
        <v>4528</v>
      </c>
      <c r="Q251" s="6">
        <f t="shared" si="23"/>
        <v>6</v>
      </c>
      <c r="R251" s="6">
        <f t="shared" si="24"/>
        <v>6</v>
      </c>
      <c r="S251" s="1" t="s">
        <v>4548</v>
      </c>
      <c r="T251" s="1">
        <f t="shared" si="25"/>
        <v>0</v>
      </c>
      <c r="U251" s="40">
        <v>1153</v>
      </c>
      <c r="V251" s="1" t="s">
        <v>4573</v>
      </c>
      <c r="W251" s="1">
        <f t="shared" si="26"/>
        <v>0</v>
      </c>
      <c r="X251" s="1">
        <f t="shared" si="27"/>
        <v>0</v>
      </c>
    </row>
    <row r="252" spans="1:24" x14ac:dyDescent="0.2">
      <c r="A252" s="1" t="s">
        <v>2322</v>
      </c>
      <c r="B252" s="1" t="s">
        <v>2322</v>
      </c>
      <c r="C252" s="1" t="s">
        <v>2323</v>
      </c>
      <c r="D252" s="3">
        <v>6</v>
      </c>
      <c r="E252" s="3">
        <v>6</v>
      </c>
      <c r="F252" s="3">
        <v>6</v>
      </c>
      <c r="G252" s="3">
        <v>6</v>
      </c>
      <c r="H252" s="3">
        <v>6</v>
      </c>
      <c r="I252" s="3">
        <v>6</v>
      </c>
      <c r="J252" s="3">
        <v>6</v>
      </c>
      <c r="L252" s="5">
        <v>0</v>
      </c>
      <c r="N252" s="2">
        <f t="shared" si="21"/>
        <v>6</v>
      </c>
      <c r="O252" s="2">
        <f t="shared" si="22"/>
        <v>6</v>
      </c>
      <c r="P252" s="1" t="s">
        <v>4528</v>
      </c>
      <c r="Q252" s="6">
        <f t="shared" si="23"/>
        <v>6</v>
      </c>
      <c r="R252" s="6">
        <f t="shared" si="24"/>
        <v>6</v>
      </c>
      <c r="S252" s="1" t="s">
        <v>4548</v>
      </c>
      <c r="T252" s="1">
        <f t="shared" si="25"/>
        <v>0</v>
      </c>
      <c r="U252" s="40">
        <v>4741</v>
      </c>
      <c r="V252" s="1" t="s">
        <v>4577</v>
      </c>
      <c r="W252" s="1">
        <f t="shared" si="26"/>
        <v>0</v>
      </c>
      <c r="X252" s="1">
        <f t="shared" si="27"/>
        <v>0</v>
      </c>
    </row>
    <row r="253" spans="1:24" x14ac:dyDescent="0.2">
      <c r="A253" s="1" t="s">
        <v>2375</v>
      </c>
      <c r="B253" s="1" t="s">
        <v>2375</v>
      </c>
      <c r="C253" s="1" t="s">
        <v>2376</v>
      </c>
      <c r="D253" s="3">
        <v>6</v>
      </c>
      <c r="E253" s="3">
        <v>6</v>
      </c>
      <c r="F253" s="3">
        <v>6</v>
      </c>
      <c r="G253" s="3">
        <v>6</v>
      </c>
      <c r="H253" s="3">
        <v>6</v>
      </c>
      <c r="I253" s="3">
        <v>6</v>
      </c>
      <c r="J253" s="3">
        <v>6</v>
      </c>
      <c r="L253" s="5">
        <v>0</v>
      </c>
      <c r="N253" s="2">
        <f t="shared" si="21"/>
        <v>6</v>
      </c>
      <c r="O253" s="2">
        <f t="shared" si="22"/>
        <v>6</v>
      </c>
      <c r="P253" s="1" t="s">
        <v>4528</v>
      </c>
      <c r="Q253" s="6">
        <f t="shared" si="23"/>
        <v>6</v>
      </c>
      <c r="R253" s="6">
        <f t="shared" si="24"/>
        <v>6</v>
      </c>
      <c r="S253" s="1" t="s">
        <v>4548</v>
      </c>
      <c r="T253" s="1">
        <f t="shared" si="25"/>
        <v>0</v>
      </c>
      <c r="U253" s="40">
        <v>821</v>
      </c>
      <c r="V253" s="1" t="s">
        <v>4577</v>
      </c>
      <c r="W253" s="1">
        <f t="shared" si="26"/>
        <v>0</v>
      </c>
      <c r="X253" s="1">
        <f t="shared" si="27"/>
        <v>0</v>
      </c>
    </row>
    <row r="254" spans="1:24" x14ac:dyDescent="0.2">
      <c r="A254" s="1" t="s">
        <v>2381</v>
      </c>
      <c r="B254" s="1" t="s">
        <v>2381</v>
      </c>
      <c r="C254" s="1" t="s">
        <v>2382</v>
      </c>
      <c r="D254" s="3">
        <v>6</v>
      </c>
      <c r="E254" s="3">
        <v>6</v>
      </c>
      <c r="F254" s="3">
        <v>6</v>
      </c>
      <c r="G254" s="3">
        <v>6</v>
      </c>
      <c r="H254" s="3">
        <v>6</v>
      </c>
      <c r="I254" s="3">
        <v>6</v>
      </c>
      <c r="J254" s="3">
        <v>6</v>
      </c>
      <c r="L254" s="5">
        <v>0</v>
      </c>
      <c r="N254" s="2">
        <f t="shared" si="21"/>
        <v>6</v>
      </c>
      <c r="O254" s="2">
        <f t="shared" si="22"/>
        <v>6</v>
      </c>
      <c r="P254" s="1" t="s">
        <v>4528</v>
      </c>
      <c r="Q254" s="6">
        <f t="shared" si="23"/>
        <v>6</v>
      </c>
      <c r="R254" s="6">
        <f t="shared" si="24"/>
        <v>6</v>
      </c>
      <c r="S254" s="1" t="s">
        <v>4548</v>
      </c>
      <c r="T254" s="1">
        <f t="shared" si="25"/>
        <v>0</v>
      </c>
      <c r="U254" s="40">
        <v>1523</v>
      </c>
      <c r="V254" s="1" t="s">
        <v>4577</v>
      </c>
      <c r="W254" s="1">
        <f t="shared" si="26"/>
        <v>0</v>
      </c>
      <c r="X254" s="1">
        <f t="shared" si="27"/>
        <v>0</v>
      </c>
    </row>
    <row r="255" spans="1:24" x14ac:dyDescent="0.2">
      <c r="A255" s="1" t="s">
        <v>2411</v>
      </c>
      <c r="B255" s="1" t="s">
        <v>2411</v>
      </c>
      <c r="C255" s="1" t="s">
        <v>2412</v>
      </c>
      <c r="D255" s="3">
        <v>6</v>
      </c>
      <c r="E255" s="3">
        <v>6</v>
      </c>
      <c r="F255" s="3">
        <v>6</v>
      </c>
      <c r="G255" s="3">
        <v>6</v>
      </c>
      <c r="H255" s="3">
        <v>6</v>
      </c>
      <c r="I255" s="3">
        <v>6</v>
      </c>
      <c r="J255" s="3">
        <v>6</v>
      </c>
      <c r="L255" s="5">
        <v>0</v>
      </c>
      <c r="N255" s="2">
        <f t="shared" si="21"/>
        <v>6</v>
      </c>
      <c r="O255" s="2">
        <f t="shared" si="22"/>
        <v>6</v>
      </c>
      <c r="P255" s="1" t="s">
        <v>4528</v>
      </c>
      <c r="Q255" s="6">
        <f t="shared" si="23"/>
        <v>6</v>
      </c>
      <c r="R255" s="6">
        <f t="shared" si="24"/>
        <v>6</v>
      </c>
      <c r="S255" s="1" t="s">
        <v>4548</v>
      </c>
      <c r="T255" s="1">
        <f t="shared" si="25"/>
        <v>0</v>
      </c>
      <c r="U255" s="40">
        <v>2521</v>
      </c>
      <c r="V255" s="1" t="s">
        <v>4577</v>
      </c>
      <c r="W255" s="1">
        <f t="shared" si="26"/>
        <v>0</v>
      </c>
      <c r="X255" s="1">
        <f t="shared" si="27"/>
        <v>0</v>
      </c>
    </row>
    <row r="256" spans="1:24" x14ac:dyDescent="0.2">
      <c r="A256" s="1" t="s">
        <v>2433</v>
      </c>
      <c r="B256" s="1" t="s">
        <v>2433</v>
      </c>
      <c r="C256" s="1" t="s">
        <v>2434</v>
      </c>
      <c r="D256" s="3">
        <v>6</v>
      </c>
      <c r="E256" s="3">
        <v>6</v>
      </c>
      <c r="F256" s="3">
        <v>6</v>
      </c>
      <c r="G256" s="3">
        <v>6</v>
      </c>
      <c r="H256" s="3">
        <v>6</v>
      </c>
      <c r="I256" s="3">
        <v>6</v>
      </c>
      <c r="J256" s="3">
        <v>6</v>
      </c>
      <c r="L256" s="5">
        <v>0</v>
      </c>
      <c r="N256" s="2">
        <f t="shared" si="21"/>
        <v>6</v>
      </c>
      <c r="O256" s="2">
        <f t="shared" si="22"/>
        <v>6</v>
      </c>
      <c r="P256" s="1" t="s">
        <v>4528</v>
      </c>
      <c r="Q256" s="6">
        <f t="shared" si="23"/>
        <v>6</v>
      </c>
      <c r="R256" s="6">
        <f t="shared" si="24"/>
        <v>6</v>
      </c>
      <c r="S256" s="1" t="s">
        <v>4548</v>
      </c>
      <c r="T256" s="1">
        <f t="shared" si="25"/>
        <v>0</v>
      </c>
      <c r="U256" s="40">
        <v>927</v>
      </c>
      <c r="V256" s="1" t="s">
        <v>4577</v>
      </c>
      <c r="W256" s="1">
        <f t="shared" si="26"/>
        <v>0</v>
      </c>
      <c r="X256" s="1">
        <f t="shared" si="27"/>
        <v>0</v>
      </c>
    </row>
    <row r="257" spans="1:24" x14ac:dyDescent="0.2">
      <c r="A257" s="1" t="s">
        <v>2451</v>
      </c>
      <c r="B257" s="1" t="s">
        <v>2451</v>
      </c>
      <c r="C257" s="1" t="s">
        <v>2452</v>
      </c>
      <c r="D257" s="3">
        <v>6</v>
      </c>
      <c r="E257" s="3">
        <v>6</v>
      </c>
      <c r="F257" s="3">
        <v>6</v>
      </c>
      <c r="G257" s="3">
        <v>6</v>
      </c>
      <c r="H257" s="3">
        <v>6</v>
      </c>
      <c r="I257" s="3">
        <v>6</v>
      </c>
      <c r="J257" s="3">
        <v>6</v>
      </c>
      <c r="L257" s="5">
        <v>0</v>
      </c>
      <c r="N257" s="2">
        <f t="shared" ref="N257:N320" si="28">MAX(D257:F257)</f>
        <v>6</v>
      </c>
      <c r="O257" s="2">
        <f t="shared" ref="O257:O320" si="29">MAX(G257:J257)</f>
        <v>6</v>
      </c>
      <c r="P257" s="1" t="s">
        <v>4528</v>
      </c>
      <c r="Q257" s="6">
        <f t="shared" ref="Q257:Q320" si="30">D257</f>
        <v>6</v>
      </c>
      <c r="R257" s="6">
        <f t="shared" ref="R257:R320" si="31">IF(AND(L257&gt;89,O257&gt;0,O257&lt;11),13,O257)</f>
        <v>6</v>
      </c>
      <c r="S257" s="1" t="s">
        <v>4548</v>
      </c>
      <c r="T257" s="1">
        <f t="shared" si="25"/>
        <v>0</v>
      </c>
      <c r="U257" s="40">
        <v>1589</v>
      </c>
      <c r="V257" s="1" t="s">
        <v>4577</v>
      </c>
      <c r="W257" s="1">
        <f t="shared" si="26"/>
        <v>0</v>
      </c>
      <c r="X257" s="1">
        <f t="shared" si="27"/>
        <v>0</v>
      </c>
    </row>
    <row r="258" spans="1:24" x14ac:dyDescent="0.2">
      <c r="A258" s="1" t="s">
        <v>2463</v>
      </c>
      <c r="B258" s="1" t="s">
        <v>2463</v>
      </c>
      <c r="C258" s="1" t="s">
        <v>2464</v>
      </c>
      <c r="D258" s="3">
        <v>6</v>
      </c>
      <c r="E258" s="3">
        <v>6</v>
      </c>
      <c r="F258" s="3">
        <v>3</v>
      </c>
      <c r="G258" s="3">
        <v>3</v>
      </c>
      <c r="H258" s="3">
        <v>6</v>
      </c>
      <c r="I258" s="3">
        <v>6</v>
      </c>
      <c r="J258" s="3">
        <v>6</v>
      </c>
      <c r="L258" s="5">
        <v>0</v>
      </c>
      <c r="N258" s="2">
        <f t="shared" si="28"/>
        <v>6</v>
      </c>
      <c r="O258" s="2">
        <f t="shared" si="29"/>
        <v>6</v>
      </c>
      <c r="P258" s="1" t="s">
        <v>4528</v>
      </c>
      <c r="Q258" s="6">
        <f t="shared" si="30"/>
        <v>6</v>
      </c>
      <c r="R258" s="6">
        <f t="shared" si="31"/>
        <v>6</v>
      </c>
      <c r="S258" s="1" t="s">
        <v>4548</v>
      </c>
      <c r="T258" s="1">
        <f t="shared" ref="T258:T321" si="32">IF(R258&gt;10,1,0)</f>
        <v>0</v>
      </c>
      <c r="U258" s="40">
        <v>1892</v>
      </c>
      <c r="V258" s="1" t="s">
        <v>4577</v>
      </c>
      <c r="W258" s="1">
        <f t="shared" si="26"/>
        <v>0</v>
      </c>
      <c r="X258" s="1">
        <f t="shared" si="27"/>
        <v>0</v>
      </c>
    </row>
    <row r="259" spans="1:24" x14ac:dyDescent="0.2">
      <c r="A259" s="1" t="s">
        <v>2626</v>
      </c>
      <c r="B259" s="1" t="s">
        <v>2626</v>
      </c>
      <c r="C259" s="1" t="s">
        <v>2627</v>
      </c>
      <c r="D259" s="3">
        <v>6</v>
      </c>
      <c r="E259" s="3">
        <v>6</v>
      </c>
      <c r="F259" s="3">
        <v>6</v>
      </c>
      <c r="G259" s="3">
        <v>6</v>
      </c>
      <c r="H259" s="3">
        <v>6</v>
      </c>
      <c r="I259" s="3">
        <v>6</v>
      </c>
      <c r="J259" s="3">
        <v>6</v>
      </c>
      <c r="L259" s="5">
        <v>0</v>
      </c>
      <c r="N259" s="2">
        <f t="shared" si="28"/>
        <v>6</v>
      </c>
      <c r="O259" s="2">
        <f t="shared" si="29"/>
        <v>6</v>
      </c>
      <c r="P259" s="1" t="s">
        <v>4528</v>
      </c>
      <c r="Q259" s="6">
        <f t="shared" si="30"/>
        <v>6</v>
      </c>
      <c r="R259" s="6">
        <f t="shared" si="31"/>
        <v>6</v>
      </c>
      <c r="S259" s="1" t="s">
        <v>4548</v>
      </c>
      <c r="T259" s="1">
        <f t="shared" si="32"/>
        <v>0</v>
      </c>
      <c r="U259" s="40">
        <v>3050</v>
      </c>
      <c r="V259" s="1" t="s">
        <v>4577</v>
      </c>
      <c r="W259" s="1">
        <f t="shared" si="26"/>
        <v>0</v>
      </c>
      <c r="X259" s="1">
        <f t="shared" si="27"/>
        <v>0</v>
      </c>
    </row>
    <row r="260" spans="1:24" x14ac:dyDescent="0.2">
      <c r="A260" s="1" t="s">
        <v>2628</v>
      </c>
      <c r="B260" s="1" t="s">
        <v>2628</v>
      </c>
      <c r="C260" s="1" t="s">
        <v>2629</v>
      </c>
      <c r="D260" s="3">
        <v>6</v>
      </c>
      <c r="E260" s="3">
        <v>6</v>
      </c>
      <c r="F260" s="3">
        <v>6</v>
      </c>
      <c r="G260" s="3">
        <v>6</v>
      </c>
      <c r="H260" s="3">
        <v>6</v>
      </c>
      <c r="I260" s="3">
        <v>6</v>
      </c>
      <c r="J260" s="3">
        <v>6</v>
      </c>
      <c r="L260" s="5">
        <v>0</v>
      </c>
      <c r="N260" s="2">
        <f t="shared" si="28"/>
        <v>6</v>
      </c>
      <c r="O260" s="2">
        <f t="shared" si="29"/>
        <v>6</v>
      </c>
      <c r="P260" s="1" t="s">
        <v>4528</v>
      </c>
      <c r="Q260" s="6">
        <f t="shared" si="30"/>
        <v>6</v>
      </c>
      <c r="R260" s="6">
        <f t="shared" si="31"/>
        <v>6</v>
      </c>
      <c r="S260" s="1" t="s">
        <v>4548</v>
      </c>
      <c r="T260" s="1">
        <f t="shared" si="32"/>
        <v>0</v>
      </c>
      <c r="U260" s="40"/>
      <c r="V260" s="1" t="s">
        <v>4573</v>
      </c>
      <c r="W260" s="1">
        <f t="shared" ref="W260:W323" si="33">IF(Q260&gt;10,1,0)</f>
        <v>0</v>
      </c>
      <c r="X260" s="1">
        <f t="shared" ref="X260:X323" si="34">IF(R260&gt;10,1,IF(AND(Q260&lt;11,R260&gt;10),1,0))</f>
        <v>0</v>
      </c>
    </row>
    <row r="261" spans="1:24" x14ac:dyDescent="0.2">
      <c r="A261" s="1" t="s">
        <v>2737</v>
      </c>
      <c r="B261" s="1" t="s">
        <v>2737</v>
      </c>
      <c r="C261" s="1" t="s">
        <v>2738</v>
      </c>
      <c r="D261" s="3">
        <v>6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L261" s="5">
        <v>0</v>
      </c>
      <c r="N261" s="2">
        <f t="shared" si="28"/>
        <v>6</v>
      </c>
      <c r="O261" s="2">
        <f t="shared" si="29"/>
        <v>0</v>
      </c>
      <c r="P261" s="1" t="s">
        <v>4528</v>
      </c>
      <c r="Q261" s="6">
        <f t="shared" si="30"/>
        <v>6</v>
      </c>
      <c r="R261" s="6">
        <f t="shared" si="31"/>
        <v>0</v>
      </c>
      <c r="S261" s="1" t="s">
        <v>4548</v>
      </c>
      <c r="T261" s="1">
        <f t="shared" si="32"/>
        <v>0</v>
      </c>
      <c r="U261" s="40">
        <v>1049</v>
      </c>
      <c r="V261" s="1" t="s">
        <v>4577</v>
      </c>
      <c r="W261" s="1">
        <f t="shared" si="33"/>
        <v>0</v>
      </c>
      <c r="X261" s="1">
        <f t="shared" si="34"/>
        <v>0</v>
      </c>
    </row>
    <row r="262" spans="1:24" x14ac:dyDescent="0.2">
      <c r="A262" s="1" t="s">
        <v>2800</v>
      </c>
      <c r="B262" s="1" t="s">
        <v>2800</v>
      </c>
      <c r="C262" s="1" t="s">
        <v>2801</v>
      </c>
      <c r="D262" s="3">
        <v>6</v>
      </c>
      <c r="E262" s="3">
        <v>6</v>
      </c>
      <c r="F262" s="3">
        <v>6</v>
      </c>
      <c r="G262" s="3">
        <v>6</v>
      </c>
      <c r="H262" s="3">
        <v>6</v>
      </c>
      <c r="I262" s="3">
        <v>6</v>
      </c>
      <c r="J262" s="3">
        <v>6</v>
      </c>
      <c r="L262" s="5">
        <v>0</v>
      </c>
      <c r="N262" s="2">
        <f t="shared" si="28"/>
        <v>6</v>
      </c>
      <c r="O262" s="2">
        <f t="shared" si="29"/>
        <v>6</v>
      </c>
      <c r="P262" s="1" t="s">
        <v>4528</v>
      </c>
      <c r="Q262" s="6">
        <f t="shared" si="30"/>
        <v>6</v>
      </c>
      <c r="R262" s="6">
        <f t="shared" si="31"/>
        <v>6</v>
      </c>
      <c r="S262" s="1" t="s">
        <v>4548</v>
      </c>
      <c r="T262" s="1">
        <f t="shared" si="32"/>
        <v>0</v>
      </c>
      <c r="U262" s="40">
        <v>2796</v>
      </c>
      <c r="V262" s="1" t="s">
        <v>4577</v>
      </c>
      <c r="W262" s="1">
        <f t="shared" si="33"/>
        <v>0</v>
      </c>
      <c r="X262" s="1">
        <f t="shared" si="34"/>
        <v>0</v>
      </c>
    </row>
    <row r="263" spans="1:24" x14ac:dyDescent="0.2">
      <c r="A263" s="1" t="s">
        <v>2812</v>
      </c>
      <c r="B263" s="1" t="s">
        <v>2812</v>
      </c>
      <c r="C263" s="1" t="s">
        <v>2813</v>
      </c>
      <c r="D263" s="3">
        <v>6</v>
      </c>
      <c r="E263" s="3">
        <v>6</v>
      </c>
      <c r="F263" s="3">
        <v>6</v>
      </c>
      <c r="G263" s="3">
        <v>6</v>
      </c>
      <c r="H263" s="3">
        <v>6</v>
      </c>
      <c r="I263" s="3">
        <v>6</v>
      </c>
      <c r="J263" s="3">
        <v>6</v>
      </c>
      <c r="L263" s="5">
        <v>0</v>
      </c>
      <c r="N263" s="2">
        <f t="shared" si="28"/>
        <v>6</v>
      </c>
      <c r="O263" s="2">
        <f t="shared" si="29"/>
        <v>6</v>
      </c>
      <c r="P263" s="1" t="s">
        <v>4528</v>
      </c>
      <c r="Q263" s="6">
        <f t="shared" si="30"/>
        <v>6</v>
      </c>
      <c r="R263" s="6">
        <f t="shared" si="31"/>
        <v>6</v>
      </c>
      <c r="S263" s="1" t="s">
        <v>4548</v>
      </c>
      <c r="T263" s="1">
        <f t="shared" si="32"/>
        <v>0</v>
      </c>
      <c r="U263" s="40">
        <v>4091</v>
      </c>
      <c r="V263" s="1" t="s">
        <v>4577</v>
      </c>
      <c r="W263" s="1">
        <f t="shared" si="33"/>
        <v>0</v>
      </c>
      <c r="X263" s="1">
        <f t="shared" si="34"/>
        <v>0</v>
      </c>
    </row>
    <row r="264" spans="1:24" x14ac:dyDescent="0.2">
      <c r="A264" s="1" t="s">
        <v>2841</v>
      </c>
      <c r="B264" s="1" t="s">
        <v>2841</v>
      </c>
      <c r="C264" s="1" t="s">
        <v>2842</v>
      </c>
      <c r="D264" s="3">
        <v>6</v>
      </c>
      <c r="E264" s="3">
        <v>6</v>
      </c>
      <c r="F264" s="3">
        <v>6</v>
      </c>
      <c r="G264" s="3">
        <v>6</v>
      </c>
      <c r="H264" s="3">
        <v>6</v>
      </c>
      <c r="I264" s="3">
        <v>6</v>
      </c>
      <c r="J264" s="3">
        <v>6</v>
      </c>
      <c r="L264" s="5">
        <v>0</v>
      </c>
      <c r="N264" s="2">
        <f t="shared" si="28"/>
        <v>6</v>
      </c>
      <c r="O264" s="2">
        <f t="shared" si="29"/>
        <v>6</v>
      </c>
      <c r="P264" s="1" t="s">
        <v>4528</v>
      </c>
      <c r="Q264" s="6">
        <f t="shared" si="30"/>
        <v>6</v>
      </c>
      <c r="R264" s="6">
        <f t="shared" si="31"/>
        <v>6</v>
      </c>
      <c r="S264" s="1" t="s">
        <v>4548</v>
      </c>
      <c r="T264" s="1">
        <f t="shared" si="32"/>
        <v>0</v>
      </c>
      <c r="U264" s="40">
        <v>3953</v>
      </c>
      <c r="V264" s="1" t="s">
        <v>4577</v>
      </c>
      <c r="W264" s="1">
        <f t="shared" si="33"/>
        <v>0</v>
      </c>
      <c r="X264" s="1">
        <f t="shared" si="34"/>
        <v>0</v>
      </c>
    </row>
    <row r="265" spans="1:24" x14ac:dyDescent="0.2">
      <c r="A265" s="1" t="s">
        <v>2871</v>
      </c>
      <c r="B265" s="1" t="s">
        <v>2871</v>
      </c>
      <c r="C265" s="1" t="s">
        <v>2872</v>
      </c>
      <c r="D265" s="3">
        <v>6</v>
      </c>
      <c r="E265" s="3">
        <v>6</v>
      </c>
      <c r="F265" s="3">
        <v>6</v>
      </c>
      <c r="G265" s="3">
        <v>6</v>
      </c>
      <c r="H265" s="3">
        <v>6</v>
      </c>
      <c r="I265" s="3">
        <v>6</v>
      </c>
      <c r="J265" s="3">
        <v>6</v>
      </c>
      <c r="L265" s="5">
        <v>0</v>
      </c>
      <c r="N265" s="2">
        <f t="shared" si="28"/>
        <v>6</v>
      </c>
      <c r="O265" s="2">
        <f t="shared" si="29"/>
        <v>6</v>
      </c>
      <c r="P265" s="1" t="s">
        <v>4528</v>
      </c>
      <c r="Q265" s="6">
        <f t="shared" si="30"/>
        <v>6</v>
      </c>
      <c r="R265" s="6">
        <f t="shared" si="31"/>
        <v>6</v>
      </c>
      <c r="S265" s="1" t="s">
        <v>4548</v>
      </c>
      <c r="T265" s="1">
        <f t="shared" si="32"/>
        <v>0</v>
      </c>
      <c r="U265" s="40">
        <v>4815</v>
      </c>
      <c r="V265" s="1" t="s">
        <v>4577</v>
      </c>
      <c r="W265" s="1">
        <f t="shared" si="33"/>
        <v>0</v>
      </c>
      <c r="X265" s="1">
        <f t="shared" si="34"/>
        <v>0</v>
      </c>
    </row>
    <row r="266" spans="1:24" x14ac:dyDescent="0.2">
      <c r="A266" s="1" t="s">
        <v>2925</v>
      </c>
      <c r="B266" s="1" t="s">
        <v>2925</v>
      </c>
      <c r="C266" s="1" t="s">
        <v>2926</v>
      </c>
      <c r="D266" s="3">
        <v>6</v>
      </c>
      <c r="E266" s="3">
        <v>6</v>
      </c>
      <c r="F266" s="3">
        <v>6</v>
      </c>
      <c r="G266" s="3">
        <v>6</v>
      </c>
      <c r="H266" s="3">
        <v>6</v>
      </c>
      <c r="I266" s="3">
        <v>6</v>
      </c>
      <c r="J266" s="3">
        <v>6</v>
      </c>
      <c r="L266" s="5">
        <v>0</v>
      </c>
      <c r="N266" s="2">
        <f t="shared" si="28"/>
        <v>6</v>
      </c>
      <c r="O266" s="2">
        <f t="shared" si="29"/>
        <v>6</v>
      </c>
      <c r="P266" s="1" t="s">
        <v>4528</v>
      </c>
      <c r="Q266" s="6">
        <f t="shared" si="30"/>
        <v>6</v>
      </c>
      <c r="R266" s="6">
        <f t="shared" si="31"/>
        <v>6</v>
      </c>
      <c r="S266" s="1" t="s">
        <v>4548</v>
      </c>
      <c r="T266" s="1">
        <f t="shared" si="32"/>
        <v>0</v>
      </c>
      <c r="U266" s="40">
        <v>5086</v>
      </c>
      <c r="V266" s="1" t="s">
        <v>4577</v>
      </c>
      <c r="W266" s="1">
        <f t="shared" si="33"/>
        <v>0</v>
      </c>
      <c r="X266" s="1">
        <f t="shared" si="34"/>
        <v>0</v>
      </c>
    </row>
    <row r="267" spans="1:24" x14ac:dyDescent="0.2">
      <c r="A267" s="1" t="s">
        <v>2960</v>
      </c>
      <c r="B267" s="1" t="s">
        <v>2960</v>
      </c>
      <c r="C267" s="1" t="s">
        <v>2961</v>
      </c>
      <c r="D267" s="3">
        <v>6</v>
      </c>
      <c r="E267" s="3">
        <v>6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L267" s="5">
        <v>0</v>
      </c>
      <c r="N267" s="2">
        <f t="shared" si="28"/>
        <v>6</v>
      </c>
      <c r="O267" s="2">
        <f t="shared" si="29"/>
        <v>0</v>
      </c>
      <c r="P267" s="1" t="s">
        <v>4528</v>
      </c>
      <c r="Q267" s="6">
        <f t="shared" si="30"/>
        <v>6</v>
      </c>
      <c r="R267" s="6">
        <f t="shared" si="31"/>
        <v>0</v>
      </c>
      <c r="S267" s="1" t="s">
        <v>4548</v>
      </c>
      <c r="T267" s="1">
        <f t="shared" si="32"/>
        <v>0</v>
      </c>
      <c r="U267" s="40">
        <v>4753</v>
      </c>
      <c r="V267" s="1" t="s">
        <v>4577</v>
      </c>
      <c r="W267" s="1">
        <f t="shared" si="33"/>
        <v>0</v>
      </c>
      <c r="X267" s="1">
        <f t="shared" si="34"/>
        <v>0</v>
      </c>
    </row>
    <row r="268" spans="1:24" x14ac:dyDescent="0.2">
      <c r="A268" s="1" t="s">
        <v>3124</v>
      </c>
      <c r="B268" s="1" t="s">
        <v>3124</v>
      </c>
      <c r="C268" s="1" t="s">
        <v>3125</v>
      </c>
      <c r="D268" s="3">
        <v>6</v>
      </c>
      <c r="E268" s="3">
        <v>6</v>
      </c>
      <c r="F268" s="3">
        <v>6</v>
      </c>
      <c r="G268" s="3">
        <v>6</v>
      </c>
      <c r="H268" s="3">
        <v>8</v>
      </c>
      <c r="I268" s="3">
        <v>8</v>
      </c>
      <c r="J268" s="3">
        <v>8</v>
      </c>
      <c r="L268" s="5">
        <v>0</v>
      </c>
      <c r="N268" s="2">
        <f t="shared" si="28"/>
        <v>6</v>
      </c>
      <c r="O268" s="2">
        <f t="shared" si="29"/>
        <v>8</v>
      </c>
      <c r="P268" s="1" t="s">
        <v>4528</v>
      </c>
      <c r="Q268" s="6">
        <f t="shared" si="30"/>
        <v>6</v>
      </c>
      <c r="R268" s="6">
        <f t="shared" si="31"/>
        <v>8</v>
      </c>
      <c r="S268" s="1" t="s">
        <v>4548</v>
      </c>
      <c r="T268" s="1">
        <f t="shared" si="32"/>
        <v>0</v>
      </c>
      <c r="U268" s="40"/>
      <c r="V268" s="1" t="s">
        <v>4573</v>
      </c>
      <c r="W268" s="1">
        <f t="shared" si="33"/>
        <v>0</v>
      </c>
      <c r="X268" s="1">
        <f t="shared" si="34"/>
        <v>0</v>
      </c>
    </row>
    <row r="269" spans="1:24" x14ac:dyDescent="0.2">
      <c r="A269" s="1" t="s">
        <v>3274</v>
      </c>
      <c r="B269" s="1" t="s">
        <v>3274</v>
      </c>
      <c r="C269" s="1" t="s">
        <v>3275</v>
      </c>
      <c r="D269" s="3">
        <v>5</v>
      </c>
      <c r="E269" s="3">
        <v>6</v>
      </c>
      <c r="F269" s="3">
        <v>6</v>
      </c>
      <c r="G269" s="3">
        <v>6</v>
      </c>
      <c r="H269" s="3">
        <v>6</v>
      </c>
      <c r="I269" s="3">
        <v>6</v>
      </c>
      <c r="J269" s="3">
        <v>6</v>
      </c>
      <c r="L269" s="5">
        <v>0</v>
      </c>
      <c r="N269" s="2">
        <f t="shared" si="28"/>
        <v>6</v>
      </c>
      <c r="O269" s="2">
        <f t="shared" si="29"/>
        <v>6</v>
      </c>
      <c r="P269" s="1" t="s">
        <v>4528</v>
      </c>
      <c r="Q269" s="6">
        <f t="shared" si="30"/>
        <v>5</v>
      </c>
      <c r="R269" s="6">
        <f t="shared" si="31"/>
        <v>6</v>
      </c>
      <c r="S269" s="1" t="s">
        <v>4548</v>
      </c>
      <c r="T269" s="1">
        <f t="shared" si="32"/>
        <v>0</v>
      </c>
      <c r="U269" s="40">
        <v>2410</v>
      </c>
      <c r="V269" s="1" t="s">
        <v>4577</v>
      </c>
      <c r="W269" s="1">
        <f t="shared" si="33"/>
        <v>0</v>
      </c>
      <c r="X269" s="1">
        <f t="shared" si="34"/>
        <v>0</v>
      </c>
    </row>
    <row r="270" spans="1:24" x14ac:dyDescent="0.2">
      <c r="A270" s="1" t="s">
        <v>3739</v>
      </c>
      <c r="B270" s="1" t="s">
        <v>3739</v>
      </c>
      <c r="C270" s="1" t="s">
        <v>3740</v>
      </c>
      <c r="D270" s="3">
        <v>6</v>
      </c>
      <c r="E270" s="3">
        <v>6</v>
      </c>
      <c r="F270" s="3">
        <v>6</v>
      </c>
      <c r="G270" s="3">
        <v>6</v>
      </c>
      <c r="H270" s="3">
        <v>6</v>
      </c>
      <c r="I270" s="3">
        <v>6</v>
      </c>
      <c r="J270" s="3">
        <v>6</v>
      </c>
      <c r="L270" s="5">
        <v>0</v>
      </c>
      <c r="N270" s="2">
        <f t="shared" si="28"/>
        <v>6</v>
      </c>
      <c r="O270" s="2">
        <f t="shared" si="29"/>
        <v>6</v>
      </c>
      <c r="P270" s="1" t="s">
        <v>4528</v>
      </c>
      <c r="Q270" s="6">
        <f t="shared" si="30"/>
        <v>6</v>
      </c>
      <c r="R270" s="6">
        <f t="shared" si="31"/>
        <v>6</v>
      </c>
      <c r="S270" s="1" t="s">
        <v>4548</v>
      </c>
      <c r="T270" s="1">
        <f t="shared" si="32"/>
        <v>0</v>
      </c>
      <c r="U270" s="40">
        <v>2612</v>
      </c>
      <c r="V270" s="1" t="s">
        <v>4577</v>
      </c>
      <c r="W270" s="1">
        <f t="shared" si="33"/>
        <v>0</v>
      </c>
      <c r="X270" s="1">
        <f t="shared" si="34"/>
        <v>0</v>
      </c>
    </row>
    <row r="271" spans="1:24" x14ac:dyDescent="0.2">
      <c r="A271" s="1" t="s">
        <v>3753</v>
      </c>
      <c r="B271" s="1" t="s">
        <v>3753</v>
      </c>
      <c r="C271" s="1" t="s">
        <v>3754</v>
      </c>
      <c r="D271" s="3">
        <v>6</v>
      </c>
      <c r="E271" s="3">
        <v>6</v>
      </c>
      <c r="F271" s="3">
        <v>6</v>
      </c>
      <c r="G271" s="3">
        <v>6</v>
      </c>
      <c r="H271" s="3">
        <v>6</v>
      </c>
      <c r="I271" s="3">
        <v>6</v>
      </c>
      <c r="J271" s="3">
        <v>6</v>
      </c>
      <c r="L271" s="5">
        <v>0</v>
      </c>
      <c r="N271" s="2">
        <f t="shared" si="28"/>
        <v>6</v>
      </c>
      <c r="O271" s="2">
        <f t="shared" si="29"/>
        <v>6</v>
      </c>
      <c r="P271" s="1" t="s">
        <v>4528</v>
      </c>
      <c r="Q271" s="6">
        <f t="shared" si="30"/>
        <v>6</v>
      </c>
      <c r="R271" s="6">
        <f t="shared" si="31"/>
        <v>6</v>
      </c>
      <c r="S271" s="1" t="s">
        <v>4548</v>
      </c>
      <c r="T271" s="1">
        <f t="shared" si="32"/>
        <v>0</v>
      </c>
      <c r="U271" s="40">
        <v>4052</v>
      </c>
      <c r="V271" s="1" t="s">
        <v>4577</v>
      </c>
      <c r="W271" s="1">
        <f t="shared" si="33"/>
        <v>0</v>
      </c>
      <c r="X271" s="1">
        <f t="shared" si="34"/>
        <v>0</v>
      </c>
    </row>
    <row r="272" spans="1:24" x14ac:dyDescent="0.2">
      <c r="A272" s="1" t="s">
        <v>4396</v>
      </c>
      <c r="B272" s="1" t="s">
        <v>4396</v>
      </c>
      <c r="C272" s="1" t="s">
        <v>4397</v>
      </c>
      <c r="D272" s="3">
        <v>6</v>
      </c>
      <c r="E272" s="3">
        <v>6</v>
      </c>
      <c r="F272" s="3">
        <v>6</v>
      </c>
      <c r="G272" s="3">
        <v>6</v>
      </c>
      <c r="H272" s="3">
        <v>6</v>
      </c>
      <c r="I272" s="3">
        <v>6</v>
      </c>
      <c r="J272" s="3">
        <v>6</v>
      </c>
      <c r="L272" s="5">
        <v>0</v>
      </c>
      <c r="N272" s="2">
        <f t="shared" si="28"/>
        <v>6</v>
      </c>
      <c r="O272" s="2">
        <f t="shared" si="29"/>
        <v>6</v>
      </c>
      <c r="P272" s="1" t="s">
        <v>4528</v>
      </c>
      <c r="Q272" s="6">
        <f t="shared" si="30"/>
        <v>6</v>
      </c>
      <c r="R272" s="6">
        <f t="shared" si="31"/>
        <v>6</v>
      </c>
      <c r="S272" s="1" t="s">
        <v>4548</v>
      </c>
      <c r="T272" s="1">
        <f t="shared" si="32"/>
        <v>0</v>
      </c>
      <c r="U272" s="40">
        <v>1901</v>
      </c>
      <c r="V272" s="1" t="s">
        <v>4573</v>
      </c>
      <c r="W272" s="1">
        <f t="shared" si="33"/>
        <v>0</v>
      </c>
      <c r="X272" s="1">
        <f t="shared" si="34"/>
        <v>0</v>
      </c>
    </row>
    <row r="273" spans="1:24" x14ac:dyDescent="0.2">
      <c r="A273" s="1" t="s">
        <v>4454</v>
      </c>
      <c r="B273" s="1" t="s">
        <v>4454</v>
      </c>
      <c r="C273" s="1" t="s">
        <v>4455</v>
      </c>
      <c r="D273" s="3">
        <v>6</v>
      </c>
      <c r="E273" s="3">
        <v>6</v>
      </c>
      <c r="F273" s="3">
        <v>6</v>
      </c>
      <c r="G273" s="3">
        <v>0</v>
      </c>
      <c r="H273" s="3">
        <v>0</v>
      </c>
      <c r="I273" s="3">
        <v>0</v>
      </c>
      <c r="J273" s="3">
        <v>0</v>
      </c>
      <c r="L273" s="5">
        <v>0</v>
      </c>
      <c r="N273" s="2">
        <f t="shared" si="28"/>
        <v>6</v>
      </c>
      <c r="O273" s="2">
        <f t="shared" si="29"/>
        <v>0</v>
      </c>
      <c r="P273" s="1" t="s">
        <v>4528</v>
      </c>
      <c r="Q273" s="6">
        <f t="shared" si="30"/>
        <v>6</v>
      </c>
      <c r="R273" s="6">
        <f t="shared" si="31"/>
        <v>0</v>
      </c>
      <c r="S273" s="1" t="s">
        <v>4548</v>
      </c>
      <c r="T273" s="1">
        <f t="shared" si="32"/>
        <v>0</v>
      </c>
      <c r="U273" s="40">
        <v>2186</v>
      </c>
      <c r="V273" s="1" t="s">
        <v>4577</v>
      </c>
      <c r="W273" s="1">
        <f t="shared" si="33"/>
        <v>0</v>
      </c>
      <c r="X273" s="1">
        <f t="shared" si="34"/>
        <v>0</v>
      </c>
    </row>
    <row r="274" spans="1:24" x14ac:dyDescent="0.2">
      <c r="A274" s="1" t="s">
        <v>24</v>
      </c>
      <c r="B274" s="1" t="s">
        <v>24</v>
      </c>
      <c r="C274" s="1" t="s">
        <v>25</v>
      </c>
      <c r="D274" s="3">
        <v>5</v>
      </c>
      <c r="E274" s="3">
        <v>5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L274" s="5">
        <v>1</v>
      </c>
      <c r="N274" s="2">
        <f t="shared" si="28"/>
        <v>5</v>
      </c>
      <c r="O274" s="2">
        <f t="shared" si="29"/>
        <v>0</v>
      </c>
      <c r="P274" s="1" t="s">
        <v>4528</v>
      </c>
      <c r="Q274" s="6">
        <f t="shared" si="30"/>
        <v>5</v>
      </c>
      <c r="R274" s="6">
        <f t="shared" si="31"/>
        <v>0</v>
      </c>
      <c r="S274" s="1" t="s">
        <v>4548</v>
      </c>
      <c r="T274" s="1">
        <f t="shared" si="32"/>
        <v>0</v>
      </c>
      <c r="U274" s="40">
        <v>1157</v>
      </c>
      <c r="V274" s="1" t="s">
        <v>4577</v>
      </c>
      <c r="W274" s="1">
        <f t="shared" si="33"/>
        <v>0</v>
      </c>
      <c r="X274" s="1">
        <f t="shared" si="34"/>
        <v>0</v>
      </c>
    </row>
    <row r="275" spans="1:24" x14ac:dyDescent="0.2">
      <c r="A275" s="1" t="s">
        <v>32</v>
      </c>
      <c r="B275" s="1" t="s">
        <v>32</v>
      </c>
      <c r="C275" s="1" t="s">
        <v>33</v>
      </c>
      <c r="D275" s="3">
        <v>5</v>
      </c>
      <c r="E275" s="3">
        <v>5</v>
      </c>
      <c r="F275" s="3">
        <v>0</v>
      </c>
      <c r="G275" s="3">
        <v>5</v>
      </c>
      <c r="H275" s="3">
        <v>5</v>
      </c>
      <c r="I275" s="3">
        <v>5</v>
      </c>
      <c r="J275" s="3">
        <v>5</v>
      </c>
      <c r="L275" s="5">
        <v>4</v>
      </c>
      <c r="N275" s="2">
        <f t="shared" si="28"/>
        <v>5</v>
      </c>
      <c r="O275" s="2">
        <f t="shared" si="29"/>
        <v>5</v>
      </c>
      <c r="P275" s="1" t="s">
        <v>4528</v>
      </c>
      <c r="Q275" s="6">
        <f t="shared" si="30"/>
        <v>5</v>
      </c>
      <c r="R275" s="6">
        <f t="shared" si="31"/>
        <v>5</v>
      </c>
      <c r="S275" s="1" t="s">
        <v>4548</v>
      </c>
      <c r="T275" s="1">
        <f t="shared" si="32"/>
        <v>0</v>
      </c>
      <c r="U275" s="40">
        <v>1729</v>
      </c>
      <c r="V275" s="1" t="s">
        <v>4577</v>
      </c>
      <c r="W275" s="1">
        <f t="shared" si="33"/>
        <v>0</v>
      </c>
      <c r="X275" s="1">
        <f t="shared" si="34"/>
        <v>0</v>
      </c>
    </row>
    <row r="276" spans="1:24" x14ac:dyDescent="0.2">
      <c r="A276" s="1" t="s">
        <v>90</v>
      </c>
      <c r="B276" s="1" t="s">
        <v>90</v>
      </c>
      <c r="C276" s="1" t="s">
        <v>91</v>
      </c>
      <c r="D276" s="3">
        <v>5</v>
      </c>
      <c r="E276" s="3">
        <v>5</v>
      </c>
      <c r="F276" s="3">
        <v>5</v>
      </c>
      <c r="G276" s="3">
        <v>5</v>
      </c>
      <c r="H276" s="3">
        <v>5</v>
      </c>
      <c r="I276" s="3">
        <v>5</v>
      </c>
      <c r="J276" s="3">
        <v>5</v>
      </c>
      <c r="L276" s="5">
        <v>4</v>
      </c>
      <c r="N276" s="2">
        <f t="shared" si="28"/>
        <v>5</v>
      </c>
      <c r="O276" s="2">
        <f t="shared" si="29"/>
        <v>5</v>
      </c>
      <c r="P276" s="1" t="s">
        <v>4528</v>
      </c>
      <c r="Q276" s="6">
        <f t="shared" si="30"/>
        <v>5</v>
      </c>
      <c r="R276" s="6">
        <f t="shared" si="31"/>
        <v>5</v>
      </c>
      <c r="S276" s="1" t="s">
        <v>4548</v>
      </c>
      <c r="T276" s="1">
        <f t="shared" si="32"/>
        <v>0</v>
      </c>
      <c r="U276" s="40">
        <v>2574</v>
      </c>
      <c r="V276" s="1" t="s">
        <v>4573</v>
      </c>
      <c r="W276" s="1">
        <f t="shared" si="33"/>
        <v>0</v>
      </c>
      <c r="X276" s="1">
        <f t="shared" si="34"/>
        <v>0</v>
      </c>
    </row>
    <row r="277" spans="1:24" x14ac:dyDescent="0.2">
      <c r="A277" s="1" t="s">
        <v>98</v>
      </c>
      <c r="B277" s="1" t="s">
        <v>98</v>
      </c>
      <c r="C277" s="1" t="s">
        <v>99</v>
      </c>
      <c r="D277" s="3">
        <v>5</v>
      </c>
      <c r="E277" s="3">
        <v>5</v>
      </c>
      <c r="F277" s="3">
        <v>5</v>
      </c>
      <c r="G277" s="3">
        <v>5</v>
      </c>
      <c r="H277" s="3">
        <v>5</v>
      </c>
      <c r="I277" s="3">
        <v>5</v>
      </c>
      <c r="J277" s="3">
        <v>5</v>
      </c>
      <c r="L277" s="5">
        <v>20</v>
      </c>
      <c r="N277" s="2">
        <f t="shared" si="28"/>
        <v>5</v>
      </c>
      <c r="O277" s="2">
        <f t="shared" si="29"/>
        <v>5</v>
      </c>
      <c r="P277" s="1" t="s">
        <v>4528</v>
      </c>
      <c r="Q277" s="6">
        <f t="shared" si="30"/>
        <v>5</v>
      </c>
      <c r="R277" s="6">
        <f t="shared" si="31"/>
        <v>5</v>
      </c>
      <c r="S277" s="1" t="s">
        <v>4548</v>
      </c>
      <c r="T277" s="1">
        <f t="shared" si="32"/>
        <v>0</v>
      </c>
      <c r="U277" s="40">
        <v>1595</v>
      </c>
      <c r="V277" s="1" t="s">
        <v>4577</v>
      </c>
      <c r="W277" s="1">
        <f t="shared" si="33"/>
        <v>0</v>
      </c>
      <c r="X277" s="1">
        <f t="shared" si="34"/>
        <v>0</v>
      </c>
    </row>
    <row r="278" spans="1:24" x14ac:dyDescent="0.2">
      <c r="A278" s="1" t="s">
        <v>114</v>
      </c>
      <c r="B278" s="1" t="s">
        <v>114</v>
      </c>
      <c r="C278" s="1" t="s">
        <v>115</v>
      </c>
      <c r="D278" s="3">
        <v>5</v>
      </c>
      <c r="E278" s="3">
        <v>5</v>
      </c>
      <c r="F278" s="3">
        <v>5</v>
      </c>
      <c r="G278" s="3">
        <v>5</v>
      </c>
      <c r="H278" s="3">
        <v>5</v>
      </c>
      <c r="I278" s="3">
        <v>5</v>
      </c>
      <c r="J278" s="3">
        <v>5</v>
      </c>
      <c r="L278" s="5">
        <v>0</v>
      </c>
      <c r="N278" s="2">
        <f t="shared" si="28"/>
        <v>5</v>
      </c>
      <c r="O278" s="2">
        <f t="shared" si="29"/>
        <v>5</v>
      </c>
      <c r="P278" s="1" t="s">
        <v>4528</v>
      </c>
      <c r="Q278" s="6">
        <f t="shared" si="30"/>
        <v>5</v>
      </c>
      <c r="R278" s="6">
        <f t="shared" si="31"/>
        <v>5</v>
      </c>
      <c r="S278" s="1" t="s">
        <v>4548</v>
      </c>
      <c r="T278" s="1">
        <f t="shared" si="32"/>
        <v>0</v>
      </c>
      <c r="U278" s="40">
        <v>2684</v>
      </c>
      <c r="V278" s="1" t="s">
        <v>4577</v>
      </c>
      <c r="W278" s="1">
        <f t="shared" si="33"/>
        <v>0</v>
      </c>
      <c r="X278" s="1">
        <f t="shared" si="34"/>
        <v>0</v>
      </c>
    </row>
    <row r="279" spans="1:24" x14ac:dyDescent="0.2">
      <c r="A279" s="1" t="s">
        <v>120</v>
      </c>
      <c r="B279" s="1" t="s">
        <v>120</v>
      </c>
      <c r="C279" s="1" t="s">
        <v>121</v>
      </c>
      <c r="D279" s="3">
        <v>5</v>
      </c>
      <c r="E279" s="3">
        <v>5</v>
      </c>
      <c r="F279" s="3">
        <v>5</v>
      </c>
      <c r="G279" s="3">
        <v>5</v>
      </c>
      <c r="H279" s="3">
        <v>5</v>
      </c>
      <c r="I279" s="3">
        <v>5</v>
      </c>
      <c r="J279" s="3">
        <v>5</v>
      </c>
      <c r="L279" s="5">
        <v>10</v>
      </c>
      <c r="N279" s="2">
        <f t="shared" si="28"/>
        <v>5</v>
      </c>
      <c r="O279" s="2">
        <f t="shared" si="29"/>
        <v>5</v>
      </c>
      <c r="P279" s="1" t="s">
        <v>4528</v>
      </c>
      <c r="Q279" s="6">
        <f t="shared" si="30"/>
        <v>5</v>
      </c>
      <c r="R279" s="6">
        <f t="shared" si="31"/>
        <v>5</v>
      </c>
      <c r="S279" s="1" t="s">
        <v>4548</v>
      </c>
      <c r="T279" s="1">
        <f t="shared" si="32"/>
        <v>0</v>
      </c>
      <c r="U279" s="40">
        <v>1877</v>
      </c>
      <c r="V279" s="1" t="s">
        <v>4573</v>
      </c>
      <c r="W279" s="1">
        <f t="shared" si="33"/>
        <v>0</v>
      </c>
      <c r="X279" s="1">
        <f t="shared" si="34"/>
        <v>0</v>
      </c>
    </row>
    <row r="280" spans="1:24" x14ac:dyDescent="0.2">
      <c r="A280" s="1" t="s">
        <v>156</v>
      </c>
      <c r="B280" s="1" t="s">
        <v>156</v>
      </c>
      <c r="C280" s="1" t="s">
        <v>157</v>
      </c>
      <c r="D280" s="3">
        <v>5</v>
      </c>
      <c r="E280" s="3">
        <v>5</v>
      </c>
      <c r="F280" s="3">
        <v>5</v>
      </c>
      <c r="G280" s="3">
        <v>5</v>
      </c>
      <c r="H280" s="3">
        <v>5</v>
      </c>
      <c r="I280" s="3">
        <v>5</v>
      </c>
      <c r="J280" s="3">
        <v>5</v>
      </c>
      <c r="L280" s="5">
        <v>10</v>
      </c>
      <c r="N280" s="2">
        <f t="shared" si="28"/>
        <v>5</v>
      </c>
      <c r="O280" s="2">
        <f t="shared" si="29"/>
        <v>5</v>
      </c>
      <c r="P280" s="1" t="s">
        <v>4528</v>
      </c>
      <c r="Q280" s="6">
        <f t="shared" si="30"/>
        <v>5</v>
      </c>
      <c r="R280" s="6">
        <f t="shared" si="31"/>
        <v>5</v>
      </c>
      <c r="S280" s="1" t="s">
        <v>4548</v>
      </c>
      <c r="T280" s="1">
        <f t="shared" si="32"/>
        <v>0</v>
      </c>
      <c r="U280" s="40">
        <v>1988</v>
      </c>
      <c r="V280" s="1" t="s">
        <v>4577</v>
      </c>
      <c r="W280" s="1">
        <f t="shared" si="33"/>
        <v>0</v>
      </c>
      <c r="X280" s="1">
        <f t="shared" si="34"/>
        <v>0</v>
      </c>
    </row>
    <row r="281" spans="1:24" x14ac:dyDescent="0.2">
      <c r="A281" s="1" t="s">
        <v>166</v>
      </c>
      <c r="B281" s="1" t="s">
        <v>166</v>
      </c>
      <c r="C281" s="1" t="s">
        <v>167</v>
      </c>
      <c r="D281" s="3">
        <v>5</v>
      </c>
      <c r="E281" s="3">
        <v>5</v>
      </c>
      <c r="F281" s="3">
        <v>5</v>
      </c>
      <c r="G281" s="3">
        <v>5</v>
      </c>
      <c r="H281" s="3">
        <v>5</v>
      </c>
      <c r="I281" s="3">
        <v>5</v>
      </c>
      <c r="J281" s="3">
        <v>5</v>
      </c>
      <c r="L281" s="5">
        <v>33</v>
      </c>
      <c r="N281" s="2">
        <f t="shared" si="28"/>
        <v>5</v>
      </c>
      <c r="O281" s="2">
        <f t="shared" si="29"/>
        <v>5</v>
      </c>
      <c r="P281" s="1" t="s">
        <v>4528</v>
      </c>
      <c r="Q281" s="6">
        <f t="shared" si="30"/>
        <v>5</v>
      </c>
      <c r="R281" s="6">
        <f t="shared" si="31"/>
        <v>5</v>
      </c>
      <c r="S281" s="1" t="s">
        <v>4548</v>
      </c>
      <c r="T281" s="1">
        <f t="shared" si="32"/>
        <v>0</v>
      </c>
      <c r="U281" s="40">
        <v>1897</v>
      </c>
      <c r="V281" s="1" t="s">
        <v>4577</v>
      </c>
      <c r="W281" s="1">
        <f t="shared" si="33"/>
        <v>0</v>
      </c>
      <c r="X281" s="1">
        <f t="shared" si="34"/>
        <v>0</v>
      </c>
    </row>
    <row r="282" spans="1:24" x14ac:dyDescent="0.2">
      <c r="A282" s="1" t="s">
        <v>322</v>
      </c>
      <c r="B282" s="1" t="s">
        <v>322</v>
      </c>
      <c r="C282" s="1" t="s">
        <v>323</v>
      </c>
      <c r="D282" s="3">
        <v>5</v>
      </c>
      <c r="E282" s="3">
        <v>5</v>
      </c>
      <c r="F282" s="3">
        <v>5</v>
      </c>
      <c r="G282" s="3">
        <v>5</v>
      </c>
      <c r="H282" s="3">
        <v>5</v>
      </c>
      <c r="I282" s="3">
        <v>5</v>
      </c>
      <c r="J282" s="3">
        <v>5</v>
      </c>
      <c r="L282" s="5">
        <v>13</v>
      </c>
      <c r="N282" s="2">
        <f t="shared" si="28"/>
        <v>5</v>
      </c>
      <c r="O282" s="2">
        <f t="shared" si="29"/>
        <v>5</v>
      </c>
      <c r="P282" s="1" t="s">
        <v>4528</v>
      </c>
      <c r="Q282" s="6">
        <f t="shared" si="30"/>
        <v>5</v>
      </c>
      <c r="R282" s="6">
        <f t="shared" si="31"/>
        <v>5</v>
      </c>
      <c r="S282" s="1" t="s">
        <v>4548</v>
      </c>
      <c r="T282" s="1">
        <f t="shared" si="32"/>
        <v>0</v>
      </c>
      <c r="U282" s="40">
        <v>2547</v>
      </c>
      <c r="V282" s="1" t="s">
        <v>4577</v>
      </c>
      <c r="W282" s="1">
        <f t="shared" si="33"/>
        <v>0</v>
      </c>
      <c r="X282" s="1">
        <f t="shared" si="34"/>
        <v>0</v>
      </c>
    </row>
    <row r="283" spans="1:24" x14ac:dyDescent="0.2">
      <c r="A283" s="1" t="s">
        <v>330</v>
      </c>
      <c r="B283" s="1" t="s">
        <v>330</v>
      </c>
      <c r="C283" s="1" t="s">
        <v>331</v>
      </c>
      <c r="D283" s="3">
        <v>5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L283" s="5">
        <v>0</v>
      </c>
      <c r="N283" s="2">
        <f t="shared" si="28"/>
        <v>5</v>
      </c>
      <c r="O283" s="2">
        <f t="shared" si="29"/>
        <v>0</v>
      </c>
      <c r="P283" s="1" t="s">
        <v>4528</v>
      </c>
      <c r="Q283" s="6">
        <f t="shared" si="30"/>
        <v>5</v>
      </c>
      <c r="R283" s="6">
        <f t="shared" si="31"/>
        <v>0</v>
      </c>
      <c r="S283" s="1" t="s">
        <v>4548</v>
      </c>
      <c r="T283" s="1">
        <f t="shared" si="32"/>
        <v>0</v>
      </c>
      <c r="U283" s="40">
        <v>86</v>
      </c>
      <c r="V283" s="1" t="s">
        <v>4577</v>
      </c>
      <c r="W283" s="1">
        <f t="shared" si="33"/>
        <v>0</v>
      </c>
      <c r="X283" s="1">
        <f t="shared" si="34"/>
        <v>0</v>
      </c>
    </row>
    <row r="284" spans="1:24" x14ac:dyDescent="0.2">
      <c r="A284" s="1" t="s">
        <v>332</v>
      </c>
      <c r="B284" s="1" t="s">
        <v>332</v>
      </c>
      <c r="C284" s="1" t="s">
        <v>333</v>
      </c>
      <c r="D284" s="3">
        <v>5</v>
      </c>
      <c r="E284" s="3">
        <v>5</v>
      </c>
      <c r="F284" s="3">
        <v>5</v>
      </c>
      <c r="G284" s="3">
        <v>5</v>
      </c>
      <c r="H284" s="3">
        <v>5</v>
      </c>
      <c r="I284" s="3">
        <v>5</v>
      </c>
      <c r="J284" s="3">
        <v>5</v>
      </c>
      <c r="L284" s="5">
        <v>34</v>
      </c>
      <c r="N284" s="2">
        <f t="shared" si="28"/>
        <v>5</v>
      </c>
      <c r="O284" s="2">
        <f t="shared" si="29"/>
        <v>5</v>
      </c>
      <c r="P284" s="1" t="s">
        <v>4528</v>
      </c>
      <c r="Q284" s="6">
        <f t="shared" si="30"/>
        <v>5</v>
      </c>
      <c r="R284" s="6">
        <f t="shared" si="31"/>
        <v>5</v>
      </c>
      <c r="S284" s="1" t="s">
        <v>4548</v>
      </c>
      <c r="T284" s="1">
        <f t="shared" si="32"/>
        <v>0</v>
      </c>
      <c r="U284" s="40">
        <v>1013</v>
      </c>
      <c r="V284" s="1" t="s">
        <v>4577</v>
      </c>
      <c r="W284" s="1">
        <f t="shared" si="33"/>
        <v>0</v>
      </c>
      <c r="X284" s="1">
        <f t="shared" si="34"/>
        <v>0</v>
      </c>
    </row>
    <row r="285" spans="1:24" x14ac:dyDescent="0.2">
      <c r="A285" s="1" t="s">
        <v>354</v>
      </c>
      <c r="B285" s="1" t="s">
        <v>354</v>
      </c>
      <c r="C285" s="1" t="s">
        <v>355</v>
      </c>
      <c r="D285" s="3">
        <v>5</v>
      </c>
      <c r="E285" s="3">
        <v>5</v>
      </c>
      <c r="F285" s="3">
        <v>5</v>
      </c>
      <c r="G285" s="3">
        <v>5</v>
      </c>
      <c r="H285" s="3">
        <v>5</v>
      </c>
      <c r="I285" s="3">
        <v>5</v>
      </c>
      <c r="J285" s="3">
        <v>5</v>
      </c>
      <c r="L285" s="5">
        <v>0</v>
      </c>
      <c r="N285" s="2">
        <f t="shared" si="28"/>
        <v>5</v>
      </c>
      <c r="O285" s="2">
        <f t="shared" si="29"/>
        <v>5</v>
      </c>
      <c r="P285" s="1" t="s">
        <v>4528</v>
      </c>
      <c r="Q285" s="6">
        <f t="shared" si="30"/>
        <v>5</v>
      </c>
      <c r="R285" s="6">
        <f t="shared" si="31"/>
        <v>5</v>
      </c>
      <c r="S285" s="1" t="s">
        <v>4548</v>
      </c>
      <c r="T285" s="1">
        <f t="shared" si="32"/>
        <v>0</v>
      </c>
      <c r="U285" s="40">
        <v>2483</v>
      </c>
      <c r="V285" s="1" t="s">
        <v>4577</v>
      </c>
      <c r="W285" s="1">
        <f t="shared" si="33"/>
        <v>0</v>
      </c>
      <c r="X285" s="1">
        <f t="shared" si="34"/>
        <v>0</v>
      </c>
    </row>
    <row r="286" spans="1:24" x14ac:dyDescent="0.2">
      <c r="A286" s="1" t="s">
        <v>378</v>
      </c>
      <c r="B286" s="1" t="s">
        <v>378</v>
      </c>
      <c r="C286" s="1" t="s">
        <v>379</v>
      </c>
      <c r="D286" s="3">
        <v>5</v>
      </c>
      <c r="E286" s="3">
        <v>5</v>
      </c>
      <c r="F286" s="3">
        <v>5</v>
      </c>
      <c r="G286" s="3">
        <v>5</v>
      </c>
      <c r="H286" s="3">
        <v>5</v>
      </c>
      <c r="I286" s="3">
        <v>5</v>
      </c>
      <c r="J286" s="3">
        <v>5</v>
      </c>
      <c r="L286" s="5">
        <v>27</v>
      </c>
      <c r="N286" s="2">
        <f t="shared" si="28"/>
        <v>5</v>
      </c>
      <c r="O286" s="2">
        <f t="shared" si="29"/>
        <v>5</v>
      </c>
      <c r="P286" s="1" t="s">
        <v>4528</v>
      </c>
      <c r="Q286" s="6">
        <f t="shared" si="30"/>
        <v>5</v>
      </c>
      <c r="R286" s="6">
        <f t="shared" si="31"/>
        <v>5</v>
      </c>
      <c r="S286" s="1" t="s">
        <v>4548</v>
      </c>
      <c r="T286" s="1">
        <f t="shared" si="32"/>
        <v>0</v>
      </c>
      <c r="U286" s="40">
        <v>3025</v>
      </c>
      <c r="V286" s="1" t="s">
        <v>4577</v>
      </c>
      <c r="W286" s="1">
        <f t="shared" si="33"/>
        <v>0</v>
      </c>
      <c r="X286" s="1">
        <f t="shared" si="34"/>
        <v>0</v>
      </c>
    </row>
    <row r="287" spans="1:24" x14ac:dyDescent="0.2">
      <c r="A287" s="1" t="s">
        <v>570</v>
      </c>
      <c r="B287" s="1" t="s">
        <v>570</v>
      </c>
      <c r="C287" s="1" t="s">
        <v>571</v>
      </c>
      <c r="D287" s="3">
        <v>4</v>
      </c>
      <c r="E287" s="3">
        <v>5</v>
      </c>
      <c r="F287" s="3">
        <v>5</v>
      </c>
      <c r="G287" s="3">
        <v>5</v>
      </c>
      <c r="H287" s="3">
        <v>5</v>
      </c>
      <c r="I287" s="3">
        <v>5</v>
      </c>
      <c r="J287" s="3">
        <v>5</v>
      </c>
      <c r="L287" s="5">
        <v>0</v>
      </c>
      <c r="N287" s="2">
        <f t="shared" si="28"/>
        <v>5</v>
      </c>
      <c r="O287" s="2">
        <f t="shared" si="29"/>
        <v>5</v>
      </c>
      <c r="P287" s="1" t="s">
        <v>4528</v>
      </c>
      <c r="Q287" s="6">
        <f t="shared" si="30"/>
        <v>4</v>
      </c>
      <c r="R287" s="6">
        <f t="shared" si="31"/>
        <v>5</v>
      </c>
      <c r="S287" s="1" t="s">
        <v>4548</v>
      </c>
      <c r="T287" s="1">
        <f t="shared" si="32"/>
        <v>0</v>
      </c>
      <c r="U287" s="40">
        <v>2124</v>
      </c>
      <c r="V287" s="1" t="s">
        <v>4577</v>
      </c>
      <c r="W287" s="1">
        <f t="shared" si="33"/>
        <v>0</v>
      </c>
      <c r="X287" s="1">
        <f t="shared" si="34"/>
        <v>0</v>
      </c>
    </row>
    <row r="288" spans="1:24" x14ac:dyDescent="0.2">
      <c r="A288" s="1" t="s">
        <v>574</v>
      </c>
      <c r="B288" s="1" t="s">
        <v>574</v>
      </c>
      <c r="C288" s="1" t="s">
        <v>575</v>
      </c>
      <c r="D288" s="3">
        <v>5</v>
      </c>
      <c r="E288" s="3">
        <v>5</v>
      </c>
      <c r="F288" s="3">
        <v>5</v>
      </c>
      <c r="G288" s="3">
        <v>5</v>
      </c>
      <c r="H288" s="3">
        <v>7</v>
      </c>
      <c r="I288" s="3">
        <v>7</v>
      </c>
      <c r="J288" s="3">
        <v>7</v>
      </c>
      <c r="L288" s="5">
        <v>94</v>
      </c>
      <c r="N288" s="2">
        <f t="shared" si="28"/>
        <v>5</v>
      </c>
      <c r="O288" s="2">
        <f t="shared" si="29"/>
        <v>7</v>
      </c>
      <c r="P288" s="1" t="s">
        <v>4528</v>
      </c>
      <c r="Q288" s="6">
        <f t="shared" si="30"/>
        <v>5</v>
      </c>
      <c r="R288" s="6">
        <f t="shared" si="31"/>
        <v>13</v>
      </c>
      <c r="S288" s="1" t="s">
        <v>4548</v>
      </c>
      <c r="T288" s="1">
        <f t="shared" si="32"/>
        <v>1</v>
      </c>
      <c r="U288" s="40">
        <v>2009</v>
      </c>
      <c r="V288" s="1" t="s">
        <v>4577</v>
      </c>
      <c r="W288" s="1">
        <f t="shared" si="33"/>
        <v>0</v>
      </c>
      <c r="X288" s="1">
        <f t="shared" si="34"/>
        <v>1</v>
      </c>
    </row>
    <row r="289" spans="1:24" x14ac:dyDescent="0.2">
      <c r="A289" s="1" t="s">
        <v>576</v>
      </c>
      <c r="B289" s="1" t="s">
        <v>576</v>
      </c>
      <c r="C289" s="1" t="s">
        <v>577</v>
      </c>
      <c r="D289" s="3">
        <v>5</v>
      </c>
      <c r="E289" s="3">
        <v>5</v>
      </c>
      <c r="F289" s="3">
        <v>5</v>
      </c>
      <c r="G289" s="3">
        <v>5</v>
      </c>
      <c r="H289" s="3">
        <v>5</v>
      </c>
      <c r="I289" s="3">
        <v>5</v>
      </c>
      <c r="J289" s="3">
        <v>5</v>
      </c>
      <c r="L289" s="5">
        <v>10</v>
      </c>
      <c r="N289" s="2">
        <f t="shared" si="28"/>
        <v>5</v>
      </c>
      <c r="O289" s="2">
        <f t="shared" si="29"/>
        <v>5</v>
      </c>
      <c r="P289" s="1" t="s">
        <v>4528</v>
      </c>
      <c r="Q289" s="6">
        <f t="shared" si="30"/>
        <v>5</v>
      </c>
      <c r="R289" s="6">
        <f t="shared" si="31"/>
        <v>5</v>
      </c>
      <c r="S289" s="1" t="s">
        <v>4548</v>
      </c>
      <c r="T289" s="1">
        <f t="shared" si="32"/>
        <v>0</v>
      </c>
      <c r="U289" s="40">
        <v>3373</v>
      </c>
      <c r="V289" s="1" t="s">
        <v>4573</v>
      </c>
      <c r="W289" s="1">
        <f t="shared" si="33"/>
        <v>0</v>
      </c>
      <c r="X289" s="1">
        <f t="shared" si="34"/>
        <v>0</v>
      </c>
    </row>
    <row r="290" spans="1:24" x14ac:dyDescent="0.2">
      <c r="A290" s="1" t="s">
        <v>608</v>
      </c>
      <c r="B290" s="1" t="s">
        <v>608</v>
      </c>
      <c r="C290" s="1" t="s">
        <v>609</v>
      </c>
      <c r="D290" s="3">
        <v>5</v>
      </c>
      <c r="E290" s="3">
        <v>5</v>
      </c>
      <c r="F290" s="3">
        <v>5</v>
      </c>
      <c r="G290" s="3">
        <v>5</v>
      </c>
      <c r="H290" s="3">
        <v>5</v>
      </c>
      <c r="I290" s="3">
        <v>5</v>
      </c>
      <c r="J290" s="3">
        <v>5</v>
      </c>
      <c r="L290" s="5">
        <v>0</v>
      </c>
      <c r="N290" s="2">
        <f t="shared" si="28"/>
        <v>5</v>
      </c>
      <c r="O290" s="2">
        <f t="shared" si="29"/>
        <v>5</v>
      </c>
      <c r="P290" s="1" t="s">
        <v>4528</v>
      </c>
      <c r="Q290" s="6">
        <f t="shared" si="30"/>
        <v>5</v>
      </c>
      <c r="R290" s="6">
        <f t="shared" si="31"/>
        <v>5</v>
      </c>
      <c r="S290" s="1" t="s">
        <v>4548</v>
      </c>
      <c r="T290" s="1">
        <f t="shared" si="32"/>
        <v>0</v>
      </c>
      <c r="U290" s="40">
        <v>2563</v>
      </c>
      <c r="V290" s="1" t="s">
        <v>4577</v>
      </c>
      <c r="W290" s="1">
        <f t="shared" si="33"/>
        <v>0</v>
      </c>
      <c r="X290" s="1">
        <f t="shared" si="34"/>
        <v>0</v>
      </c>
    </row>
    <row r="291" spans="1:24" x14ac:dyDescent="0.2">
      <c r="A291" s="1" t="s">
        <v>614</v>
      </c>
      <c r="B291" s="1" t="s">
        <v>614</v>
      </c>
      <c r="C291" s="1" t="s">
        <v>615</v>
      </c>
      <c r="D291" s="3">
        <v>5</v>
      </c>
      <c r="E291" s="3">
        <v>5</v>
      </c>
      <c r="F291" s="3">
        <v>5</v>
      </c>
      <c r="G291" s="3">
        <v>0</v>
      </c>
      <c r="H291" s="3">
        <v>0</v>
      </c>
      <c r="I291" s="3">
        <v>0</v>
      </c>
      <c r="J291" s="3">
        <v>0</v>
      </c>
      <c r="L291" s="5">
        <v>0</v>
      </c>
      <c r="N291" s="2">
        <f t="shared" si="28"/>
        <v>5</v>
      </c>
      <c r="O291" s="2">
        <f t="shared" si="29"/>
        <v>0</v>
      </c>
      <c r="P291" s="1" t="s">
        <v>4528</v>
      </c>
      <c r="Q291" s="6">
        <f t="shared" si="30"/>
        <v>5</v>
      </c>
      <c r="R291" s="6">
        <f t="shared" si="31"/>
        <v>0</v>
      </c>
      <c r="S291" s="1" t="s">
        <v>4548</v>
      </c>
      <c r="T291" s="1">
        <f t="shared" si="32"/>
        <v>0</v>
      </c>
      <c r="U291" s="40">
        <v>2949</v>
      </c>
      <c r="V291" s="1" t="s">
        <v>4577</v>
      </c>
      <c r="W291" s="1">
        <f t="shared" si="33"/>
        <v>0</v>
      </c>
      <c r="X291" s="1">
        <f t="shared" si="34"/>
        <v>0</v>
      </c>
    </row>
    <row r="292" spans="1:24" x14ac:dyDescent="0.2">
      <c r="A292" s="1" t="s">
        <v>638</v>
      </c>
      <c r="B292" s="1" t="s">
        <v>638</v>
      </c>
      <c r="C292" s="1" t="s">
        <v>639</v>
      </c>
      <c r="D292" s="3">
        <v>5</v>
      </c>
      <c r="E292" s="3">
        <v>5</v>
      </c>
      <c r="F292" s="3">
        <v>5</v>
      </c>
      <c r="G292" s="3">
        <v>5</v>
      </c>
      <c r="H292" s="3">
        <v>5</v>
      </c>
      <c r="I292" s="3">
        <v>5</v>
      </c>
      <c r="J292" s="3">
        <v>5</v>
      </c>
      <c r="L292" s="5">
        <v>4</v>
      </c>
      <c r="N292" s="2">
        <f t="shared" si="28"/>
        <v>5</v>
      </c>
      <c r="O292" s="2">
        <f t="shared" si="29"/>
        <v>5</v>
      </c>
      <c r="P292" s="1" t="s">
        <v>4528</v>
      </c>
      <c r="Q292" s="6">
        <f t="shared" si="30"/>
        <v>5</v>
      </c>
      <c r="R292" s="6">
        <f t="shared" si="31"/>
        <v>5</v>
      </c>
      <c r="S292" s="1" t="s">
        <v>4548</v>
      </c>
      <c r="T292" s="1">
        <f t="shared" si="32"/>
        <v>0</v>
      </c>
      <c r="U292" s="40">
        <v>5038</v>
      </c>
      <c r="V292" s="1" t="s">
        <v>4577</v>
      </c>
      <c r="W292" s="1">
        <f t="shared" si="33"/>
        <v>0</v>
      </c>
      <c r="X292" s="1">
        <f t="shared" si="34"/>
        <v>0</v>
      </c>
    </row>
    <row r="293" spans="1:24" x14ac:dyDescent="0.2">
      <c r="A293" s="1" t="s">
        <v>816</v>
      </c>
      <c r="B293" s="1" t="s">
        <v>816</v>
      </c>
      <c r="C293" s="1" t="s">
        <v>817</v>
      </c>
      <c r="D293" s="3">
        <v>5</v>
      </c>
      <c r="E293" s="3">
        <v>5</v>
      </c>
      <c r="F293" s="3">
        <v>5</v>
      </c>
      <c r="G293" s="3">
        <v>5</v>
      </c>
      <c r="H293" s="3">
        <v>5</v>
      </c>
      <c r="I293" s="3">
        <v>5</v>
      </c>
      <c r="J293" s="3">
        <v>5</v>
      </c>
      <c r="L293" s="5">
        <v>0</v>
      </c>
      <c r="N293" s="2">
        <f t="shared" si="28"/>
        <v>5</v>
      </c>
      <c r="O293" s="2">
        <f t="shared" si="29"/>
        <v>5</v>
      </c>
      <c r="P293" s="1" t="s">
        <v>4528</v>
      </c>
      <c r="Q293" s="6">
        <f t="shared" si="30"/>
        <v>5</v>
      </c>
      <c r="R293" s="6">
        <f t="shared" si="31"/>
        <v>5</v>
      </c>
      <c r="S293" s="1" t="s">
        <v>4548</v>
      </c>
      <c r="T293" s="1">
        <f t="shared" si="32"/>
        <v>0</v>
      </c>
      <c r="U293" s="40">
        <v>1193</v>
      </c>
      <c r="V293" s="1" t="s">
        <v>4577</v>
      </c>
      <c r="W293" s="1">
        <f t="shared" si="33"/>
        <v>0</v>
      </c>
      <c r="X293" s="1">
        <f t="shared" si="34"/>
        <v>0</v>
      </c>
    </row>
    <row r="294" spans="1:24" x14ac:dyDescent="0.2">
      <c r="A294" s="1" t="s">
        <v>826</v>
      </c>
      <c r="B294" s="1" t="s">
        <v>826</v>
      </c>
      <c r="C294" s="1" t="s">
        <v>535</v>
      </c>
      <c r="D294" s="3">
        <v>5</v>
      </c>
      <c r="E294" s="3">
        <v>5</v>
      </c>
      <c r="F294" s="3">
        <v>5</v>
      </c>
      <c r="G294" s="3">
        <v>5</v>
      </c>
      <c r="H294" s="3">
        <v>5</v>
      </c>
      <c r="I294" s="3">
        <v>5</v>
      </c>
      <c r="J294" s="3">
        <v>5</v>
      </c>
      <c r="L294" s="5">
        <v>0</v>
      </c>
      <c r="N294" s="2">
        <f t="shared" si="28"/>
        <v>5</v>
      </c>
      <c r="O294" s="2">
        <f t="shared" si="29"/>
        <v>5</v>
      </c>
      <c r="P294" s="1" t="s">
        <v>4528</v>
      </c>
      <c r="Q294" s="6">
        <f t="shared" si="30"/>
        <v>5</v>
      </c>
      <c r="R294" s="6">
        <f t="shared" si="31"/>
        <v>5</v>
      </c>
      <c r="S294" s="1" t="s">
        <v>4548</v>
      </c>
      <c r="T294" s="1">
        <f t="shared" si="32"/>
        <v>0</v>
      </c>
      <c r="U294" s="40">
        <v>3429</v>
      </c>
      <c r="V294" s="1" t="s">
        <v>4577</v>
      </c>
      <c r="W294" s="1">
        <f t="shared" si="33"/>
        <v>0</v>
      </c>
      <c r="X294" s="1">
        <f t="shared" si="34"/>
        <v>0</v>
      </c>
    </row>
    <row r="295" spans="1:24" x14ac:dyDescent="0.2">
      <c r="A295" s="1" t="s">
        <v>971</v>
      </c>
      <c r="B295" s="1" t="s">
        <v>971</v>
      </c>
      <c r="C295" s="1" t="s">
        <v>972</v>
      </c>
      <c r="D295" s="3">
        <v>5</v>
      </c>
      <c r="E295" s="3">
        <v>5</v>
      </c>
      <c r="F295" s="3">
        <v>5</v>
      </c>
      <c r="G295" s="3">
        <v>5</v>
      </c>
      <c r="H295" s="3">
        <v>5</v>
      </c>
      <c r="I295" s="3">
        <v>5</v>
      </c>
      <c r="J295" s="3">
        <v>5</v>
      </c>
      <c r="L295" s="5">
        <v>8</v>
      </c>
      <c r="N295" s="2">
        <f t="shared" si="28"/>
        <v>5</v>
      </c>
      <c r="O295" s="2">
        <f t="shared" si="29"/>
        <v>5</v>
      </c>
      <c r="P295" s="1" t="s">
        <v>4528</v>
      </c>
      <c r="Q295" s="6">
        <f t="shared" si="30"/>
        <v>5</v>
      </c>
      <c r="R295" s="6">
        <f t="shared" si="31"/>
        <v>5</v>
      </c>
      <c r="S295" s="1" t="s">
        <v>4548</v>
      </c>
      <c r="T295" s="1">
        <f t="shared" si="32"/>
        <v>0</v>
      </c>
      <c r="U295" s="40">
        <v>1089</v>
      </c>
      <c r="V295" s="1" t="s">
        <v>4577</v>
      </c>
      <c r="W295" s="1">
        <f t="shared" si="33"/>
        <v>0</v>
      </c>
      <c r="X295" s="1">
        <f t="shared" si="34"/>
        <v>0</v>
      </c>
    </row>
    <row r="296" spans="1:24" x14ac:dyDescent="0.2">
      <c r="A296" s="1" t="s">
        <v>1001</v>
      </c>
      <c r="B296" s="1" t="s">
        <v>1001</v>
      </c>
      <c r="C296" s="1" t="s">
        <v>1002</v>
      </c>
      <c r="D296" s="3">
        <v>5</v>
      </c>
      <c r="E296" s="3">
        <v>5</v>
      </c>
      <c r="F296" s="3">
        <v>5</v>
      </c>
      <c r="G296" s="3">
        <v>5</v>
      </c>
      <c r="H296" s="3">
        <v>5</v>
      </c>
      <c r="I296" s="3">
        <v>5</v>
      </c>
      <c r="J296" s="3">
        <v>5</v>
      </c>
      <c r="L296" s="5">
        <v>0</v>
      </c>
      <c r="N296" s="2">
        <f t="shared" si="28"/>
        <v>5</v>
      </c>
      <c r="O296" s="2">
        <f t="shared" si="29"/>
        <v>5</v>
      </c>
      <c r="P296" s="1" t="s">
        <v>4528</v>
      </c>
      <c r="Q296" s="6">
        <f t="shared" si="30"/>
        <v>5</v>
      </c>
      <c r="R296" s="6">
        <f t="shared" si="31"/>
        <v>5</v>
      </c>
      <c r="S296" s="1" t="s">
        <v>4548</v>
      </c>
      <c r="T296" s="1">
        <f t="shared" si="32"/>
        <v>0</v>
      </c>
      <c r="U296" s="40">
        <v>700</v>
      </c>
      <c r="V296" s="1" t="s">
        <v>4577</v>
      </c>
      <c r="W296" s="1">
        <f t="shared" si="33"/>
        <v>0</v>
      </c>
      <c r="X296" s="1">
        <f t="shared" si="34"/>
        <v>0</v>
      </c>
    </row>
    <row r="297" spans="1:24" x14ac:dyDescent="0.2">
      <c r="A297" s="1" t="s">
        <v>1005</v>
      </c>
      <c r="B297" s="1" t="s">
        <v>1005</v>
      </c>
      <c r="C297" s="1" t="s">
        <v>1006</v>
      </c>
      <c r="D297" s="3">
        <v>5</v>
      </c>
      <c r="E297" s="3">
        <v>5</v>
      </c>
      <c r="F297" s="3">
        <v>5</v>
      </c>
      <c r="G297" s="3">
        <v>5</v>
      </c>
      <c r="H297" s="3">
        <v>5</v>
      </c>
      <c r="I297" s="3">
        <v>5</v>
      </c>
      <c r="J297" s="3">
        <v>5</v>
      </c>
      <c r="L297" s="5">
        <v>0</v>
      </c>
      <c r="N297" s="2">
        <f t="shared" si="28"/>
        <v>5</v>
      </c>
      <c r="O297" s="2">
        <f t="shared" si="29"/>
        <v>5</v>
      </c>
      <c r="P297" s="1" t="s">
        <v>4528</v>
      </c>
      <c r="Q297" s="6">
        <f t="shared" si="30"/>
        <v>5</v>
      </c>
      <c r="R297" s="6">
        <f t="shared" si="31"/>
        <v>5</v>
      </c>
      <c r="S297" s="1" t="s">
        <v>4548</v>
      </c>
      <c r="T297" s="1">
        <f t="shared" si="32"/>
        <v>0</v>
      </c>
      <c r="U297" s="40">
        <v>612</v>
      </c>
      <c r="V297" s="1" t="s">
        <v>4577</v>
      </c>
      <c r="W297" s="1">
        <f t="shared" si="33"/>
        <v>0</v>
      </c>
      <c r="X297" s="1">
        <f t="shared" si="34"/>
        <v>0</v>
      </c>
    </row>
    <row r="298" spans="1:24" x14ac:dyDescent="0.2">
      <c r="A298" s="1" t="s">
        <v>1013</v>
      </c>
      <c r="B298" s="1" t="s">
        <v>1013</v>
      </c>
      <c r="C298" s="1" t="s">
        <v>1014</v>
      </c>
      <c r="D298" s="3">
        <v>4</v>
      </c>
      <c r="E298" s="3">
        <v>4</v>
      </c>
      <c r="F298" s="3">
        <v>5</v>
      </c>
      <c r="G298" s="3">
        <v>5</v>
      </c>
      <c r="H298" s="3">
        <v>5</v>
      </c>
      <c r="I298" s="3">
        <v>5</v>
      </c>
      <c r="J298" s="3">
        <v>5</v>
      </c>
      <c r="L298" s="5">
        <v>0</v>
      </c>
      <c r="N298" s="2">
        <f t="shared" si="28"/>
        <v>5</v>
      </c>
      <c r="O298" s="2">
        <f t="shared" si="29"/>
        <v>5</v>
      </c>
      <c r="P298" s="1" t="s">
        <v>4528</v>
      </c>
      <c r="Q298" s="6">
        <f t="shared" si="30"/>
        <v>4</v>
      </c>
      <c r="R298" s="6">
        <f t="shared" si="31"/>
        <v>5</v>
      </c>
      <c r="S298" s="1" t="s">
        <v>4548</v>
      </c>
      <c r="T298" s="1">
        <f t="shared" si="32"/>
        <v>0</v>
      </c>
      <c r="U298" s="40">
        <v>72</v>
      </c>
      <c r="V298" s="1" t="s">
        <v>4577</v>
      </c>
      <c r="W298" s="1">
        <f t="shared" si="33"/>
        <v>0</v>
      </c>
      <c r="X298" s="1">
        <f t="shared" si="34"/>
        <v>0</v>
      </c>
    </row>
    <row r="299" spans="1:24" x14ac:dyDescent="0.2">
      <c r="A299" s="1" t="s">
        <v>1049</v>
      </c>
      <c r="B299" s="1" t="s">
        <v>1049</v>
      </c>
      <c r="C299" s="1" t="s">
        <v>1050</v>
      </c>
      <c r="D299" s="3">
        <v>5</v>
      </c>
      <c r="E299" s="3">
        <v>5</v>
      </c>
      <c r="F299" s="3">
        <v>5</v>
      </c>
      <c r="G299" s="3">
        <v>5</v>
      </c>
      <c r="H299" s="3">
        <v>5</v>
      </c>
      <c r="I299" s="3">
        <v>5</v>
      </c>
      <c r="J299" s="3">
        <v>5</v>
      </c>
      <c r="L299" s="5">
        <v>29</v>
      </c>
      <c r="N299" s="2">
        <f t="shared" si="28"/>
        <v>5</v>
      </c>
      <c r="O299" s="2">
        <f t="shared" si="29"/>
        <v>5</v>
      </c>
      <c r="P299" s="1" t="s">
        <v>4528</v>
      </c>
      <c r="Q299" s="6">
        <f t="shared" si="30"/>
        <v>5</v>
      </c>
      <c r="R299" s="6">
        <f t="shared" si="31"/>
        <v>5</v>
      </c>
      <c r="S299" s="1" t="s">
        <v>4548</v>
      </c>
      <c r="T299" s="1">
        <f t="shared" si="32"/>
        <v>0</v>
      </c>
      <c r="U299" s="40">
        <v>257</v>
      </c>
      <c r="V299" s="1" t="s">
        <v>4577</v>
      </c>
      <c r="W299" s="1">
        <f t="shared" si="33"/>
        <v>0</v>
      </c>
      <c r="X299" s="1">
        <f t="shared" si="34"/>
        <v>0</v>
      </c>
    </row>
    <row r="300" spans="1:24" x14ac:dyDescent="0.2">
      <c r="A300" s="1" t="s">
        <v>1055</v>
      </c>
      <c r="B300" s="1" t="s">
        <v>1055</v>
      </c>
      <c r="C300" s="1" t="s">
        <v>1056</v>
      </c>
      <c r="D300" s="3">
        <v>5</v>
      </c>
      <c r="E300" s="3">
        <v>5</v>
      </c>
      <c r="F300" s="3">
        <v>5</v>
      </c>
      <c r="G300" s="3">
        <v>5</v>
      </c>
      <c r="H300" s="3">
        <v>5</v>
      </c>
      <c r="I300" s="3">
        <v>5</v>
      </c>
      <c r="J300" s="3">
        <v>5</v>
      </c>
      <c r="L300" s="5">
        <v>0</v>
      </c>
      <c r="N300" s="2">
        <f t="shared" si="28"/>
        <v>5</v>
      </c>
      <c r="O300" s="2">
        <f t="shared" si="29"/>
        <v>5</v>
      </c>
      <c r="P300" s="1" t="s">
        <v>4528</v>
      </c>
      <c r="Q300" s="6">
        <f t="shared" si="30"/>
        <v>5</v>
      </c>
      <c r="R300" s="6">
        <f t="shared" si="31"/>
        <v>5</v>
      </c>
      <c r="S300" s="1" t="s">
        <v>4548</v>
      </c>
      <c r="T300" s="1">
        <f t="shared" si="32"/>
        <v>0</v>
      </c>
      <c r="U300" s="40">
        <v>405</v>
      </c>
      <c r="V300" s="1" t="s">
        <v>4577</v>
      </c>
      <c r="W300" s="1">
        <f t="shared" si="33"/>
        <v>0</v>
      </c>
      <c r="X300" s="1">
        <f t="shared" si="34"/>
        <v>0</v>
      </c>
    </row>
    <row r="301" spans="1:24" x14ac:dyDescent="0.2">
      <c r="A301" s="1" t="s">
        <v>1095</v>
      </c>
      <c r="B301" s="1" t="s">
        <v>1095</v>
      </c>
      <c r="C301" s="1" t="s">
        <v>1096</v>
      </c>
      <c r="D301" s="3">
        <v>5</v>
      </c>
      <c r="E301" s="3">
        <v>5</v>
      </c>
      <c r="F301" s="3">
        <v>5</v>
      </c>
      <c r="G301" s="3">
        <v>5</v>
      </c>
      <c r="H301" s="3">
        <v>5</v>
      </c>
      <c r="I301" s="3">
        <v>5</v>
      </c>
      <c r="J301" s="3">
        <v>5</v>
      </c>
      <c r="L301" s="5">
        <v>14</v>
      </c>
      <c r="N301" s="2">
        <f t="shared" si="28"/>
        <v>5</v>
      </c>
      <c r="O301" s="2">
        <f t="shared" si="29"/>
        <v>5</v>
      </c>
      <c r="P301" s="1" t="s">
        <v>4528</v>
      </c>
      <c r="Q301" s="6">
        <f t="shared" si="30"/>
        <v>5</v>
      </c>
      <c r="R301" s="6">
        <f t="shared" si="31"/>
        <v>5</v>
      </c>
      <c r="S301" s="1" t="s">
        <v>4548</v>
      </c>
      <c r="T301" s="1">
        <f t="shared" si="32"/>
        <v>0</v>
      </c>
      <c r="U301" s="40">
        <v>980</v>
      </c>
      <c r="V301" s="1" t="s">
        <v>4577</v>
      </c>
      <c r="W301" s="1">
        <f t="shared" si="33"/>
        <v>0</v>
      </c>
      <c r="X301" s="1">
        <f t="shared" si="34"/>
        <v>0</v>
      </c>
    </row>
    <row r="302" spans="1:24" x14ac:dyDescent="0.2">
      <c r="A302" s="1" t="s">
        <v>1155</v>
      </c>
      <c r="B302" s="1" t="s">
        <v>1155</v>
      </c>
      <c r="C302" s="1" t="s">
        <v>1156</v>
      </c>
      <c r="D302" s="3">
        <v>5</v>
      </c>
      <c r="E302" s="3">
        <v>5</v>
      </c>
      <c r="F302" s="3">
        <v>5</v>
      </c>
      <c r="G302" s="3">
        <v>5</v>
      </c>
      <c r="H302" s="3">
        <v>5</v>
      </c>
      <c r="I302" s="3">
        <v>5</v>
      </c>
      <c r="J302" s="3">
        <v>5</v>
      </c>
      <c r="L302" s="5">
        <v>0</v>
      </c>
      <c r="N302" s="2">
        <f t="shared" si="28"/>
        <v>5</v>
      </c>
      <c r="O302" s="2">
        <f t="shared" si="29"/>
        <v>5</v>
      </c>
      <c r="P302" s="1" t="s">
        <v>4528</v>
      </c>
      <c r="Q302" s="6">
        <f t="shared" si="30"/>
        <v>5</v>
      </c>
      <c r="R302" s="6">
        <f t="shared" si="31"/>
        <v>5</v>
      </c>
      <c r="S302" s="1" t="s">
        <v>4548</v>
      </c>
      <c r="T302" s="1">
        <f t="shared" si="32"/>
        <v>0</v>
      </c>
      <c r="U302" s="40">
        <v>764</v>
      </c>
      <c r="V302" s="1" t="s">
        <v>4577</v>
      </c>
      <c r="W302" s="1">
        <f t="shared" si="33"/>
        <v>0</v>
      </c>
      <c r="X302" s="1">
        <f t="shared" si="34"/>
        <v>0</v>
      </c>
    </row>
    <row r="303" spans="1:24" x14ac:dyDescent="0.2">
      <c r="A303" s="1" t="s">
        <v>1169</v>
      </c>
      <c r="B303" s="1" t="s">
        <v>1169</v>
      </c>
      <c r="C303" s="1" t="s">
        <v>1170</v>
      </c>
      <c r="D303" s="3">
        <v>5</v>
      </c>
      <c r="E303" s="3">
        <v>5</v>
      </c>
      <c r="F303" s="3">
        <v>5</v>
      </c>
      <c r="G303" s="3">
        <v>5</v>
      </c>
      <c r="H303" s="3">
        <v>5</v>
      </c>
      <c r="I303" s="3">
        <v>5</v>
      </c>
      <c r="J303" s="3">
        <v>5</v>
      </c>
      <c r="L303" s="5">
        <v>3</v>
      </c>
      <c r="N303" s="2">
        <f t="shared" si="28"/>
        <v>5</v>
      </c>
      <c r="O303" s="2">
        <f t="shared" si="29"/>
        <v>5</v>
      </c>
      <c r="P303" s="1" t="s">
        <v>4528</v>
      </c>
      <c r="Q303" s="6">
        <f t="shared" si="30"/>
        <v>5</v>
      </c>
      <c r="R303" s="6">
        <f t="shared" si="31"/>
        <v>5</v>
      </c>
      <c r="S303" s="1" t="s">
        <v>4548</v>
      </c>
      <c r="T303" s="1">
        <f t="shared" si="32"/>
        <v>0</v>
      </c>
      <c r="U303" s="40">
        <v>1311</v>
      </c>
      <c r="V303" s="1" t="s">
        <v>4573</v>
      </c>
      <c r="W303" s="1">
        <f t="shared" si="33"/>
        <v>0</v>
      </c>
      <c r="X303" s="1">
        <f t="shared" si="34"/>
        <v>0</v>
      </c>
    </row>
    <row r="304" spans="1:24" x14ac:dyDescent="0.2">
      <c r="A304" s="1" t="s">
        <v>1173</v>
      </c>
      <c r="B304" s="1" t="s">
        <v>1173</v>
      </c>
      <c r="C304" s="1" t="s">
        <v>1174</v>
      </c>
      <c r="D304" s="3">
        <v>5</v>
      </c>
      <c r="E304" s="3">
        <v>5</v>
      </c>
      <c r="F304" s="3">
        <v>5</v>
      </c>
      <c r="G304" s="3">
        <v>5</v>
      </c>
      <c r="H304" s="3">
        <v>5</v>
      </c>
      <c r="I304" s="3">
        <v>5</v>
      </c>
      <c r="J304" s="3">
        <v>5</v>
      </c>
      <c r="L304" s="5">
        <v>0</v>
      </c>
      <c r="N304" s="2">
        <f t="shared" si="28"/>
        <v>5</v>
      </c>
      <c r="O304" s="2">
        <f t="shared" si="29"/>
        <v>5</v>
      </c>
      <c r="P304" s="1" t="s">
        <v>4528</v>
      </c>
      <c r="Q304" s="6">
        <f t="shared" si="30"/>
        <v>5</v>
      </c>
      <c r="R304" s="6">
        <f t="shared" si="31"/>
        <v>5</v>
      </c>
      <c r="S304" s="1" t="s">
        <v>4548</v>
      </c>
      <c r="T304" s="1">
        <f t="shared" si="32"/>
        <v>0</v>
      </c>
      <c r="U304" s="40">
        <v>845</v>
      </c>
      <c r="V304" s="1" t="s">
        <v>4577</v>
      </c>
      <c r="W304" s="1">
        <f t="shared" si="33"/>
        <v>0</v>
      </c>
      <c r="X304" s="1">
        <f t="shared" si="34"/>
        <v>0</v>
      </c>
    </row>
    <row r="305" spans="1:24" x14ac:dyDescent="0.2">
      <c r="A305" s="1" t="s">
        <v>1175</v>
      </c>
      <c r="B305" s="1" t="s">
        <v>1175</v>
      </c>
      <c r="C305" s="1" t="s">
        <v>1176</v>
      </c>
      <c r="D305" s="3">
        <v>5</v>
      </c>
      <c r="E305" s="3">
        <v>5</v>
      </c>
      <c r="F305" s="3">
        <v>5</v>
      </c>
      <c r="G305" s="3">
        <v>5</v>
      </c>
      <c r="H305" s="3">
        <v>5</v>
      </c>
      <c r="I305" s="3">
        <v>5</v>
      </c>
      <c r="J305" s="3">
        <v>5</v>
      </c>
      <c r="L305" s="5">
        <v>0</v>
      </c>
      <c r="N305" s="2">
        <f t="shared" si="28"/>
        <v>5</v>
      </c>
      <c r="O305" s="2">
        <f t="shared" si="29"/>
        <v>5</v>
      </c>
      <c r="P305" s="1" t="s">
        <v>4528</v>
      </c>
      <c r="Q305" s="6">
        <f t="shared" si="30"/>
        <v>5</v>
      </c>
      <c r="R305" s="6">
        <f t="shared" si="31"/>
        <v>5</v>
      </c>
      <c r="S305" s="1" t="s">
        <v>4548</v>
      </c>
      <c r="T305" s="1">
        <f t="shared" si="32"/>
        <v>0</v>
      </c>
      <c r="U305" s="40">
        <v>1612</v>
      </c>
      <c r="V305" s="1" t="s">
        <v>4577</v>
      </c>
      <c r="W305" s="1">
        <f t="shared" si="33"/>
        <v>0</v>
      </c>
      <c r="X305" s="1">
        <f t="shared" si="34"/>
        <v>0</v>
      </c>
    </row>
    <row r="306" spans="1:24" x14ac:dyDescent="0.2">
      <c r="A306" s="1" t="s">
        <v>1227</v>
      </c>
      <c r="B306" s="1" t="s">
        <v>1227</v>
      </c>
      <c r="C306" s="1" t="s">
        <v>1228</v>
      </c>
      <c r="D306" s="3">
        <v>5</v>
      </c>
      <c r="E306" s="3">
        <v>5</v>
      </c>
      <c r="F306" s="3">
        <v>5</v>
      </c>
      <c r="G306" s="3">
        <v>5</v>
      </c>
      <c r="H306" s="3">
        <v>5</v>
      </c>
      <c r="I306" s="3">
        <v>5</v>
      </c>
      <c r="J306" s="3">
        <v>5</v>
      </c>
      <c r="L306" s="5">
        <v>0</v>
      </c>
      <c r="N306" s="2">
        <f t="shared" si="28"/>
        <v>5</v>
      </c>
      <c r="O306" s="2">
        <f t="shared" si="29"/>
        <v>5</v>
      </c>
      <c r="P306" s="1" t="s">
        <v>4528</v>
      </c>
      <c r="Q306" s="6">
        <f t="shared" si="30"/>
        <v>5</v>
      </c>
      <c r="R306" s="6">
        <f t="shared" si="31"/>
        <v>5</v>
      </c>
      <c r="S306" s="1" t="s">
        <v>4548</v>
      </c>
      <c r="T306" s="1">
        <f t="shared" si="32"/>
        <v>0</v>
      </c>
      <c r="U306" s="40">
        <v>2017</v>
      </c>
      <c r="V306" s="1" t="s">
        <v>4573</v>
      </c>
      <c r="W306" s="1">
        <f t="shared" si="33"/>
        <v>0</v>
      </c>
      <c r="X306" s="1">
        <f t="shared" si="34"/>
        <v>0</v>
      </c>
    </row>
    <row r="307" spans="1:24" x14ac:dyDescent="0.2">
      <c r="A307" s="1" t="s">
        <v>1253</v>
      </c>
      <c r="B307" s="1" t="s">
        <v>1253</v>
      </c>
      <c r="C307" s="1" t="s">
        <v>1254</v>
      </c>
      <c r="D307" s="3">
        <v>5</v>
      </c>
      <c r="E307" s="3">
        <v>5</v>
      </c>
      <c r="F307" s="3">
        <v>5</v>
      </c>
      <c r="G307" s="3">
        <v>5</v>
      </c>
      <c r="H307" s="3">
        <v>5</v>
      </c>
      <c r="I307" s="3">
        <v>5</v>
      </c>
      <c r="J307" s="3">
        <v>5</v>
      </c>
      <c r="L307" s="5">
        <v>0</v>
      </c>
      <c r="N307" s="2">
        <f t="shared" si="28"/>
        <v>5</v>
      </c>
      <c r="O307" s="2">
        <f t="shared" si="29"/>
        <v>5</v>
      </c>
      <c r="P307" s="1" t="s">
        <v>4528</v>
      </c>
      <c r="Q307" s="6">
        <f t="shared" si="30"/>
        <v>5</v>
      </c>
      <c r="R307" s="6">
        <f t="shared" si="31"/>
        <v>5</v>
      </c>
      <c r="S307" s="1" t="s">
        <v>4548</v>
      </c>
      <c r="T307" s="1">
        <f t="shared" si="32"/>
        <v>0</v>
      </c>
      <c r="U307" s="40">
        <v>1165</v>
      </c>
      <c r="V307" s="1" t="s">
        <v>4577</v>
      </c>
      <c r="W307" s="1">
        <f t="shared" si="33"/>
        <v>0</v>
      </c>
      <c r="X307" s="1">
        <f t="shared" si="34"/>
        <v>0</v>
      </c>
    </row>
    <row r="308" spans="1:24" x14ac:dyDescent="0.2">
      <c r="A308" s="1" t="s">
        <v>1275</v>
      </c>
      <c r="B308" s="1" t="s">
        <v>1275</v>
      </c>
      <c r="C308" s="1" t="s">
        <v>1276</v>
      </c>
      <c r="D308" s="3">
        <v>5</v>
      </c>
      <c r="E308" s="3">
        <v>5</v>
      </c>
      <c r="F308" s="3">
        <v>5</v>
      </c>
      <c r="G308" s="3">
        <v>5</v>
      </c>
      <c r="H308" s="3">
        <v>5</v>
      </c>
      <c r="I308" s="3">
        <v>5</v>
      </c>
      <c r="J308" s="3">
        <v>5</v>
      </c>
      <c r="L308" s="5">
        <v>0</v>
      </c>
      <c r="N308" s="2">
        <f t="shared" si="28"/>
        <v>5</v>
      </c>
      <c r="O308" s="2">
        <f t="shared" si="29"/>
        <v>5</v>
      </c>
      <c r="P308" s="1" t="s">
        <v>4528</v>
      </c>
      <c r="Q308" s="6">
        <f t="shared" si="30"/>
        <v>5</v>
      </c>
      <c r="R308" s="6">
        <f t="shared" si="31"/>
        <v>5</v>
      </c>
      <c r="S308" s="1" t="s">
        <v>4574</v>
      </c>
      <c r="T308" s="1">
        <f t="shared" si="32"/>
        <v>0</v>
      </c>
      <c r="U308" s="40">
        <v>2248</v>
      </c>
      <c r="V308" s="1" t="s">
        <v>4574</v>
      </c>
      <c r="W308" s="1">
        <f t="shared" si="33"/>
        <v>0</v>
      </c>
      <c r="X308" s="1">
        <f t="shared" si="34"/>
        <v>0</v>
      </c>
    </row>
    <row r="309" spans="1:24" x14ac:dyDescent="0.2">
      <c r="A309" s="1" t="s">
        <v>1345</v>
      </c>
      <c r="B309" s="1" t="s">
        <v>1345</v>
      </c>
      <c r="C309" s="1" t="s">
        <v>1346</v>
      </c>
      <c r="D309" s="3">
        <v>5</v>
      </c>
      <c r="E309" s="3">
        <v>5</v>
      </c>
      <c r="F309" s="3">
        <v>5</v>
      </c>
      <c r="G309" s="3">
        <v>6</v>
      </c>
      <c r="H309" s="3">
        <v>6</v>
      </c>
      <c r="I309" s="3">
        <v>6</v>
      </c>
      <c r="J309" s="3">
        <v>6</v>
      </c>
      <c r="L309" s="5">
        <v>29</v>
      </c>
      <c r="N309" s="2">
        <f t="shared" si="28"/>
        <v>5</v>
      </c>
      <c r="O309" s="2">
        <f t="shared" si="29"/>
        <v>6</v>
      </c>
      <c r="P309" s="1" t="s">
        <v>4528</v>
      </c>
      <c r="Q309" s="6">
        <f t="shared" si="30"/>
        <v>5</v>
      </c>
      <c r="R309" s="6">
        <f t="shared" si="31"/>
        <v>6</v>
      </c>
      <c r="S309" s="1" t="s">
        <v>4548</v>
      </c>
      <c r="T309" s="1">
        <f t="shared" si="32"/>
        <v>0</v>
      </c>
      <c r="U309" s="40">
        <v>2495</v>
      </c>
      <c r="V309" s="1" t="s">
        <v>4577</v>
      </c>
      <c r="W309" s="1">
        <f t="shared" si="33"/>
        <v>0</v>
      </c>
      <c r="X309" s="1">
        <f t="shared" si="34"/>
        <v>0</v>
      </c>
    </row>
    <row r="310" spans="1:24" x14ac:dyDescent="0.2">
      <c r="A310" s="1" t="s">
        <v>1349</v>
      </c>
      <c r="B310" s="1" t="s">
        <v>1349</v>
      </c>
      <c r="C310" s="1" t="s">
        <v>1350</v>
      </c>
      <c r="D310" s="3">
        <v>5</v>
      </c>
      <c r="E310" s="3">
        <v>5</v>
      </c>
      <c r="F310" s="3">
        <v>5</v>
      </c>
      <c r="G310" s="3">
        <v>5</v>
      </c>
      <c r="H310" s="3">
        <v>5</v>
      </c>
      <c r="I310" s="3">
        <v>5</v>
      </c>
      <c r="J310" s="3">
        <v>5</v>
      </c>
      <c r="L310" s="5">
        <v>0</v>
      </c>
      <c r="N310" s="2">
        <f t="shared" si="28"/>
        <v>5</v>
      </c>
      <c r="O310" s="2">
        <f t="shared" si="29"/>
        <v>5</v>
      </c>
      <c r="P310" s="1" t="s">
        <v>4528</v>
      </c>
      <c r="Q310" s="6">
        <f t="shared" si="30"/>
        <v>5</v>
      </c>
      <c r="R310" s="6">
        <f t="shared" si="31"/>
        <v>5</v>
      </c>
      <c r="S310" s="1" t="s">
        <v>4548</v>
      </c>
      <c r="T310" s="1">
        <f t="shared" si="32"/>
        <v>0</v>
      </c>
      <c r="U310" s="40">
        <v>2093</v>
      </c>
      <c r="V310" s="1" t="s">
        <v>4577</v>
      </c>
      <c r="W310" s="1">
        <f t="shared" si="33"/>
        <v>0</v>
      </c>
      <c r="X310" s="1">
        <f t="shared" si="34"/>
        <v>0</v>
      </c>
    </row>
    <row r="311" spans="1:24" x14ac:dyDescent="0.2">
      <c r="A311" s="1" t="s">
        <v>1417</v>
      </c>
      <c r="B311" s="1" t="s">
        <v>1417</v>
      </c>
      <c r="C311" s="1" t="s">
        <v>1418</v>
      </c>
      <c r="D311" s="3">
        <v>5</v>
      </c>
      <c r="E311" s="3">
        <v>5</v>
      </c>
      <c r="F311" s="3">
        <v>5</v>
      </c>
      <c r="G311" s="3">
        <v>5</v>
      </c>
      <c r="H311" s="3">
        <v>5</v>
      </c>
      <c r="I311" s="3">
        <v>5</v>
      </c>
      <c r="J311" s="3">
        <v>5</v>
      </c>
      <c r="L311" s="5">
        <v>55</v>
      </c>
      <c r="N311" s="2">
        <f t="shared" si="28"/>
        <v>5</v>
      </c>
      <c r="O311" s="2">
        <f t="shared" si="29"/>
        <v>5</v>
      </c>
      <c r="P311" s="1" t="s">
        <v>4528</v>
      </c>
      <c r="Q311" s="6">
        <f t="shared" si="30"/>
        <v>5</v>
      </c>
      <c r="R311" s="6">
        <f t="shared" si="31"/>
        <v>5</v>
      </c>
      <c r="S311" s="1" t="s">
        <v>4548</v>
      </c>
      <c r="T311" s="1">
        <f t="shared" si="32"/>
        <v>0</v>
      </c>
      <c r="U311" s="40">
        <v>2585</v>
      </c>
      <c r="V311" s="1" t="s">
        <v>4577</v>
      </c>
      <c r="W311" s="1">
        <f t="shared" si="33"/>
        <v>0</v>
      </c>
      <c r="X311" s="1">
        <f t="shared" si="34"/>
        <v>0</v>
      </c>
    </row>
    <row r="312" spans="1:24" x14ac:dyDescent="0.2">
      <c r="A312" s="1" t="s">
        <v>1435</v>
      </c>
      <c r="B312" s="1" t="s">
        <v>1435</v>
      </c>
      <c r="C312" s="1" t="s">
        <v>1436</v>
      </c>
      <c r="D312" s="3">
        <v>5</v>
      </c>
      <c r="E312" s="3">
        <v>5</v>
      </c>
      <c r="F312" s="3">
        <v>5</v>
      </c>
      <c r="G312" s="3">
        <v>5</v>
      </c>
      <c r="H312" s="3">
        <v>5</v>
      </c>
      <c r="I312" s="3">
        <v>5</v>
      </c>
      <c r="J312" s="3">
        <v>5</v>
      </c>
      <c r="L312" s="5">
        <v>0</v>
      </c>
      <c r="N312" s="2">
        <f t="shared" si="28"/>
        <v>5</v>
      </c>
      <c r="O312" s="2">
        <f t="shared" si="29"/>
        <v>5</v>
      </c>
      <c r="P312" s="1" t="s">
        <v>4528</v>
      </c>
      <c r="Q312" s="6">
        <f t="shared" si="30"/>
        <v>5</v>
      </c>
      <c r="R312" s="6">
        <f t="shared" si="31"/>
        <v>5</v>
      </c>
      <c r="S312" s="1" t="s">
        <v>4548</v>
      </c>
      <c r="T312" s="1">
        <f t="shared" si="32"/>
        <v>0</v>
      </c>
      <c r="U312" s="40">
        <v>434</v>
      </c>
      <c r="V312" s="1" t="s">
        <v>4577</v>
      </c>
      <c r="W312" s="1">
        <f t="shared" si="33"/>
        <v>0</v>
      </c>
      <c r="X312" s="1">
        <f t="shared" si="34"/>
        <v>0</v>
      </c>
    </row>
    <row r="313" spans="1:24" x14ac:dyDescent="0.2">
      <c r="A313" s="1" t="s">
        <v>1457</v>
      </c>
      <c r="B313" s="1" t="s">
        <v>1457</v>
      </c>
      <c r="C313" s="1" t="s">
        <v>1458</v>
      </c>
      <c r="D313" s="3">
        <v>5</v>
      </c>
      <c r="E313" s="3">
        <v>5</v>
      </c>
      <c r="F313" s="3">
        <v>5</v>
      </c>
      <c r="G313" s="3">
        <v>5</v>
      </c>
      <c r="H313" s="3">
        <v>5</v>
      </c>
      <c r="I313" s="3">
        <v>5</v>
      </c>
      <c r="J313" s="3">
        <v>5</v>
      </c>
      <c r="L313" s="5">
        <v>25</v>
      </c>
      <c r="N313" s="2">
        <f t="shared" si="28"/>
        <v>5</v>
      </c>
      <c r="O313" s="2">
        <f t="shared" si="29"/>
        <v>5</v>
      </c>
      <c r="P313" s="1" t="s">
        <v>4528</v>
      </c>
      <c r="Q313" s="6">
        <f t="shared" si="30"/>
        <v>5</v>
      </c>
      <c r="R313" s="6">
        <f t="shared" si="31"/>
        <v>5</v>
      </c>
      <c r="S313" s="1" t="s">
        <v>4548</v>
      </c>
      <c r="T313" s="1">
        <f t="shared" si="32"/>
        <v>0</v>
      </c>
      <c r="U313" s="40">
        <v>2774</v>
      </c>
      <c r="V313" s="1" t="s">
        <v>4577</v>
      </c>
      <c r="W313" s="1">
        <f t="shared" si="33"/>
        <v>0</v>
      </c>
      <c r="X313" s="1">
        <f t="shared" si="34"/>
        <v>0</v>
      </c>
    </row>
    <row r="314" spans="1:24" x14ac:dyDescent="0.2">
      <c r="A314" s="1" t="s">
        <v>1475</v>
      </c>
      <c r="B314" s="1" t="s">
        <v>1475</v>
      </c>
      <c r="C314" s="1" t="s">
        <v>1476</v>
      </c>
      <c r="D314" s="3">
        <v>5</v>
      </c>
      <c r="E314" s="3">
        <v>5</v>
      </c>
      <c r="F314" s="3">
        <v>5</v>
      </c>
      <c r="G314" s="3">
        <v>5</v>
      </c>
      <c r="H314" s="3">
        <v>5</v>
      </c>
      <c r="I314" s="3">
        <v>5</v>
      </c>
      <c r="J314" s="3">
        <v>5</v>
      </c>
      <c r="L314" s="5">
        <v>0</v>
      </c>
      <c r="N314" s="2">
        <f t="shared" si="28"/>
        <v>5</v>
      </c>
      <c r="O314" s="2">
        <f t="shared" si="29"/>
        <v>5</v>
      </c>
      <c r="P314" s="1" t="s">
        <v>4528</v>
      </c>
      <c r="Q314" s="6">
        <f t="shared" si="30"/>
        <v>5</v>
      </c>
      <c r="R314" s="6">
        <f t="shared" si="31"/>
        <v>5</v>
      </c>
      <c r="S314" s="1" t="s">
        <v>4548</v>
      </c>
      <c r="T314" s="1">
        <f t="shared" si="32"/>
        <v>0</v>
      </c>
      <c r="U314" s="40">
        <v>2182</v>
      </c>
      <c r="V314" s="1" t="s">
        <v>4577</v>
      </c>
      <c r="W314" s="1">
        <f t="shared" si="33"/>
        <v>0</v>
      </c>
      <c r="X314" s="1">
        <f t="shared" si="34"/>
        <v>0</v>
      </c>
    </row>
    <row r="315" spans="1:24" x14ac:dyDescent="0.2">
      <c r="A315" s="1" t="s">
        <v>1501</v>
      </c>
      <c r="B315" s="1" t="s">
        <v>1501</v>
      </c>
      <c r="C315" s="1" t="s">
        <v>1502</v>
      </c>
      <c r="D315" s="3">
        <v>5</v>
      </c>
      <c r="E315" s="3">
        <v>5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L315" s="5">
        <v>0</v>
      </c>
      <c r="N315" s="2">
        <f t="shared" si="28"/>
        <v>5</v>
      </c>
      <c r="O315" s="2">
        <f t="shared" si="29"/>
        <v>0</v>
      </c>
      <c r="P315" s="1" t="s">
        <v>4528</v>
      </c>
      <c r="Q315" s="6">
        <f t="shared" si="30"/>
        <v>5</v>
      </c>
      <c r="R315" s="6">
        <f t="shared" si="31"/>
        <v>0</v>
      </c>
      <c r="S315" s="1" t="s">
        <v>4548</v>
      </c>
      <c r="T315" s="1">
        <f t="shared" si="32"/>
        <v>0</v>
      </c>
      <c r="U315" s="40">
        <v>364</v>
      </c>
      <c r="V315" s="1" t="s">
        <v>4577</v>
      </c>
      <c r="W315" s="1">
        <f t="shared" si="33"/>
        <v>0</v>
      </c>
      <c r="X315" s="1">
        <f t="shared" si="34"/>
        <v>0</v>
      </c>
    </row>
    <row r="316" spans="1:24" x14ac:dyDescent="0.2">
      <c r="A316" s="1" t="s">
        <v>1523</v>
      </c>
      <c r="B316" s="1" t="s">
        <v>1523</v>
      </c>
      <c r="C316" s="1" t="s">
        <v>1524</v>
      </c>
      <c r="D316" s="3">
        <v>5</v>
      </c>
      <c r="E316" s="3">
        <v>5</v>
      </c>
      <c r="F316" s="3">
        <v>5</v>
      </c>
      <c r="G316" s="3">
        <v>5</v>
      </c>
      <c r="H316" s="3">
        <v>5</v>
      </c>
      <c r="I316" s="3">
        <v>5</v>
      </c>
      <c r="J316" s="3">
        <v>5</v>
      </c>
      <c r="L316" s="5">
        <v>0</v>
      </c>
      <c r="N316" s="2">
        <f t="shared" si="28"/>
        <v>5</v>
      </c>
      <c r="O316" s="2">
        <f t="shared" si="29"/>
        <v>5</v>
      </c>
      <c r="P316" s="1" t="s">
        <v>4528</v>
      </c>
      <c r="Q316" s="6">
        <f t="shared" si="30"/>
        <v>5</v>
      </c>
      <c r="R316" s="6">
        <f t="shared" si="31"/>
        <v>5</v>
      </c>
      <c r="S316" s="1" t="s">
        <v>4548</v>
      </c>
      <c r="T316" s="1">
        <f t="shared" si="32"/>
        <v>0</v>
      </c>
      <c r="U316" s="40">
        <v>2409</v>
      </c>
      <c r="V316" s="1" t="s">
        <v>4577</v>
      </c>
      <c r="W316" s="1">
        <f t="shared" si="33"/>
        <v>0</v>
      </c>
      <c r="X316" s="1">
        <f t="shared" si="34"/>
        <v>0</v>
      </c>
    </row>
    <row r="317" spans="1:24" x14ac:dyDescent="0.2">
      <c r="A317" s="1" t="s">
        <v>1529</v>
      </c>
      <c r="B317" s="1" t="s">
        <v>1529</v>
      </c>
      <c r="C317" s="1" t="s">
        <v>1530</v>
      </c>
      <c r="D317" s="3">
        <v>5</v>
      </c>
      <c r="E317" s="3">
        <v>5</v>
      </c>
      <c r="F317" s="3">
        <v>5</v>
      </c>
      <c r="G317" s="3">
        <v>5</v>
      </c>
      <c r="H317" s="3">
        <v>5</v>
      </c>
      <c r="I317" s="3">
        <v>5</v>
      </c>
      <c r="J317" s="3">
        <v>7</v>
      </c>
      <c r="L317" s="5">
        <v>0</v>
      </c>
      <c r="N317" s="2">
        <f t="shared" si="28"/>
        <v>5</v>
      </c>
      <c r="O317" s="2">
        <f t="shared" si="29"/>
        <v>7</v>
      </c>
      <c r="P317" s="1" t="s">
        <v>4528</v>
      </c>
      <c r="Q317" s="6">
        <f t="shared" si="30"/>
        <v>5</v>
      </c>
      <c r="R317" s="6">
        <f t="shared" si="31"/>
        <v>7</v>
      </c>
      <c r="S317" s="1" t="s">
        <v>4548</v>
      </c>
      <c r="T317" s="1">
        <f t="shared" si="32"/>
        <v>0</v>
      </c>
      <c r="U317" s="40">
        <v>2970</v>
      </c>
      <c r="V317" s="1" t="s">
        <v>4577</v>
      </c>
      <c r="W317" s="1">
        <f t="shared" si="33"/>
        <v>0</v>
      </c>
      <c r="X317" s="1">
        <f t="shared" si="34"/>
        <v>0</v>
      </c>
    </row>
    <row r="318" spans="1:24" x14ac:dyDescent="0.2">
      <c r="A318" s="1" t="s">
        <v>1657</v>
      </c>
      <c r="B318" s="1" t="s">
        <v>1657</v>
      </c>
      <c r="C318" s="1" t="s">
        <v>1658</v>
      </c>
      <c r="D318" s="3">
        <v>5</v>
      </c>
      <c r="E318" s="3">
        <v>5</v>
      </c>
      <c r="F318" s="3">
        <v>5</v>
      </c>
      <c r="G318" s="3">
        <v>5</v>
      </c>
      <c r="H318" s="3">
        <v>5</v>
      </c>
      <c r="I318" s="3">
        <v>5</v>
      </c>
      <c r="J318" s="3">
        <v>5</v>
      </c>
      <c r="L318" s="5">
        <v>0</v>
      </c>
      <c r="N318" s="2">
        <f t="shared" si="28"/>
        <v>5</v>
      </c>
      <c r="O318" s="2">
        <f t="shared" si="29"/>
        <v>5</v>
      </c>
      <c r="P318" s="1" t="s">
        <v>4528</v>
      </c>
      <c r="Q318" s="6">
        <f t="shared" si="30"/>
        <v>5</v>
      </c>
      <c r="R318" s="6">
        <f t="shared" si="31"/>
        <v>5</v>
      </c>
      <c r="S318" s="1" t="s">
        <v>4548</v>
      </c>
      <c r="T318" s="1">
        <f t="shared" si="32"/>
        <v>0</v>
      </c>
      <c r="U318" s="40">
        <v>337</v>
      </c>
      <c r="V318" s="1" t="s">
        <v>4577</v>
      </c>
      <c r="W318" s="1">
        <f t="shared" si="33"/>
        <v>0</v>
      </c>
      <c r="X318" s="1">
        <f t="shared" si="34"/>
        <v>0</v>
      </c>
    </row>
    <row r="319" spans="1:24" x14ac:dyDescent="0.2">
      <c r="A319" s="1" t="s">
        <v>1707</v>
      </c>
      <c r="B319" s="1" t="s">
        <v>1707</v>
      </c>
      <c r="C319" s="1" t="s">
        <v>1708</v>
      </c>
      <c r="D319" s="3">
        <v>5</v>
      </c>
      <c r="E319" s="3">
        <v>5</v>
      </c>
      <c r="F319" s="3">
        <v>5</v>
      </c>
      <c r="G319" s="3">
        <v>5</v>
      </c>
      <c r="H319" s="3">
        <v>5</v>
      </c>
      <c r="I319" s="3">
        <v>5</v>
      </c>
      <c r="J319" s="3">
        <v>5</v>
      </c>
      <c r="L319" s="5">
        <v>4</v>
      </c>
      <c r="N319" s="2">
        <f t="shared" si="28"/>
        <v>5</v>
      </c>
      <c r="O319" s="2">
        <f t="shared" si="29"/>
        <v>5</v>
      </c>
      <c r="P319" s="1" t="s">
        <v>4528</v>
      </c>
      <c r="Q319" s="6">
        <f t="shared" si="30"/>
        <v>5</v>
      </c>
      <c r="R319" s="6">
        <f t="shared" si="31"/>
        <v>5</v>
      </c>
      <c r="S319" s="1" t="s">
        <v>4548</v>
      </c>
      <c r="T319" s="1">
        <f t="shared" si="32"/>
        <v>0</v>
      </c>
      <c r="U319" s="40">
        <v>669</v>
      </c>
      <c r="V319" s="1" t="s">
        <v>4577</v>
      </c>
      <c r="W319" s="1">
        <f t="shared" si="33"/>
        <v>0</v>
      </c>
      <c r="X319" s="1">
        <f t="shared" si="34"/>
        <v>0</v>
      </c>
    </row>
    <row r="320" spans="1:24" x14ac:dyDescent="0.2">
      <c r="A320" s="1" t="s">
        <v>1709</v>
      </c>
      <c r="B320" s="1" t="s">
        <v>1709</v>
      </c>
      <c r="C320" s="1" t="s">
        <v>1710</v>
      </c>
      <c r="D320" s="3">
        <v>5</v>
      </c>
      <c r="E320" s="3">
        <v>5</v>
      </c>
      <c r="F320" s="3">
        <v>5</v>
      </c>
      <c r="G320" s="3">
        <v>5</v>
      </c>
      <c r="H320" s="3">
        <v>5</v>
      </c>
      <c r="I320" s="3">
        <v>5</v>
      </c>
      <c r="J320" s="3">
        <v>5</v>
      </c>
      <c r="L320" s="5">
        <v>5</v>
      </c>
      <c r="N320" s="2">
        <f t="shared" si="28"/>
        <v>5</v>
      </c>
      <c r="O320" s="2">
        <f t="shared" si="29"/>
        <v>5</v>
      </c>
      <c r="P320" s="1" t="s">
        <v>4528</v>
      </c>
      <c r="Q320" s="6">
        <f t="shared" si="30"/>
        <v>5</v>
      </c>
      <c r="R320" s="6">
        <f t="shared" si="31"/>
        <v>5</v>
      </c>
      <c r="S320" s="1" t="s">
        <v>4548</v>
      </c>
      <c r="T320" s="1">
        <f t="shared" si="32"/>
        <v>0</v>
      </c>
      <c r="U320" s="40">
        <v>2066</v>
      </c>
      <c r="V320" s="1" t="s">
        <v>4577</v>
      </c>
      <c r="W320" s="1">
        <f t="shared" si="33"/>
        <v>0</v>
      </c>
      <c r="X320" s="1">
        <f t="shared" si="34"/>
        <v>0</v>
      </c>
    </row>
    <row r="321" spans="1:24" x14ac:dyDescent="0.2">
      <c r="A321" s="1" t="s">
        <v>1711</v>
      </c>
      <c r="B321" s="1" t="s">
        <v>1711</v>
      </c>
      <c r="C321" s="1" t="s">
        <v>1712</v>
      </c>
      <c r="D321" s="3">
        <v>5</v>
      </c>
      <c r="E321" s="3">
        <v>5</v>
      </c>
      <c r="F321" s="3">
        <v>5</v>
      </c>
      <c r="G321" s="3">
        <v>5</v>
      </c>
      <c r="H321" s="3">
        <v>5</v>
      </c>
      <c r="I321" s="3">
        <v>5</v>
      </c>
      <c r="J321" s="3">
        <v>5</v>
      </c>
      <c r="L321" s="5">
        <v>11</v>
      </c>
      <c r="N321" s="2">
        <f t="shared" ref="N321:N381" si="35">MAX(D321:F321)</f>
        <v>5</v>
      </c>
      <c r="O321" s="2">
        <f t="shared" ref="O321:O381" si="36">MAX(G321:J321)</f>
        <v>5</v>
      </c>
      <c r="P321" s="1" t="s">
        <v>4528</v>
      </c>
      <c r="Q321" s="6">
        <f t="shared" ref="Q321:Q381" si="37">D321</f>
        <v>5</v>
      </c>
      <c r="R321" s="6">
        <f t="shared" ref="R321:R381" si="38">IF(AND(L321&gt;89,O321&gt;0,O321&lt;11),13,O321)</f>
        <v>5</v>
      </c>
      <c r="S321" s="1" t="s">
        <v>4548</v>
      </c>
      <c r="T321" s="1">
        <f t="shared" si="32"/>
        <v>0</v>
      </c>
      <c r="U321" s="40">
        <v>1546</v>
      </c>
      <c r="V321" s="1" t="s">
        <v>4577</v>
      </c>
      <c r="W321" s="1">
        <f t="shared" si="33"/>
        <v>0</v>
      </c>
      <c r="X321" s="1">
        <f t="shared" si="34"/>
        <v>0</v>
      </c>
    </row>
    <row r="322" spans="1:24" x14ac:dyDescent="0.2">
      <c r="A322" s="1" t="s">
        <v>1751</v>
      </c>
      <c r="B322" s="1" t="s">
        <v>1751</v>
      </c>
      <c r="C322" s="1" t="s">
        <v>1752</v>
      </c>
      <c r="D322" s="3">
        <v>5</v>
      </c>
      <c r="E322" s="3">
        <v>5</v>
      </c>
      <c r="F322" s="3">
        <v>5</v>
      </c>
      <c r="G322" s="3">
        <v>5</v>
      </c>
      <c r="H322" s="3">
        <v>5</v>
      </c>
      <c r="I322" s="3">
        <v>5</v>
      </c>
      <c r="J322" s="3">
        <v>5</v>
      </c>
      <c r="L322" s="5">
        <v>0</v>
      </c>
      <c r="N322" s="2">
        <f t="shared" si="35"/>
        <v>5</v>
      </c>
      <c r="O322" s="2">
        <f t="shared" si="36"/>
        <v>5</v>
      </c>
      <c r="P322" s="1" t="s">
        <v>4528</v>
      </c>
      <c r="Q322" s="6">
        <f t="shared" si="37"/>
        <v>5</v>
      </c>
      <c r="R322" s="6">
        <f t="shared" si="38"/>
        <v>5</v>
      </c>
      <c r="S322" s="1" t="s">
        <v>4548</v>
      </c>
      <c r="T322" s="1">
        <f t="shared" ref="T322:T382" si="39">IF(R322&gt;10,1,0)</f>
        <v>0</v>
      </c>
      <c r="U322" s="40">
        <v>3365</v>
      </c>
      <c r="V322" s="1" t="s">
        <v>4577</v>
      </c>
      <c r="W322" s="1">
        <f t="shared" si="33"/>
        <v>0</v>
      </c>
      <c r="X322" s="1">
        <f t="shared" si="34"/>
        <v>0</v>
      </c>
    </row>
    <row r="323" spans="1:24" x14ac:dyDescent="0.2">
      <c r="A323" s="1" t="s">
        <v>1811</v>
      </c>
      <c r="B323" s="1" t="s">
        <v>1811</v>
      </c>
      <c r="C323" s="1" t="s">
        <v>1812</v>
      </c>
      <c r="D323" s="3">
        <v>5</v>
      </c>
      <c r="E323" s="3">
        <v>5</v>
      </c>
      <c r="F323" s="3">
        <v>5</v>
      </c>
      <c r="G323" s="3">
        <v>6</v>
      </c>
      <c r="H323" s="3">
        <v>7</v>
      </c>
      <c r="I323" s="3">
        <v>7</v>
      </c>
      <c r="J323" s="3">
        <v>7</v>
      </c>
      <c r="L323" s="5">
        <v>51</v>
      </c>
      <c r="N323" s="2">
        <f t="shared" si="35"/>
        <v>5</v>
      </c>
      <c r="O323" s="2">
        <f t="shared" si="36"/>
        <v>7</v>
      </c>
      <c r="P323" s="1" t="s">
        <v>4528</v>
      </c>
      <c r="Q323" s="6">
        <f t="shared" si="37"/>
        <v>5</v>
      </c>
      <c r="R323" s="6">
        <f t="shared" si="38"/>
        <v>7</v>
      </c>
      <c r="S323" s="1" t="s">
        <v>4548</v>
      </c>
      <c r="T323" s="1">
        <f t="shared" si="39"/>
        <v>0</v>
      </c>
      <c r="U323" s="40">
        <v>2034</v>
      </c>
      <c r="V323" s="1" t="s">
        <v>4577</v>
      </c>
      <c r="W323" s="1">
        <f t="shared" si="33"/>
        <v>0</v>
      </c>
      <c r="X323" s="1">
        <f t="shared" si="34"/>
        <v>0</v>
      </c>
    </row>
    <row r="324" spans="1:24" x14ac:dyDescent="0.2">
      <c r="A324" s="1" t="s">
        <v>1835</v>
      </c>
      <c r="B324" s="1" t="s">
        <v>1835</v>
      </c>
      <c r="C324" s="1" t="s">
        <v>1836</v>
      </c>
      <c r="D324" s="3">
        <v>5</v>
      </c>
      <c r="E324" s="3">
        <v>5</v>
      </c>
      <c r="F324" s="3">
        <v>5</v>
      </c>
      <c r="G324" s="3">
        <v>5</v>
      </c>
      <c r="H324" s="3">
        <v>5</v>
      </c>
      <c r="I324" s="3">
        <v>5</v>
      </c>
      <c r="J324" s="3">
        <v>5</v>
      </c>
      <c r="L324" s="5">
        <v>0</v>
      </c>
      <c r="N324" s="2">
        <f t="shared" si="35"/>
        <v>5</v>
      </c>
      <c r="O324" s="2">
        <f t="shared" si="36"/>
        <v>5</v>
      </c>
      <c r="P324" s="1" t="s">
        <v>4528</v>
      </c>
      <c r="Q324" s="6">
        <f t="shared" si="37"/>
        <v>5</v>
      </c>
      <c r="R324" s="6">
        <f t="shared" si="38"/>
        <v>5</v>
      </c>
      <c r="S324" s="1" t="s">
        <v>4548</v>
      </c>
      <c r="T324" s="1">
        <f t="shared" si="39"/>
        <v>0</v>
      </c>
      <c r="U324" s="40">
        <v>3695</v>
      </c>
      <c r="V324" s="1" t="s">
        <v>4577</v>
      </c>
      <c r="W324" s="1">
        <f t="shared" ref="W324:W387" si="40">IF(Q324&gt;10,1,0)</f>
        <v>0</v>
      </c>
      <c r="X324" s="1">
        <f t="shared" ref="X324:X387" si="41">IF(R324&gt;10,1,IF(AND(Q324&lt;11,R324&gt;10),1,0))</f>
        <v>0</v>
      </c>
    </row>
    <row r="325" spans="1:24" x14ac:dyDescent="0.2">
      <c r="A325" s="1" t="s">
        <v>1891</v>
      </c>
      <c r="B325" s="1" t="s">
        <v>1891</v>
      </c>
      <c r="C325" s="1" t="s">
        <v>1892</v>
      </c>
      <c r="D325" s="3">
        <v>5</v>
      </c>
      <c r="E325" s="3">
        <v>5</v>
      </c>
      <c r="F325" s="3">
        <v>5</v>
      </c>
      <c r="G325" s="3">
        <v>5</v>
      </c>
      <c r="H325" s="3">
        <v>5</v>
      </c>
      <c r="I325" s="3">
        <v>5</v>
      </c>
      <c r="J325" s="3">
        <v>5</v>
      </c>
      <c r="L325" s="5">
        <v>20</v>
      </c>
      <c r="N325" s="2">
        <f t="shared" si="35"/>
        <v>5</v>
      </c>
      <c r="O325" s="2">
        <f t="shared" si="36"/>
        <v>5</v>
      </c>
      <c r="P325" s="1" t="s">
        <v>4528</v>
      </c>
      <c r="Q325" s="6">
        <f t="shared" si="37"/>
        <v>5</v>
      </c>
      <c r="R325" s="6">
        <f t="shared" si="38"/>
        <v>5</v>
      </c>
      <c r="S325" s="1" t="s">
        <v>4548</v>
      </c>
      <c r="T325" s="1">
        <f t="shared" si="39"/>
        <v>0</v>
      </c>
      <c r="U325" s="40">
        <v>3326</v>
      </c>
      <c r="V325" s="1" t="s">
        <v>4577</v>
      </c>
      <c r="W325" s="1">
        <f t="shared" si="40"/>
        <v>0</v>
      </c>
      <c r="X325" s="1">
        <f t="shared" si="41"/>
        <v>0</v>
      </c>
    </row>
    <row r="326" spans="1:24" x14ac:dyDescent="0.2">
      <c r="A326" s="1" t="s">
        <v>1921</v>
      </c>
      <c r="B326" s="1" t="s">
        <v>1921</v>
      </c>
      <c r="C326" s="1" t="s">
        <v>1922</v>
      </c>
      <c r="D326" s="3">
        <v>5</v>
      </c>
      <c r="E326" s="3">
        <v>5</v>
      </c>
      <c r="F326" s="3">
        <v>5</v>
      </c>
      <c r="G326" s="3">
        <v>0</v>
      </c>
      <c r="H326" s="3">
        <v>0</v>
      </c>
      <c r="I326" s="3">
        <v>0</v>
      </c>
      <c r="J326" s="3">
        <v>0</v>
      </c>
      <c r="L326" s="5">
        <v>0</v>
      </c>
      <c r="N326" s="2">
        <f t="shared" si="35"/>
        <v>5</v>
      </c>
      <c r="O326" s="2">
        <f t="shared" si="36"/>
        <v>0</v>
      </c>
      <c r="P326" s="1" t="s">
        <v>4528</v>
      </c>
      <c r="Q326" s="6">
        <f t="shared" si="37"/>
        <v>5</v>
      </c>
      <c r="R326" s="6">
        <f t="shared" si="38"/>
        <v>0</v>
      </c>
      <c r="S326" s="1" t="s">
        <v>4548</v>
      </c>
      <c r="T326" s="1">
        <f t="shared" si="39"/>
        <v>0</v>
      </c>
      <c r="U326" s="40">
        <v>481</v>
      </c>
      <c r="V326" s="1" t="s">
        <v>4573</v>
      </c>
      <c r="W326" s="1">
        <f t="shared" si="40"/>
        <v>0</v>
      </c>
      <c r="X326" s="1">
        <f t="shared" si="41"/>
        <v>0</v>
      </c>
    </row>
    <row r="327" spans="1:24" x14ac:dyDescent="0.2">
      <c r="A327" s="1" t="s">
        <v>1954</v>
      </c>
      <c r="B327" s="1" t="s">
        <v>1954</v>
      </c>
      <c r="C327" s="1" t="s">
        <v>1955</v>
      </c>
      <c r="D327" s="3">
        <v>5</v>
      </c>
      <c r="E327" s="3">
        <v>5</v>
      </c>
      <c r="F327" s="3">
        <v>5</v>
      </c>
      <c r="G327" s="3">
        <v>5</v>
      </c>
      <c r="H327" s="3">
        <v>5</v>
      </c>
      <c r="I327" s="3">
        <v>5</v>
      </c>
      <c r="J327" s="3">
        <v>5</v>
      </c>
      <c r="L327" s="5">
        <v>0</v>
      </c>
      <c r="N327" s="2">
        <f t="shared" si="35"/>
        <v>5</v>
      </c>
      <c r="O327" s="2">
        <f t="shared" si="36"/>
        <v>5</v>
      </c>
      <c r="P327" s="1" t="s">
        <v>4528</v>
      </c>
      <c r="Q327" s="6">
        <f t="shared" si="37"/>
        <v>5</v>
      </c>
      <c r="R327" s="6">
        <f t="shared" si="38"/>
        <v>5</v>
      </c>
      <c r="S327" s="1" t="s">
        <v>4548</v>
      </c>
      <c r="T327" s="1">
        <f t="shared" si="39"/>
        <v>0</v>
      </c>
      <c r="U327" s="40">
        <v>3965</v>
      </c>
      <c r="V327" s="1" t="s">
        <v>4577</v>
      </c>
      <c r="W327" s="1">
        <f t="shared" si="40"/>
        <v>0</v>
      </c>
      <c r="X327" s="1">
        <f t="shared" si="41"/>
        <v>0</v>
      </c>
    </row>
    <row r="328" spans="1:24" x14ac:dyDescent="0.2">
      <c r="A328" s="1" t="s">
        <v>1978</v>
      </c>
      <c r="B328" s="1" t="s">
        <v>1978</v>
      </c>
      <c r="C328" s="1" t="s">
        <v>1979</v>
      </c>
      <c r="D328" s="3">
        <v>5</v>
      </c>
      <c r="E328" s="3">
        <v>5</v>
      </c>
      <c r="F328" s="3">
        <v>5</v>
      </c>
      <c r="G328" s="3">
        <v>5</v>
      </c>
      <c r="H328" s="3">
        <v>0</v>
      </c>
      <c r="I328" s="3">
        <v>0</v>
      </c>
      <c r="J328" s="3">
        <v>0</v>
      </c>
      <c r="L328" s="5">
        <v>24</v>
      </c>
      <c r="N328" s="2">
        <f t="shared" si="35"/>
        <v>5</v>
      </c>
      <c r="O328" s="2">
        <f t="shared" si="36"/>
        <v>5</v>
      </c>
      <c r="P328" s="1" t="s">
        <v>4528</v>
      </c>
      <c r="Q328" s="6">
        <f t="shared" si="37"/>
        <v>5</v>
      </c>
      <c r="R328" s="6">
        <f t="shared" si="38"/>
        <v>5</v>
      </c>
      <c r="S328" s="1" t="s">
        <v>4548</v>
      </c>
      <c r="T328" s="1">
        <f t="shared" si="39"/>
        <v>0</v>
      </c>
      <c r="U328" s="40">
        <v>4072</v>
      </c>
      <c r="V328" s="1" t="s">
        <v>4577</v>
      </c>
      <c r="W328" s="1">
        <f t="shared" si="40"/>
        <v>0</v>
      </c>
      <c r="X328" s="1">
        <f t="shared" si="41"/>
        <v>0</v>
      </c>
    </row>
    <row r="329" spans="1:24" x14ac:dyDescent="0.2">
      <c r="A329" s="1" t="s">
        <v>2008</v>
      </c>
      <c r="B329" s="1" t="s">
        <v>2008</v>
      </c>
      <c r="C329" s="1" t="s">
        <v>2009</v>
      </c>
      <c r="D329" s="3">
        <v>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L329" s="5">
        <v>0</v>
      </c>
      <c r="N329" s="2">
        <f t="shared" si="35"/>
        <v>5</v>
      </c>
      <c r="O329" s="2">
        <f t="shared" si="36"/>
        <v>0</v>
      </c>
      <c r="P329" s="1" t="s">
        <v>4528</v>
      </c>
      <c r="Q329" s="6">
        <f t="shared" si="37"/>
        <v>5</v>
      </c>
      <c r="R329" s="6">
        <f t="shared" si="38"/>
        <v>0</v>
      </c>
      <c r="S329" s="1" t="s">
        <v>4548</v>
      </c>
      <c r="T329" s="1">
        <f t="shared" si="39"/>
        <v>0</v>
      </c>
      <c r="U329" s="40">
        <v>3448</v>
      </c>
      <c r="V329" s="1" t="s">
        <v>4577</v>
      </c>
      <c r="W329" s="1">
        <f t="shared" si="40"/>
        <v>0</v>
      </c>
      <c r="X329" s="1">
        <f t="shared" si="41"/>
        <v>0</v>
      </c>
    </row>
    <row r="330" spans="1:24" x14ac:dyDescent="0.2">
      <c r="A330" s="1" t="s">
        <v>2030</v>
      </c>
      <c r="B330" s="1" t="s">
        <v>2030</v>
      </c>
      <c r="C330" s="1" t="s">
        <v>2031</v>
      </c>
      <c r="D330" s="3">
        <v>5</v>
      </c>
      <c r="E330" s="3">
        <v>5</v>
      </c>
      <c r="F330" s="3">
        <v>5</v>
      </c>
      <c r="G330" s="3">
        <v>5</v>
      </c>
      <c r="H330" s="3">
        <v>5</v>
      </c>
      <c r="I330" s="3">
        <v>5</v>
      </c>
      <c r="J330" s="3">
        <v>5</v>
      </c>
      <c r="L330" s="5">
        <v>0</v>
      </c>
      <c r="N330" s="2">
        <f t="shared" si="35"/>
        <v>5</v>
      </c>
      <c r="O330" s="2">
        <f t="shared" si="36"/>
        <v>5</v>
      </c>
      <c r="P330" s="1" t="s">
        <v>4528</v>
      </c>
      <c r="Q330" s="6">
        <f t="shared" si="37"/>
        <v>5</v>
      </c>
      <c r="R330" s="6">
        <f t="shared" si="38"/>
        <v>5</v>
      </c>
      <c r="S330" s="1" t="s">
        <v>4548</v>
      </c>
      <c r="T330" s="1">
        <f t="shared" si="39"/>
        <v>0</v>
      </c>
      <c r="U330" s="40">
        <v>3476</v>
      </c>
      <c r="V330" s="1" t="s">
        <v>4577</v>
      </c>
      <c r="W330" s="1">
        <f t="shared" si="40"/>
        <v>0</v>
      </c>
      <c r="X330" s="1">
        <f t="shared" si="41"/>
        <v>0</v>
      </c>
    </row>
    <row r="331" spans="1:24" x14ac:dyDescent="0.2">
      <c r="A331" s="1" t="s">
        <v>2064</v>
      </c>
      <c r="B331" s="1" t="s">
        <v>2064</v>
      </c>
      <c r="C331" s="1" t="s">
        <v>2065</v>
      </c>
      <c r="D331" s="3">
        <v>5</v>
      </c>
      <c r="E331" s="3">
        <v>5</v>
      </c>
      <c r="F331" s="3">
        <v>5</v>
      </c>
      <c r="G331" s="3">
        <v>5</v>
      </c>
      <c r="H331" s="3">
        <v>5</v>
      </c>
      <c r="I331" s="3">
        <v>5</v>
      </c>
      <c r="J331" s="3">
        <v>5</v>
      </c>
      <c r="L331" s="5">
        <v>0</v>
      </c>
      <c r="N331" s="2">
        <f t="shared" si="35"/>
        <v>5</v>
      </c>
      <c r="O331" s="2">
        <f t="shared" si="36"/>
        <v>5</v>
      </c>
      <c r="P331" s="1" t="s">
        <v>4528</v>
      </c>
      <c r="Q331" s="6">
        <f t="shared" si="37"/>
        <v>5</v>
      </c>
      <c r="R331" s="6">
        <f t="shared" si="38"/>
        <v>5</v>
      </c>
      <c r="S331" s="1" t="s">
        <v>4548</v>
      </c>
      <c r="T331" s="1">
        <f t="shared" si="39"/>
        <v>0</v>
      </c>
      <c r="U331" s="40">
        <v>438</v>
      </c>
      <c r="V331" s="1" t="s">
        <v>4577</v>
      </c>
      <c r="W331" s="1">
        <f t="shared" si="40"/>
        <v>0</v>
      </c>
      <c r="X331" s="1">
        <f t="shared" si="41"/>
        <v>0</v>
      </c>
    </row>
    <row r="332" spans="1:24" x14ac:dyDescent="0.2">
      <c r="A332" s="1" t="s">
        <v>2317</v>
      </c>
      <c r="B332" s="1" t="s">
        <v>2317</v>
      </c>
      <c r="C332" s="1" t="s">
        <v>2318</v>
      </c>
      <c r="D332" s="3">
        <v>5</v>
      </c>
      <c r="E332" s="3">
        <v>5</v>
      </c>
      <c r="F332" s="3">
        <v>5</v>
      </c>
      <c r="G332" s="3">
        <v>6</v>
      </c>
      <c r="H332" s="3">
        <v>6</v>
      </c>
      <c r="I332" s="3">
        <v>6</v>
      </c>
      <c r="J332" s="3">
        <v>6</v>
      </c>
      <c r="L332" s="5">
        <v>0</v>
      </c>
      <c r="N332" s="2">
        <f t="shared" si="35"/>
        <v>5</v>
      </c>
      <c r="O332" s="2">
        <f t="shared" si="36"/>
        <v>6</v>
      </c>
      <c r="P332" s="1" t="s">
        <v>4528</v>
      </c>
      <c r="Q332" s="6">
        <f t="shared" si="37"/>
        <v>5</v>
      </c>
      <c r="R332" s="6">
        <f t="shared" si="38"/>
        <v>6</v>
      </c>
      <c r="S332" s="1" t="s">
        <v>4548</v>
      </c>
      <c r="T332" s="1">
        <f t="shared" si="39"/>
        <v>0</v>
      </c>
      <c r="U332" s="40">
        <v>1430</v>
      </c>
      <c r="V332" s="1" t="s">
        <v>4577</v>
      </c>
      <c r="W332" s="1">
        <f t="shared" si="40"/>
        <v>0</v>
      </c>
      <c r="X332" s="1">
        <f t="shared" si="41"/>
        <v>0</v>
      </c>
    </row>
    <row r="333" spans="1:24" x14ac:dyDescent="0.2">
      <c r="A333" s="1" t="s">
        <v>2401</v>
      </c>
      <c r="B333" s="1" t="s">
        <v>2401</v>
      </c>
      <c r="C333" s="1" t="s">
        <v>2402</v>
      </c>
      <c r="D333" s="3">
        <v>5</v>
      </c>
      <c r="E333" s="3">
        <v>5</v>
      </c>
      <c r="F333" s="3">
        <v>5</v>
      </c>
      <c r="G333" s="3">
        <v>5</v>
      </c>
      <c r="H333" s="3">
        <v>5</v>
      </c>
      <c r="I333" s="3">
        <v>5</v>
      </c>
      <c r="J333" s="3">
        <v>5</v>
      </c>
      <c r="L333" s="5">
        <v>0</v>
      </c>
      <c r="N333" s="2">
        <f t="shared" si="35"/>
        <v>5</v>
      </c>
      <c r="O333" s="2">
        <f t="shared" si="36"/>
        <v>5</v>
      </c>
      <c r="P333" s="1" t="s">
        <v>4528</v>
      </c>
      <c r="Q333" s="6">
        <f t="shared" si="37"/>
        <v>5</v>
      </c>
      <c r="R333" s="6">
        <f t="shared" si="38"/>
        <v>5</v>
      </c>
      <c r="S333" s="1" t="s">
        <v>4548</v>
      </c>
      <c r="T333" s="1">
        <f t="shared" si="39"/>
        <v>0</v>
      </c>
      <c r="U333" s="40">
        <v>865</v>
      </c>
      <c r="V333" s="1" t="s">
        <v>4577</v>
      </c>
      <c r="W333" s="1">
        <f t="shared" si="40"/>
        <v>0</v>
      </c>
      <c r="X333" s="1">
        <f t="shared" si="41"/>
        <v>0</v>
      </c>
    </row>
    <row r="334" spans="1:24" x14ac:dyDescent="0.2">
      <c r="A334" s="1" t="s">
        <v>2407</v>
      </c>
      <c r="B334" s="1" t="s">
        <v>2407</v>
      </c>
      <c r="C334" s="1" t="s">
        <v>2408</v>
      </c>
      <c r="D334" s="3">
        <v>5</v>
      </c>
      <c r="E334" s="3">
        <v>5</v>
      </c>
      <c r="F334" s="3">
        <v>5</v>
      </c>
      <c r="G334" s="3">
        <v>5</v>
      </c>
      <c r="H334" s="3">
        <v>5</v>
      </c>
      <c r="I334" s="3">
        <v>5</v>
      </c>
      <c r="J334" s="3">
        <v>5</v>
      </c>
      <c r="L334" s="5">
        <v>0</v>
      </c>
      <c r="N334" s="2">
        <f t="shared" si="35"/>
        <v>5</v>
      </c>
      <c r="O334" s="2">
        <f t="shared" si="36"/>
        <v>5</v>
      </c>
      <c r="P334" s="1" t="s">
        <v>4528</v>
      </c>
      <c r="Q334" s="6">
        <f t="shared" si="37"/>
        <v>5</v>
      </c>
      <c r="R334" s="6">
        <f t="shared" si="38"/>
        <v>5</v>
      </c>
      <c r="S334" s="1" t="s">
        <v>4548</v>
      </c>
      <c r="T334" s="1">
        <f t="shared" si="39"/>
        <v>0</v>
      </c>
      <c r="U334" s="40">
        <v>905</v>
      </c>
      <c r="V334" s="1" t="s">
        <v>4577</v>
      </c>
      <c r="W334" s="1">
        <f t="shared" si="40"/>
        <v>0</v>
      </c>
      <c r="X334" s="1">
        <f t="shared" si="41"/>
        <v>0</v>
      </c>
    </row>
    <row r="335" spans="1:24" x14ac:dyDescent="0.2">
      <c r="A335" s="1" t="s">
        <v>2431</v>
      </c>
      <c r="B335" s="1" t="s">
        <v>2431</v>
      </c>
      <c r="C335" s="1" t="s">
        <v>2432</v>
      </c>
      <c r="D335" s="3">
        <v>5</v>
      </c>
      <c r="E335" s="3">
        <v>5</v>
      </c>
      <c r="F335" s="3">
        <v>5</v>
      </c>
      <c r="G335" s="3">
        <v>5</v>
      </c>
      <c r="H335" s="3">
        <v>5</v>
      </c>
      <c r="I335" s="3">
        <v>5</v>
      </c>
      <c r="J335" s="3">
        <v>5</v>
      </c>
      <c r="L335" s="5">
        <v>0</v>
      </c>
      <c r="N335" s="2">
        <f t="shared" si="35"/>
        <v>5</v>
      </c>
      <c r="O335" s="2">
        <f t="shared" si="36"/>
        <v>5</v>
      </c>
      <c r="P335" s="1" t="s">
        <v>4528</v>
      </c>
      <c r="Q335" s="6">
        <f t="shared" si="37"/>
        <v>5</v>
      </c>
      <c r="R335" s="6">
        <f t="shared" si="38"/>
        <v>5</v>
      </c>
      <c r="S335" s="1" t="s">
        <v>4548</v>
      </c>
      <c r="T335" s="1">
        <f t="shared" si="39"/>
        <v>0</v>
      </c>
      <c r="U335" s="40">
        <v>2299</v>
      </c>
      <c r="V335" s="1" t="s">
        <v>4577</v>
      </c>
      <c r="W335" s="1">
        <f t="shared" si="40"/>
        <v>0</v>
      </c>
      <c r="X335" s="1">
        <f t="shared" si="41"/>
        <v>0</v>
      </c>
    </row>
    <row r="336" spans="1:24" x14ac:dyDescent="0.2">
      <c r="A336" s="1" t="s">
        <v>2461</v>
      </c>
      <c r="B336" s="1" t="s">
        <v>2461</v>
      </c>
      <c r="C336" s="1" t="s">
        <v>2462</v>
      </c>
      <c r="D336" s="3">
        <v>5</v>
      </c>
      <c r="E336" s="3">
        <v>5</v>
      </c>
      <c r="F336" s="3">
        <v>5</v>
      </c>
      <c r="G336" s="3">
        <v>5</v>
      </c>
      <c r="H336" s="3">
        <v>6</v>
      </c>
      <c r="I336" s="3">
        <v>6</v>
      </c>
      <c r="J336" s="3">
        <v>6</v>
      </c>
      <c r="L336" s="5">
        <v>0</v>
      </c>
      <c r="N336" s="2">
        <f t="shared" si="35"/>
        <v>5</v>
      </c>
      <c r="O336" s="2">
        <f t="shared" si="36"/>
        <v>6</v>
      </c>
      <c r="P336" s="1" t="s">
        <v>4528</v>
      </c>
      <c r="Q336" s="6">
        <f t="shared" si="37"/>
        <v>5</v>
      </c>
      <c r="R336" s="6">
        <f t="shared" si="38"/>
        <v>6</v>
      </c>
      <c r="S336" s="1" t="s">
        <v>4548</v>
      </c>
      <c r="T336" s="1">
        <f t="shared" si="39"/>
        <v>0</v>
      </c>
      <c r="U336" s="40">
        <v>1166</v>
      </c>
      <c r="V336" s="1" t="s">
        <v>4577</v>
      </c>
      <c r="W336" s="1">
        <f t="shared" si="40"/>
        <v>0</v>
      </c>
      <c r="X336" s="1">
        <f t="shared" si="41"/>
        <v>0</v>
      </c>
    </row>
    <row r="337" spans="1:24" x14ac:dyDescent="0.2">
      <c r="A337" s="1" t="s">
        <v>2686</v>
      </c>
      <c r="B337" s="1" t="s">
        <v>2686</v>
      </c>
      <c r="C337" s="1" t="s">
        <v>2687</v>
      </c>
      <c r="D337" s="3">
        <v>5</v>
      </c>
      <c r="E337" s="3">
        <v>5</v>
      </c>
      <c r="F337" s="3">
        <v>5</v>
      </c>
      <c r="G337" s="3">
        <v>5</v>
      </c>
      <c r="H337" s="3">
        <v>5</v>
      </c>
      <c r="I337" s="3">
        <v>5</v>
      </c>
      <c r="J337" s="3">
        <v>5</v>
      </c>
      <c r="L337" s="5">
        <v>0</v>
      </c>
      <c r="N337" s="2">
        <f t="shared" si="35"/>
        <v>5</v>
      </c>
      <c r="O337" s="2">
        <f t="shared" si="36"/>
        <v>5</v>
      </c>
      <c r="P337" s="1" t="s">
        <v>4528</v>
      </c>
      <c r="Q337" s="6">
        <f t="shared" si="37"/>
        <v>5</v>
      </c>
      <c r="R337" s="6">
        <f t="shared" si="38"/>
        <v>5</v>
      </c>
      <c r="S337" s="1" t="s">
        <v>4548</v>
      </c>
      <c r="T337" s="1">
        <f t="shared" si="39"/>
        <v>0</v>
      </c>
      <c r="U337" s="40"/>
      <c r="V337" s="1" t="s">
        <v>4573</v>
      </c>
      <c r="W337" s="1">
        <f t="shared" si="40"/>
        <v>0</v>
      </c>
      <c r="X337" s="1">
        <f t="shared" si="41"/>
        <v>0</v>
      </c>
    </row>
    <row r="338" spans="1:24" x14ac:dyDescent="0.2">
      <c r="A338" s="1" t="s">
        <v>2731</v>
      </c>
      <c r="B338" s="1" t="s">
        <v>2731</v>
      </c>
      <c r="C338" s="1" t="s">
        <v>2732</v>
      </c>
      <c r="D338" s="3">
        <v>5</v>
      </c>
      <c r="E338" s="3">
        <v>5</v>
      </c>
      <c r="F338" s="3">
        <v>5</v>
      </c>
      <c r="G338" s="3">
        <v>0</v>
      </c>
      <c r="H338" s="3">
        <v>0</v>
      </c>
      <c r="I338" s="3">
        <v>0</v>
      </c>
      <c r="J338" s="3">
        <v>0</v>
      </c>
      <c r="L338" s="5">
        <v>0</v>
      </c>
      <c r="N338" s="2">
        <f t="shared" si="35"/>
        <v>5</v>
      </c>
      <c r="O338" s="2">
        <f t="shared" si="36"/>
        <v>0</v>
      </c>
      <c r="P338" s="1" t="s">
        <v>4528</v>
      </c>
      <c r="Q338" s="6">
        <f t="shared" si="37"/>
        <v>5</v>
      </c>
      <c r="R338" s="6">
        <f t="shared" si="38"/>
        <v>0</v>
      </c>
      <c r="S338" s="1" t="s">
        <v>4548</v>
      </c>
      <c r="T338" s="1">
        <f t="shared" si="39"/>
        <v>0</v>
      </c>
      <c r="U338" s="40">
        <v>3371</v>
      </c>
      <c r="V338" s="1" t="s">
        <v>4577</v>
      </c>
      <c r="W338" s="1">
        <f t="shared" si="40"/>
        <v>0</v>
      </c>
      <c r="X338" s="1">
        <f t="shared" si="41"/>
        <v>0</v>
      </c>
    </row>
    <row r="339" spans="1:24" x14ac:dyDescent="0.2">
      <c r="A339" s="1" t="s">
        <v>2759</v>
      </c>
      <c r="B339" s="1" t="s">
        <v>2759</v>
      </c>
      <c r="C339" s="1" t="s">
        <v>2760</v>
      </c>
      <c r="D339" s="3">
        <v>5</v>
      </c>
      <c r="E339" s="3">
        <v>5</v>
      </c>
      <c r="F339" s="3">
        <v>5</v>
      </c>
      <c r="G339" s="3">
        <v>5</v>
      </c>
      <c r="H339" s="3">
        <v>5</v>
      </c>
      <c r="I339" s="3">
        <v>5</v>
      </c>
      <c r="J339" s="3">
        <v>5</v>
      </c>
      <c r="L339" s="5">
        <v>0</v>
      </c>
      <c r="N339" s="2">
        <f t="shared" si="35"/>
        <v>5</v>
      </c>
      <c r="O339" s="2">
        <f t="shared" si="36"/>
        <v>5</v>
      </c>
      <c r="P339" s="1" t="s">
        <v>4528</v>
      </c>
      <c r="Q339" s="6">
        <f t="shared" si="37"/>
        <v>5</v>
      </c>
      <c r="R339" s="6">
        <f t="shared" si="38"/>
        <v>5</v>
      </c>
      <c r="S339" s="1" t="s">
        <v>4574</v>
      </c>
      <c r="T339" s="1">
        <f t="shared" si="39"/>
        <v>0</v>
      </c>
      <c r="U339" s="40"/>
      <c r="V339" s="1" t="s">
        <v>4574</v>
      </c>
      <c r="W339" s="1">
        <f t="shared" si="40"/>
        <v>0</v>
      </c>
      <c r="X339" s="1">
        <f t="shared" si="41"/>
        <v>0</v>
      </c>
    </row>
    <row r="340" spans="1:24" x14ac:dyDescent="0.2">
      <c r="A340" s="1" t="s">
        <v>2895</v>
      </c>
      <c r="B340" s="1" t="s">
        <v>2895</v>
      </c>
      <c r="C340" s="1" t="s">
        <v>2896</v>
      </c>
      <c r="D340" s="3">
        <v>5</v>
      </c>
      <c r="E340" s="3">
        <v>5</v>
      </c>
      <c r="F340" s="3">
        <v>5</v>
      </c>
      <c r="G340" s="3">
        <v>5</v>
      </c>
      <c r="H340" s="3">
        <v>5</v>
      </c>
      <c r="I340" s="3">
        <v>5</v>
      </c>
      <c r="J340" s="3">
        <v>5</v>
      </c>
      <c r="L340" s="5">
        <v>0</v>
      </c>
      <c r="N340" s="2">
        <f t="shared" si="35"/>
        <v>5</v>
      </c>
      <c r="O340" s="2">
        <f t="shared" si="36"/>
        <v>5</v>
      </c>
      <c r="P340" s="1" t="s">
        <v>4528</v>
      </c>
      <c r="Q340" s="6">
        <f t="shared" si="37"/>
        <v>5</v>
      </c>
      <c r="R340" s="6">
        <f t="shared" si="38"/>
        <v>5</v>
      </c>
      <c r="S340" s="1" t="s">
        <v>4548</v>
      </c>
      <c r="T340" s="1">
        <f t="shared" si="39"/>
        <v>0</v>
      </c>
      <c r="U340" s="40">
        <v>190</v>
      </c>
      <c r="V340" s="1" t="s">
        <v>4577</v>
      </c>
      <c r="W340" s="1">
        <f t="shared" si="40"/>
        <v>0</v>
      </c>
      <c r="X340" s="1">
        <f t="shared" si="41"/>
        <v>0</v>
      </c>
    </row>
    <row r="341" spans="1:24" x14ac:dyDescent="0.2">
      <c r="A341" s="1" t="s">
        <v>2919</v>
      </c>
      <c r="B341" s="1" t="s">
        <v>2919</v>
      </c>
      <c r="C341" s="1" t="s">
        <v>2920</v>
      </c>
      <c r="D341" s="3">
        <v>5</v>
      </c>
      <c r="E341" s="3">
        <v>5</v>
      </c>
      <c r="F341" s="3">
        <v>5</v>
      </c>
      <c r="G341" s="3">
        <v>5</v>
      </c>
      <c r="H341" s="3">
        <v>5</v>
      </c>
      <c r="I341" s="3">
        <v>5</v>
      </c>
      <c r="J341" s="3">
        <v>5</v>
      </c>
      <c r="L341" s="5">
        <v>0</v>
      </c>
      <c r="N341" s="2">
        <f t="shared" si="35"/>
        <v>5</v>
      </c>
      <c r="O341" s="2">
        <f t="shared" si="36"/>
        <v>5</v>
      </c>
      <c r="P341" s="1" t="s">
        <v>4528</v>
      </c>
      <c r="Q341" s="6">
        <f t="shared" si="37"/>
        <v>5</v>
      </c>
      <c r="R341" s="6">
        <f t="shared" si="38"/>
        <v>5</v>
      </c>
      <c r="S341" s="1" t="s">
        <v>4548</v>
      </c>
      <c r="T341" s="1">
        <f t="shared" si="39"/>
        <v>0</v>
      </c>
      <c r="U341" s="40"/>
      <c r="V341" s="1" t="s">
        <v>4573</v>
      </c>
      <c r="W341" s="1">
        <f t="shared" si="40"/>
        <v>0</v>
      </c>
      <c r="X341" s="1">
        <f t="shared" si="41"/>
        <v>0</v>
      </c>
    </row>
    <row r="342" spans="1:24" x14ac:dyDescent="0.2">
      <c r="A342" s="1" t="s">
        <v>2938</v>
      </c>
      <c r="B342" s="1" t="s">
        <v>2938</v>
      </c>
      <c r="C342" s="1" t="s">
        <v>2939</v>
      </c>
      <c r="D342" s="3">
        <v>5</v>
      </c>
      <c r="E342" s="3">
        <v>5</v>
      </c>
      <c r="F342" s="3">
        <v>5</v>
      </c>
      <c r="G342" s="3">
        <v>5</v>
      </c>
      <c r="H342" s="3">
        <v>5</v>
      </c>
      <c r="I342" s="3">
        <v>5</v>
      </c>
      <c r="J342" s="3">
        <v>5</v>
      </c>
      <c r="L342" s="5">
        <v>0</v>
      </c>
      <c r="N342" s="2">
        <f t="shared" si="35"/>
        <v>5</v>
      </c>
      <c r="O342" s="2">
        <f t="shared" si="36"/>
        <v>5</v>
      </c>
      <c r="P342" s="1" t="s">
        <v>4528</v>
      </c>
      <c r="Q342" s="6">
        <f t="shared" si="37"/>
        <v>5</v>
      </c>
      <c r="R342" s="6">
        <f t="shared" si="38"/>
        <v>5</v>
      </c>
      <c r="S342" s="1" t="s">
        <v>4548</v>
      </c>
      <c r="T342" s="1">
        <f t="shared" si="39"/>
        <v>0</v>
      </c>
      <c r="U342" s="40">
        <v>2712</v>
      </c>
      <c r="V342" s="1" t="s">
        <v>4577</v>
      </c>
      <c r="W342" s="1">
        <f t="shared" si="40"/>
        <v>0</v>
      </c>
      <c r="X342" s="1">
        <f t="shared" si="41"/>
        <v>0</v>
      </c>
    </row>
    <row r="343" spans="1:24" x14ac:dyDescent="0.2">
      <c r="A343" s="1" t="s">
        <v>3382</v>
      </c>
      <c r="B343" s="1" t="s">
        <v>3382</v>
      </c>
      <c r="C343" s="1" t="s">
        <v>3383</v>
      </c>
      <c r="D343" s="3">
        <v>5</v>
      </c>
      <c r="E343" s="3">
        <v>5</v>
      </c>
      <c r="F343" s="3">
        <v>5</v>
      </c>
      <c r="G343" s="3">
        <v>5</v>
      </c>
      <c r="H343" s="3">
        <v>5</v>
      </c>
      <c r="I343" s="3">
        <v>5</v>
      </c>
      <c r="J343" s="3">
        <v>5</v>
      </c>
      <c r="L343" s="5">
        <v>0</v>
      </c>
      <c r="N343" s="2">
        <f t="shared" si="35"/>
        <v>5</v>
      </c>
      <c r="O343" s="2">
        <f t="shared" si="36"/>
        <v>5</v>
      </c>
      <c r="P343" s="1" t="s">
        <v>4528</v>
      </c>
      <c r="Q343" s="6">
        <f t="shared" si="37"/>
        <v>5</v>
      </c>
      <c r="R343" s="6">
        <f t="shared" si="38"/>
        <v>5</v>
      </c>
      <c r="S343" s="1" t="s">
        <v>4548</v>
      </c>
      <c r="T343" s="1">
        <f t="shared" si="39"/>
        <v>0</v>
      </c>
      <c r="U343" s="40">
        <v>1533</v>
      </c>
      <c r="V343" s="1" t="s">
        <v>4577</v>
      </c>
      <c r="W343" s="1">
        <f t="shared" si="40"/>
        <v>0</v>
      </c>
      <c r="X343" s="1">
        <f t="shared" si="41"/>
        <v>0</v>
      </c>
    </row>
    <row r="344" spans="1:24" x14ac:dyDescent="0.2">
      <c r="A344" s="1" t="s">
        <v>3464</v>
      </c>
      <c r="B344" s="1" t="s">
        <v>3464</v>
      </c>
      <c r="C344" s="1" t="s">
        <v>3465</v>
      </c>
      <c r="D344" s="3">
        <v>5</v>
      </c>
      <c r="E344" s="3">
        <v>5</v>
      </c>
      <c r="F344" s="3">
        <v>5</v>
      </c>
      <c r="G344" s="3">
        <v>5</v>
      </c>
      <c r="H344" s="3">
        <v>5</v>
      </c>
      <c r="I344" s="3">
        <v>5</v>
      </c>
      <c r="J344" s="3">
        <v>5</v>
      </c>
      <c r="L344" s="5">
        <v>0</v>
      </c>
      <c r="N344" s="2">
        <f t="shared" si="35"/>
        <v>5</v>
      </c>
      <c r="O344" s="2">
        <f t="shared" si="36"/>
        <v>5</v>
      </c>
      <c r="P344" s="1" t="s">
        <v>4528</v>
      </c>
      <c r="Q344" s="6">
        <f t="shared" si="37"/>
        <v>5</v>
      </c>
      <c r="R344" s="6">
        <f t="shared" si="38"/>
        <v>5</v>
      </c>
      <c r="S344" s="1" t="s">
        <v>4548</v>
      </c>
      <c r="T344" s="1">
        <f t="shared" si="39"/>
        <v>0</v>
      </c>
      <c r="U344" s="40">
        <v>3431</v>
      </c>
      <c r="V344" s="1" t="s">
        <v>4577</v>
      </c>
      <c r="W344" s="1">
        <f t="shared" si="40"/>
        <v>0</v>
      </c>
      <c r="X344" s="1">
        <f t="shared" si="41"/>
        <v>0</v>
      </c>
    </row>
    <row r="345" spans="1:24" x14ac:dyDescent="0.2">
      <c r="A345" s="1" t="s">
        <v>3759</v>
      </c>
      <c r="B345" s="1" t="s">
        <v>3759</v>
      </c>
      <c r="C345" s="1" t="s">
        <v>3760</v>
      </c>
      <c r="D345" s="3">
        <v>5</v>
      </c>
      <c r="E345" s="3">
        <v>5</v>
      </c>
      <c r="F345" s="3">
        <v>5</v>
      </c>
      <c r="G345" s="3">
        <v>5</v>
      </c>
      <c r="H345" s="3">
        <v>5</v>
      </c>
      <c r="I345" s="3">
        <v>5</v>
      </c>
      <c r="J345" s="3">
        <v>5</v>
      </c>
      <c r="L345" s="5">
        <v>0</v>
      </c>
      <c r="N345" s="2">
        <f t="shared" si="35"/>
        <v>5</v>
      </c>
      <c r="O345" s="2">
        <f t="shared" si="36"/>
        <v>5</v>
      </c>
      <c r="P345" s="1" t="s">
        <v>4528</v>
      </c>
      <c r="Q345" s="6">
        <f t="shared" si="37"/>
        <v>5</v>
      </c>
      <c r="R345" s="6">
        <f t="shared" si="38"/>
        <v>5</v>
      </c>
      <c r="S345" s="1" t="s">
        <v>4548</v>
      </c>
      <c r="T345" s="1">
        <f t="shared" si="39"/>
        <v>0</v>
      </c>
      <c r="U345" s="40">
        <v>2820</v>
      </c>
      <c r="V345" s="1" t="s">
        <v>4573</v>
      </c>
      <c r="W345" s="1">
        <f t="shared" si="40"/>
        <v>0</v>
      </c>
      <c r="X345" s="1">
        <f t="shared" si="41"/>
        <v>0</v>
      </c>
    </row>
    <row r="346" spans="1:24" x14ac:dyDescent="0.2">
      <c r="A346" s="1" t="s">
        <v>3783</v>
      </c>
      <c r="B346" s="1" t="s">
        <v>3783</v>
      </c>
      <c r="C346" s="1" t="s">
        <v>3784</v>
      </c>
      <c r="D346" s="3">
        <v>5</v>
      </c>
      <c r="E346" s="3">
        <v>5</v>
      </c>
      <c r="F346" s="3">
        <v>5</v>
      </c>
      <c r="G346" s="3">
        <v>5</v>
      </c>
      <c r="H346" s="3">
        <v>5</v>
      </c>
      <c r="I346" s="3">
        <v>5</v>
      </c>
      <c r="J346" s="3">
        <v>5</v>
      </c>
      <c r="L346" s="5">
        <v>0</v>
      </c>
      <c r="N346" s="2">
        <f t="shared" si="35"/>
        <v>5</v>
      </c>
      <c r="O346" s="2">
        <f t="shared" si="36"/>
        <v>5</v>
      </c>
      <c r="P346" s="1" t="s">
        <v>4528</v>
      </c>
      <c r="Q346" s="6">
        <f t="shared" si="37"/>
        <v>5</v>
      </c>
      <c r="R346" s="6">
        <f t="shared" si="38"/>
        <v>5</v>
      </c>
      <c r="S346" s="1" t="s">
        <v>4574</v>
      </c>
      <c r="T346" s="1">
        <f t="shared" si="39"/>
        <v>0</v>
      </c>
      <c r="U346" s="40"/>
      <c r="V346" s="1" t="s">
        <v>4574</v>
      </c>
      <c r="W346" s="1">
        <f t="shared" si="40"/>
        <v>0</v>
      </c>
      <c r="X346" s="1">
        <f t="shared" si="41"/>
        <v>0</v>
      </c>
    </row>
    <row r="347" spans="1:24" x14ac:dyDescent="0.2">
      <c r="A347" s="1" t="s">
        <v>48</v>
      </c>
      <c r="B347" s="1" t="s">
        <v>48</v>
      </c>
      <c r="C347" s="1" t="s">
        <v>49</v>
      </c>
      <c r="D347" s="3">
        <v>4</v>
      </c>
      <c r="E347" s="3">
        <v>4</v>
      </c>
      <c r="F347" s="3">
        <v>4</v>
      </c>
      <c r="G347" s="3">
        <v>4</v>
      </c>
      <c r="H347" s="3">
        <v>4</v>
      </c>
      <c r="I347" s="3">
        <v>4</v>
      </c>
      <c r="J347" s="3">
        <v>4</v>
      </c>
      <c r="L347" s="5">
        <v>4</v>
      </c>
      <c r="N347" s="2">
        <f t="shared" si="35"/>
        <v>4</v>
      </c>
      <c r="O347" s="2">
        <f t="shared" si="36"/>
        <v>4</v>
      </c>
      <c r="P347" s="1" t="s">
        <v>4528</v>
      </c>
      <c r="Q347" s="6">
        <f t="shared" si="37"/>
        <v>4</v>
      </c>
      <c r="R347" s="6">
        <f t="shared" si="38"/>
        <v>4</v>
      </c>
      <c r="S347" s="1" t="s">
        <v>4548</v>
      </c>
      <c r="T347" s="1">
        <f t="shared" si="39"/>
        <v>0</v>
      </c>
      <c r="U347" s="40">
        <v>1023</v>
      </c>
      <c r="V347" s="1" t="s">
        <v>4577</v>
      </c>
      <c r="W347" s="1">
        <f t="shared" si="40"/>
        <v>0</v>
      </c>
      <c r="X347" s="1">
        <f t="shared" si="41"/>
        <v>0</v>
      </c>
    </row>
    <row r="348" spans="1:24" x14ac:dyDescent="0.2">
      <c r="A348" s="1" t="s">
        <v>88</v>
      </c>
      <c r="B348" s="1" t="s">
        <v>88</v>
      </c>
      <c r="C348" s="1" t="s">
        <v>89</v>
      </c>
      <c r="D348" s="3">
        <v>4</v>
      </c>
      <c r="E348" s="3">
        <v>4</v>
      </c>
      <c r="F348" s="3">
        <v>0</v>
      </c>
      <c r="G348" s="3">
        <v>0</v>
      </c>
      <c r="H348" s="3">
        <v>0</v>
      </c>
      <c r="I348" s="3">
        <v>0</v>
      </c>
      <c r="J348" s="3">
        <v>6</v>
      </c>
      <c r="L348" s="5">
        <v>0</v>
      </c>
      <c r="N348" s="2">
        <f t="shared" si="35"/>
        <v>4</v>
      </c>
      <c r="O348" s="2">
        <f t="shared" si="36"/>
        <v>6</v>
      </c>
      <c r="P348" s="1" t="s">
        <v>4528</v>
      </c>
      <c r="Q348" s="6">
        <f t="shared" si="37"/>
        <v>4</v>
      </c>
      <c r="R348" s="6">
        <f t="shared" si="38"/>
        <v>6</v>
      </c>
      <c r="S348" s="1" t="s">
        <v>4548</v>
      </c>
      <c r="T348" s="1">
        <f t="shared" si="39"/>
        <v>0</v>
      </c>
      <c r="U348" s="40">
        <v>1749</v>
      </c>
      <c r="V348" s="1" t="s">
        <v>4577</v>
      </c>
      <c r="W348" s="1">
        <f t="shared" si="40"/>
        <v>0</v>
      </c>
      <c r="X348" s="1">
        <f t="shared" si="41"/>
        <v>0</v>
      </c>
    </row>
    <row r="349" spans="1:24" x14ac:dyDescent="0.2">
      <c r="A349" s="1" t="s">
        <v>100</v>
      </c>
      <c r="B349" s="1" t="s">
        <v>100</v>
      </c>
      <c r="C349" s="1" t="s">
        <v>101</v>
      </c>
      <c r="D349" s="3">
        <v>4</v>
      </c>
      <c r="E349" s="3">
        <v>4</v>
      </c>
      <c r="F349" s="3">
        <v>4</v>
      </c>
      <c r="G349" s="3">
        <v>4</v>
      </c>
      <c r="H349" s="3">
        <v>4</v>
      </c>
      <c r="I349" s="3">
        <v>4</v>
      </c>
      <c r="J349" s="3">
        <v>4</v>
      </c>
      <c r="L349" s="5">
        <v>10</v>
      </c>
      <c r="N349" s="2">
        <f t="shared" si="35"/>
        <v>4</v>
      </c>
      <c r="O349" s="2">
        <f t="shared" si="36"/>
        <v>4</v>
      </c>
      <c r="P349" s="1" t="s">
        <v>4528</v>
      </c>
      <c r="Q349" s="6">
        <f t="shared" si="37"/>
        <v>4</v>
      </c>
      <c r="R349" s="6">
        <f t="shared" si="38"/>
        <v>4</v>
      </c>
      <c r="S349" s="1" t="s">
        <v>4548</v>
      </c>
      <c r="T349" s="1">
        <f t="shared" si="39"/>
        <v>0</v>
      </c>
      <c r="U349" s="40">
        <v>1746</v>
      </c>
      <c r="V349" s="1" t="s">
        <v>4577</v>
      </c>
      <c r="W349" s="1">
        <f t="shared" si="40"/>
        <v>0</v>
      </c>
      <c r="X349" s="1">
        <f t="shared" si="41"/>
        <v>0</v>
      </c>
    </row>
    <row r="350" spans="1:24" x14ac:dyDescent="0.2">
      <c r="A350" s="1" t="s">
        <v>242</v>
      </c>
      <c r="B350" s="1" t="s">
        <v>242</v>
      </c>
      <c r="C350" s="1" t="s">
        <v>243</v>
      </c>
      <c r="D350" s="3">
        <v>4</v>
      </c>
      <c r="E350" s="3">
        <v>4</v>
      </c>
      <c r="F350" s="3">
        <v>4</v>
      </c>
      <c r="G350" s="3">
        <v>4</v>
      </c>
      <c r="H350" s="3">
        <v>4</v>
      </c>
      <c r="I350" s="3">
        <v>4</v>
      </c>
      <c r="J350" s="3">
        <v>4</v>
      </c>
      <c r="L350" s="5">
        <v>4</v>
      </c>
      <c r="N350" s="2">
        <f t="shared" si="35"/>
        <v>4</v>
      </c>
      <c r="O350" s="2">
        <f t="shared" si="36"/>
        <v>4</v>
      </c>
      <c r="P350" s="1" t="s">
        <v>4528</v>
      </c>
      <c r="Q350" s="6">
        <f t="shared" si="37"/>
        <v>4</v>
      </c>
      <c r="R350" s="6">
        <f t="shared" si="38"/>
        <v>4</v>
      </c>
      <c r="S350" s="1" t="s">
        <v>4548</v>
      </c>
      <c r="T350" s="1">
        <f t="shared" si="39"/>
        <v>0</v>
      </c>
      <c r="U350" s="40">
        <v>2288</v>
      </c>
      <c r="V350" s="1" t="s">
        <v>4577</v>
      </c>
      <c r="W350" s="1">
        <f t="shared" si="40"/>
        <v>0</v>
      </c>
      <c r="X350" s="1">
        <f t="shared" si="41"/>
        <v>0</v>
      </c>
    </row>
    <row r="351" spans="1:24" x14ac:dyDescent="0.2">
      <c r="A351" s="1" t="s">
        <v>452</v>
      </c>
      <c r="B351" s="1" t="s">
        <v>452</v>
      </c>
      <c r="C351" s="1" t="s">
        <v>453</v>
      </c>
      <c r="D351" s="3">
        <v>4</v>
      </c>
      <c r="E351" s="3">
        <v>4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L351" s="5">
        <v>0</v>
      </c>
      <c r="N351" s="2">
        <f t="shared" si="35"/>
        <v>4</v>
      </c>
      <c r="O351" s="2">
        <f t="shared" si="36"/>
        <v>0</v>
      </c>
      <c r="P351" s="1" t="s">
        <v>4528</v>
      </c>
      <c r="Q351" s="6">
        <f t="shared" si="37"/>
        <v>4</v>
      </c>
      <c r="R351" s="6">
        <f t="shared" si="38"/>
        <v>0</v>
      </c>
      <c r="S351" s="1" t="s">
        <v>4548</v>
      </c>
      <c r="T351" s="1">
        <f t="shared" si="39"/>
        <v>0</v>
      </c>
      <c r="U351" s="40">
        <v>2992</v>
      </c>
      <c r="V351" s="1" t="s">
        <v>4573</v>
      </c>
      <c r="W351" s="1">
        <f t="shared" si="40"/>
        <v>0</v>
      </c>
      <c r="X351" s="1">
        <f t="shared" si="41"/>
        <v>0</v>
      </c>
    </row>
    <row r="352" spans="1:24" x14ac:dyDescent="0.2">
      <c r="A352" s="1" t="s">
        <v>1061</v>
      </c>
      <c r="B352" s="1" t="s">
        <v>1061</v>
      </c>
      <c r="C352" s="1" t="s">
        <v>1062</v>
      </c>
      <c r="D352" s="3">
        <v>4</v>
      </c>
      <c r="E352" s="3">
        <v>4</v>
      </c>
      <c r="F352" s="3">
        <v>4</v>
      </c>
      <c r="G352" s="3">
        <v>4</v>
      </c>
      <c r="H352" s="3">
        <v>4</v>
      </c>
      <c r="I352" s="3">
        <v>4</v>
      </c>
      <c r="J352" s="3">
        <v>4</v>
      </c>
      <c r="L352" s="5">
        <v>0</v>
      </c>
      <c r="N352" s="2">
        <f t="shared" si="35"/>
        <v>4</v>
      </c>
      <c r="O352" s="2">
        <f t="shared" si="36"/>
        <v>4</v>
      </c>
      <c r="P352" s="1" t="s">
        <v>4528</v>
      </c>
      <c r="Q352" s="6">
        <f t="shared" si="37"/>
        <v>4</v>
      </c>
      <c r="R352" s="6">
        <f t="shared" si="38"/>
        <v>4</v>
      </c>
      <c r="S352" s="1" t="s">
        <v>4548</v>
      </c>
      <c r="T352" s="1">
        <f t="shared" si="39"/>
        <v>0</v>
      </c>
      <c r="U352" s="40">
        <v>121</v>
      </c>
      <c r="V352" s="1" t="s">
        <v>4577</v>
      </c>
      <c r="W352" s="1">
        <f t="shared" si="40"/>
        <v>0</v>
      </c>
      <c r="X352" s="1">
        <f t="shared" si="41"/>
        <v>0</v>
      </c>
    </row>
    <row r="353" spans="1:24" x14ac:dyDescent="0.2">
      <c r="A353" s="1" t="s">
        <v>1065</v>
      </c>
      <c r="B353" s="1" t="s">
        <v>1065</v>
      </c>
      <c r="C353" s="1" t="s">
        <v>1066</v>
      </c>
      <c r="D353" s="3">
        <v>4</v>
      </c>
      <c r="E353" s="3">
        <v>4</v>
      </c>
      <c r="F353" s="3">
        <v>4</v>
      </c>
      <c r="G353" s="3">
        <v>4</v>
      </c>
      <c r="H353" s="3">
        <v>4</v>
      </c>
      <c r="I353" s="3">
        <v>4</v>
      </c>
      <c r="J353" s="3">
        <v>4</v>
      </c>
      <c r="L353" s="5">
        <v>6</v>
      </c>
      <c r="N353" s="2">
        <f t="shared" si="35"/>
        <v>4</v>
      </c>
      <c r="O353" s="2">
        <f t="shared" si="36"/>
        <v>4</v>
      </c>
      <c r="P353" s="1" t="s">
        <v>4528</v>
      </c>
      <c r="Q353" s="6">
        <f t="shared" si="37"/>
        <v>4</v>
      </c>
      <c r="R353" s="6">
        <f t="shared" si="38"/>
        <v>4</v>
      </c>
      <c r="S353" s="1" t="s">
        <v>4548</v>
      </c>
      <c r="T353" s="1">
        <f t="shared" si="39"/>
        <v>0</v>
      </c>
      <c r="U353" s="40">
        <v>331</v>
      </c>
      <c r="V353" s="1" t="s">
        <v>4577</v>
      </c>
      <c r="W353" s="1">
        <f t="shared" si="40"/>
        <v>0</v>
      </c>
      <c r="X353" s="1">
        <f t="shared" si="41"/>
        <v>0</v>
      </c>
    </row>
    <row r="354" spans="1:24" x14ac:dyDescent="0.2">
      <c r="A354" s="1" t="s">
        <v>1113</v>
      </c>
      <c r="B354" s="1" t="s">
        <v>1113</v>
      </c>
      <c r="C354" s="1" t="s">
        <v>1114</v>
      </c>
      <c r="D354" s="3">
        <v>4</v>
      </c>
      <c r="E354" s="3">
        <v>4</v>
      </c>
      <c r="F354" s="3">
        <v>4</v>
      </c>
      <c r="G354" s="3">
        <v>4</v>
      </c>
      <c r="H354" s="3">
        <v>4</v>
      </c>
      <c r="I354" s="3">
        <v>4</v>
      </c>
      <c r="J354" s="3">
        <v>4</v>
      </c>
      <c r="L354" s="5">
        <v>0</v>
      </c>
      <c r="N354" s="2">
        <f t="shared" si="35"/>
        <v>4</v>
      </c>
      <c r="O354" s="2">
        <f t="shared" si="36"/>
        <v>4</v>
      </c>
      <c r="P354" s="1" t="s">
        <v>4528</v>
      </c>
      <c r="Q354" s="6">
        <f t="shared" si="37"/>
        <v>4</v>
      </c>
      <c r="R354" s="6">
        <f t="shared" si="38"/>
        <v>4</v>
      </c>
      <c r="S354" s="1" t="s">
        <v>4548</v>
      </c>
      <c r="T354" s="1">
        <f t="shared" si="39"/>
        <v>0</v>
      </c>
      <c r="U354" s="40">
        <v>890</v>
      </c>
      <c r="V354" s="1" t="s">
        <v>4577</v>
      </c>
      <c r="W354" s="1">
        <f t="shared" si="40"/>
        <v>0</v>
      </c>
      <c r="X354" s="1">
        <f t="shared" si="41"/>
        <v>0</v>
      </c>
    </row>
    <row r="355" spans="1:24" x14ac:dyDescent="0.2">
      <c r="A355" s="1" t="s">
        <v>1131</v>
      </c>
      <c r="B355" s="1" t="s">
        <v>1131</v>
      </c>
      <c r="C355" s="1" t="s">
        <v>1132</v>
      </c>
      <c r="D355" s="3">
        <v>4</v>
      </c>
      <c r="E355" s="3">
        <v>4</v>
      </c>
      <c r="F355" s="3">
        <v>4</v>
      </c>
      <c r="G355" s="3">
        <v>4</v>
      </c>
      <c r="H355" s="3">
        <v>5</v>
      </c>
      <c r="I355" s="3">
        <v>5</v>
      </c>
      <c r="J355" s="3">
        <v>5</v>
      </c>
      <c r="L355" s="5">
        <v>31</v>
      </c>
      <c r="N355" s="2">
        <f t="shared" si="35"/>
        <v>4</v>
      </c>
      <c r="O355" s="2">
        <f t="shared" si="36"/>
        <v>5</v>
      </c>
      <c r="P355" s="1" t="s">
        <v>4528</v>
      </c>
      <c r="Q355" s="6">
        <f t="shared" si="37"/>
        <v>4</v>
      </c>
      <c r="R355" s="6">
        <f t="shared" si="38"/>
        <v>5</v>
      </c>
      <c r="S355" s="1" t="s">
        <v>4548</v>
      </c>
      <c r="T355" s="1">
        <f t="shared" si="39"/>
        <v>0</v>
      </c>
      <c r="U355" s="40">
        <v>768</v>
      </c>
      <c r="V355" s="1" t="s">
        <v>4577</v>
      </c>
      <c r="W355" s="1">
        <f t="shared" si="40"/>
        <v>0</v>
      </c>
      <c r="X355" s="1">
        <f t="shared" si="41"/>
        <v>0</v>
      </c>
    </row>
    <row r="356" spans="1:24" x14ac:dyDescent="0.2">
      <c r="A356" s="1" t="s">
        <v>1193</v>
      </c>
      <c r="B356" s="1" t="s">
        <v>1193</v>
      </c>
      <c r="C356" s="1" t="s">
        <v>1194</v>
      </c>
      <c r="D356" s="3">
        <v>4</v>
      </c>
      <c r="E356" s="3">
        <v>4</v>
      </c>
      <c r="F356" s="3">
        <v>4</v>
      </c>
      <c r="G356" s="3">
        <v>4</v>
      </c>
      <c r="H356" s="3">
        <v>4</v>
      </c>
      <c r="I356" s="3">
        <v>4</v>
      </c>
      <c r="J356" s="3">
        <v>4</v>
      </c>
      <c r="L356" s="5">
        <v>0</v>
      </c>
      <c r="N356" s="2">
        <f t="shared" si="35"/>
        <v>4</v>
      </c>
      <c r="O356" s="2">
        <f t="shared" si="36"/>
        <v>4</v>
      </c>
      <c r="P356" s="1" t="s">
        <v>4528</v>
      </c>
      <c r="Q356" s="6">
        <f t="shared" si="37"/>
        <v>4</v>
      </c>
      <c r="R356" s="6">
        <f t="shared" si="38"/>
        <v>4</v>
      </c>
      <c r="S356" s="1" t="s">
        <v>4548</v>
      </c>
      <c r="T356" s="1">
        <f t="shared" si="39"/>
        <v>0</v>
      </c>
      <c r="U356" s="40">
        <v>2195</v>
      </c>
      <c r="V356" s="1" t="s">
        <v>4577</v>
      </c>
      <c r="W356" s="1">
        <f t="shared" si="40"/>
        <v>0</v>
      </c>
      <c r="X356" s="1">
        <f t="shared" si="41"/>
        <v>0</v>
      </c>
    </row>
    <row r="357" spans="1:24" x14ac:dyDescent="0.2">
      <c r="A357" s="1" t="s">
        <v>1633</v>
      </c>
      <c r="B357" s="1" t="s">
        <v>1633</v>
      </c>
      <c r="C357" s="1" t="s">
        <v>1634</v>
      </c>
      <c r="D357" s="3">
        <v>4</v>
      </c>
      <c r="E357" s="3">
        <v>4</v>
      </c>
      <c r="F357" s="3">
        <v>4</v>
      </c>
      <c r="G357" s="3">
        <v>4</v>
      </c>
      <c r="H357" s="3">
        <v>4</v>
      </c>
      <c r="I357" s="3">
        <v>4</v>
      </c>
      <c r="J357" s="3">
        <v>4</v>
      </c>
      <c r="L357" s="5">
        <v>8</v>
      </c>
      <c r="N357" s="2">
        <f t="shared" si="35"/>
        <v>4</v>
      </c>
      <c r="O357" s="2">
        <f t="shared" si="36"/>
        <v>4</v>
      </c>
      <c r="P357" s="1" t="s">
        <v>4528</v>
      </c>
      <c r="Q357" s="6">
        <f t="shared" si="37"/>
        <v>4</v>
      </c>
      <c r="R357" s="6">
        <f t="shared" si="38"/>
        <v>4</v>
      </c>
      <c r="S357" s="1" t="s">
        <v>4548</v>
      </c>
      <c r="T357" s="1">
        <f t="shared" si="39"/>
        <v>0</v>
      </c>
      <c r="U357" s="40">
        <v>665</v>
      </c>
      <c r="V357" s="1" t="s">
        <v>4577</v>
      </c>
      <c r="W357" s="1">
        <f t="shared" si="40"/>
        <v>0</v>
      </c>
      <c r="X357" s="1">
        <f t="shared" si="41"/>
        <v>0</v>
      </c>
    </row>
    <row r="358" spans="1:24" x14ac:dyDescent="0.2">
      <c r="A358" s="1" t="s">
        <v>1661</v>
      </c>
      <c r="B358" s="1" t="s">
        <v>1661</v>
      </c>
      <c r="C358" s="1" t="s">
        <v>1662</v>
      </c>
      <c r="D358" s="3">
        <v>4</v>
      </c>
      <c r="E358" s="3">
        <v>4</v>
      </c>
      <c r="F358" s="3">
        <v>4</v>
      </c>
      <c r="G358" s="3">
        <v>4</v>
      </c>
      <c r="H358" s="3">
        <v>4</v>
      </c>
      <c r="I358" s="3">
        <v>4</v>
      </c>
      <c r="J358" s="3">
        <v>4</v>
      </c>
      <c r="L358" s="5">
        <v>0</v>
      </c>
      <c r="N358" s="2">
        <f t="shared" si="35"/>
        <v>4</v>
      </c>
      <c r="O358" s="2">
        <f t="shared" si="36"/>
        <v>4</v>
      </c>
      <c r="P358" s="1" t="s">
        <v>4528</v>
      </c>
      <c r="Q358" s="6">
        <f t="shared" si="37"/>
        <v>4</v>
      </c>
      <c r="R358" s="6">
        <f t="shared" si="38"/>
        <v>4</v>
      </c>
      <c r="S358" s="1" t="s">
        <v>4548</v>
      </c>
      <c r="T358" s="1">
        <f t="shared" si="39"/>
        <v>0</v>
      </c>
      <c r="U358" s="40">
        <v>227</v>
      </c>
      <c r="V358" s="1" t="s">
        <v>4577</v>
      </c>
      <c r="W358" s="1">
        <f t="shared" si="40"/>
        <v>0</v>
      </c>
      <c r="X358" s="1">
        <f t="shared" si="41"/>
        <v>0</v>
      </c>
    </row>
    <row r="359" spans="1:24" x14ac:dyDescent="0.2">
      <c r="A359" s="1" t="s">
        <v>1685</v>
      </c>
      <c r="B359" s="1" t="s">
        <v>1685</v>
      </c>
      <c r="C359" s="1" t="s">
        <v>1686</v>
      </c>
      <c r="D359" s="3">
        <v>4</v>
      </c>
      <c r="E359" s="3">
        <v>4</v>
      </c>
      <c r="F359" s="3">
        <v>4</v>
      </c>
      <c r="G359" s="3">
        <v>4</v>
      </c>
      <c r="H359" s="3">
        <v>4</v>
      </c>
      <c r="I359" s="3">
        <v>4</v>
      </c>
      <c r="J359" s="3">
        <v>4</v>
      </c>
      <c r="L359" s="5">
        <v>0</v>
      </c>
      <c r="N359" s="2">
        <f t="shared" si="35"/>
        <v>4</v>
      </c>
      <c r="O359" s="2">
        <f t="shared" si="36"/>
        <v>4</v>
      </c>
      <c r="P359" s="1" t="s">
        <v>4528</v>
      </c>
      <c r="Q359" s="6">
        <f t="shared" si="37"/>
        <v>4</v>
      </c>
      <c r="R359" s="6">
        <f t="shared" si="38"/>
        <v>4</v>
      </c>
      <c r="S359" s="1" t="s">
        <v>4548</v>
      </c>
      <c r="T359" s="1">
        <f t="shared" si="39"/>
        <v>0</v>
      </c>
      <c r="U359" s="40">
        <v>754</v>
      </c>
      <c r="V359" s="1" t="s">
        <v>4577</v>
      </c>
      <c r="W359" s="1">
        <f t="shared" si="40"/>
        <v>0</v>
      </c>
      <c r="X359" s="1">
        <f t="shared" si="41"/>
        <v>0</v>
      </c>
    </row>
    <row r="360" spans="1:24" x14ac:dyDescent="0.2">
      <c r="A360" s="1" t="s">
        <v>1917</v>
      </c>
      <c r="B360" s="1" t="s">
        <v>1917</v>
      </c>
      <c r="C360" s="1" t="s">
        <v>1918</v>
      </c>
      <c r="D360" s="3">
        <v>4</v>
      </c>
      <c r="E360" s="3">
        <v>4</v>
      </c>
      <c r="F360" s="3">
        <v>4</v>
      </c>
      <c r="G360" s="3">
        <v>4</v>
      </c>
      <c r="H360" s="3">
        <v>4</v>
      </c>
      <c r="I360" s="3">
        <v>4</v>
      </c>
      <c r="J360" s="3">
        <v>4</v>
      </c>
      <c r="L360" s="5">
        <v>0</v>
      </c>
      <c r="N360" s="2">
        <f t="shared" si="35"/>
        <v>4</v>
      </c>
      <c r="O360" s="2">
        <f t="shared" si="36"/>
        <v>4</v>
      </c>
      <c r="P360" s="1" t="s">
        <v>4528</v>
      </c>
      <c r="Q360" s="6">
        <f t="shared" si="37"/>
        <v>4</v>
      </c>
      <c r="R360" s="6">
        <f t="shared" si="38"/>
        <v>4</v>
      </c>
      <c r="S360" s="1" t="s">
        <v>4548</v>
      </c>
      <c r="T360" s="1">
        <f t="shared" si="39"/>
        <v>0</v>
      </c>
      <c r="U360" s="40">
        <v>923</v>
      </c>
      <c r="V360" s="1" t="s">
        <v>4577</v>
      </c>
      <c r="W360" s="1">
        <f t="shared" si="40"/>
        <v>0</v>
      </c>
      <c r="X360" s="1">
        <f t="shared" si="41"/>
        <v>0</v>
      </c>
    </row>
    <row r="361" spans="1:24" x14ac:dyDescent="0.2">
      <c r="A361" s="1" t="s">
        <v>1984</v>
      </c>
      <c r="B361" s="1" t="s">
        <v>1984</v>
      </c>
      <c r="C361" s="1" t="s">
        <v>1985</v>
      </c>
      <c r="D361" s="3">
        <v>4</v>
      </c>
      <c r="E361" s="3">
        <v>4</v>
      </c>
      <c r="F361" s="3">
        <v>4</v>
      </c>
      <c r="G361" s="3">
        <v>4</v>
      </c>
      <c r="H361" s="3">
        <v>4</v>
      </c>
      <c r="I361" s="3">
        <v>4</v>
      </c>
      <c r="J361" s="3">
        <v>4</v>
      </c>
      <c r="L361" s="5">
        <v>0</v>
      </c>
      <c r="N361" s="2">
        <f t="shared" si="35"/>
        <v>4</v>
      </c>
      <c r="O361" s="2">
        <f t="shared" si="36"/>
        <v>4</v>
      </c>
      <c r="P361" s="1" t="s">
        <v>4528</v>
      </c>
      <c r="Q361" s="6">
        <f t="shared" si="37"/>
        <v>4</v>
      </c>
      <c r="R361" s="6">
        <f t="shared" si="38"/>
        <v>4</v>
      </c>
      <c r="S361" s="1" t="s">
        <v>4548</v>
      </c>
      <c r="T361" s="1">
        <f t="shared" si="39"/>
        <v>0</v>
      </c>
      <c r="U361" s="40">
        <v>74</v>
      </c>
      <c r="V361" s="1" t="s">
        <v>4577</v>
      </c>
      <c r="W361" s="1">
        <f t="shared" si="40"/>
        <v>0</v>
      </c>
      <c r="X361" s="1">
        <f t="shared" si="41"/>
        <v>0</v>
      </c>
    </row>
    <row r="362" spans="1:24" x14ac:dyDescent="0.2">
      <c r="A362" s="1" t="s">
        <v>2050</v>
      </c>
      <c r="B362" s="1" t="s">
        <v>2050</v>
      </c>
      <c r="C362" s="1" t="s">
        <v>2051</v>
      </c>
      <c r="D362" s="3">
        <v>4</v>
      </c>
      <c r="E362" s="3">
        <v>4</v>
      </c>
      <c r="F362" s="3">
        <v>4</v>
      </c>
      <c r="G362" s="3">
        <v>4</v>
      </c>
      <c r="H362" s="3">
        <v>4</v>
      </c>
      <c r="I362" s="3">
        <v>4</v>
      </c>
      <c r="J362" s="3">
        <v>0</v>
      </c>
      <c r="L362" s="5">
        <v>0</v>
      </c>
      <c r="N362" s="2">
        <f t="shared" si="35"/>
        <v>4</v>
      </c>
      <c r="O362" s="2">
        <f t="shared" si="36"/>
        <v>4</v>
      </c>
      <c r="P362" s="1" t="s">
        <v>4528</v>
      </c>
      <c r="Q362" s="6">
        <f t="shared" si="37"/>
        <v>4</v>
      </c>
      <c r="R362" s="6">
        <f t="shared" si="38"/>
        <v>4</v>
      </c>
      <c r="S362" s="1" t="s">
        <v>4548</v>
      </c>
      <c r="T362" s="1">
        <f t="shared" si="39"/>
        <v>0</v>
      </c>
      <c r="U362" s="40">
        <v>436</v>
      </c>
      <c r="V362" s="1" t="s">
        <v>4577</v>
      </c>
      <c r="W362" s="1">
        <f t="shared" si="40"/>
        <v>0</v>
      </c>
      <c r="X362" s="1">
        <f t="shared" si="41"/>
        <v>0</v>
      </c>
    </row>
    <row r="363" spans="1:24" x14ac:dyDescent="0.2">
      <c r="A363" s="1" t="s">
        <v>2226</v>
      </c>
      <c r="B363" s="1" t="s">
        <v>2226</v>
      </c>
      <c r="C363" s="1" t="s">
        <v>2227</v>
      </c>
      <c r="D363" s="3">
        <v>4</v>
      </c>
      <c r="E363" s="3">
        <v>4</v>
      </c>
      <c r="F363" s="3">
        <v>4</v>
      </c>
      <c r="G363" s="3">
        <v>4</v>
      </c>
      <c r="H363" s="3">
        <v>4</v>
      </c>
      <c r="I363" s="3">
        <v>4</v>
      </c>
      <c r="J363" s="3">
        <v>4</v>
      </c>
      <c r="L363" s="5">
        <v>0</v>
      </c>
      <c r="N363" s="2">
        <f t="shared" si="35"/>
        <v>4</v>
      </c>
      <c r="O363" s="2">
        <f t="shared" si="36"/>
        <v>4</v>
      </c>
      <c r="P363" s="1" t="s">
        <v>4528</v>
      </c>
      <c r="Q363" s="6">
        <f t="shared" si="37"/>
        <v>4</v>
      </c>
      <c r="R363" s="6">
        <f t="shared" si="38"/>
        <v>4</v>
      </c>
      <c r="S363" s="1" t="s">
        <v>4548</v>
      </c>
      <c r="T363" s="1">
        <f t="shared" si="39"/>
        <v>0</v>
      </c>
      <c r="U363" s="40">
        <v>123</v>
      </c>
      <c r="V363" s="1" t="s">
        <v>4577</v>
      </c>
      <c r="W363" s="1">
        <f t="shared" si="40"/>
        <v>0</v>
      </c>
      <c r="X363" s="1">
        <f t="shared" si="41"/>
        <v>0</v>
      </c>
    </row>
    <row r="364" spans="1:24" x14ac:dyDescent="0.2">
      <c r="A364" s="1" t="s">
        <v>2439</v>
      </c>
      <c r="B364" s="1" t="s">
        <v>2439</v>
      </c>
      <c r="C364" s="1" t="s">
        <v>2440</v>
      </c>
      <c r="D364" s="3">
        <v>4</v>
      </c>
      <c r="E364" s="3">
        <v>4</v>
      </c>
      <c r="F364" s="3">
        <v>4</v>
      </c>
      <c r="G364" s="3">
        <v>4</v>
      </c>
      <c r="H364" s="3">
        <v>4</v>
      </c>
      <c r="I364" s="3">
        <v>4</v>
      </c>
      <c r="J364" s="3">
        <v>4</v>
      </c>
      <c r="L364" s="5">
        <v>0</v>
      </c>
      <c r="N364" s="2">
        <f t="shared" si="35"/>
        <v>4</v>
      </c>
      <c r="O364" s="2">
        <f t="shared" si="36"/>
        <v>4</v>
      </c>
      <c r="P364" s="1" t="s">
        <v>4528</v>
      </c>
      <c r="Q364" s="6">
        <f t="shared" si="37"/>
        <v>4</v>
      </c>
      <c r="R364" s="6">
        <f t="shared" si="38"/>
        <v>4</v>
      </c>
      <c r="S364" s="1" t="s">
        <v>4548</v>
      </c>
      <c r="T364" s="1">
        <f t="shared" si="39"/>
        <v>0</v>
      </c>
      <c r="U364" s="40">
        <v>1869</v>
      </c>
      <c r="V364" s="1" t="s">
        <v>4577</v>
      </c>
      <c r="W364" s="1">
        <f t="shared" si="40"/>
        <v>0</v>
      </c>
      <c r="X364" s="1">
        <f t="shared" si="41"/>
        <v>0</v>
      </c>
    </row>
    <row r="365" spans="1:24" x14ac:dyDescent="0.2">
      <c r="A365" s="1" t="s">
        <v>2445</v>
      </c>
      <c r="B365" s="1" t="s">
        <v>2445</v>
      </c>
      <c r="C365" s="1" t="s">
        <v>2446</v>
      </c>
      <c r="D365" s="3">
        <v>4</v>
      </c>
      <c r="E365" s="3">
        <v>4</v>
      </c>
      <c r="F365" s="3">
        <v>4</v>
      </c>
      <c r="G365" s="3">
        <v>4</v>
      </c>
      <c r="H365" s="3">
        <v>4</v>
      </c>
      <c r="I365" s="3">
        <v>4</v>
      </c>
      <c r="J365" s="3">
        <v>4</v>
      </c>
      <c r="L365" s="5">
        <v>0</v>
      </c>
      <c r="N365" s="2">
        <f t="shared" si="35"/>
        <v>4</v>
      </c>
      <c r="O365" s="2">
        <f t="shared" si="36"/>
        <v>4</v>
      </c>
      <c r="P365" s="1" t="s">
        <v>4528</v>
      </c>
      <c r="Q365" s="6">
        <f t="shared" si="37"/>
        <v>4</v>
      </c>
      <c r="R365" s="6">
        <f t="shared" si="38"/>
        <v>4</v>
      </c>
      <c r="S365" s="1" t="s">
        <v>4548</v>
      </c>
      <c r="T365" s="1">
        <f t="shared" si="39"/>
        <v>0</v>
      </c>
      <c r="U365" s="40">
        <v>1086</v>
      </c>
      <c r="V365" s="1" t="s">
        <v>4577</v>
      </c>
      <c r="W365" s="1">
        <f t="shared" si="40"/>
        <v>0</v>
      </c>
      <c r="X365" s="1">
        <f t="shared" si="41"/>
        <v>0</v>
      </c>
    </row>
    <row r="366" spans="1:24" x14ac:dyDescent="0.2">
      <c r="A366" s="1" t="s">
        <v>2581</v>
      </c>
      <c r="B366" s="1" t="s">
        <v>2581</v>
      </c>
      <c r="C366" s="1" t="s">
        <v>2582</v>
      </c>
      <c r="D366" s="3">
        <v>4</v>
      </c>
      <c r="E366" s="3">
        <v>4</v>
      </c>
      <c r="F366" s="3">
        <v>4</v>
      </c>
      <c r="G366" s="3">
        <v>4</v>
      </c>
      <c r="H366" s="3">
        <v>4</v>
      </c>
      <c r="I366" s="3">
        <v>4</v>
      </c>
      <c r="J366" s="3">
        <v>4</v>
      </c>
      <c r="L366" s="5">
        <v>0</v>
      </c>
      <c r="N366" s="2">
        <f t="shared" si="35"/>
        <v>4</v>
      </c>
      <c r="O366" s="2">
        <f t="shared" si="36"/>
        <v>4</v>
      </c>
      <c r="P366" s="1" t="s">
        <v>4528</v>
      </c>
      <c r="Q366" s="6">
        <f t="shared" si="37"/>
        <v>4</v>
      </c>
      <c r="R366" s="6">
        <f t="shared" si="38"/>
        <v>4</v>
      </c>
      <c r="S366" s="1" t="s">
        <v>4548</v>
      </c>
      <c r="T366" s="1">
        <f t="shared" si="39"/>
        <v>0</v>
      </c>
      <c r="U366" s="40">
        <v>262</v>
      </c>
      <c r="V366" s="1" t="s">
        <v>4577</v>
      </c>
      <c r="W366" s="1">
        <f t="shared" si="40"/>
        <v>0</v>
      </c>
      <c r="X366" s="1">
        <f t="shared" si="41"/>
        <v>0</v>
      </c>
    </row>
    <row r="367" spans="1:24" x14ac:dyDescent="0.2">
      <c r="A367" s="1" t="s">
        <v>3364</v>
      </c>
      <c r="B367" s="1" t="s">
        <v>3364</v>
      </c>
      <c r="C367" s="1" t="s">
        <v>3365</v>
      </c>
      <c r="D367" s="3">
        <v>4</v>
      </c>
      <c r="E367" s="3">
        <v>4</v>
      </c>
      <c r="F367" s="3">
        <v>4</v>
      </c>
      <c r="G367" s="3">
        <v>4</v>
      </c>
      <c r="H367" s="3">
        <v>4</v>
      </c>
      <c r="I367" s="3">
        <v>4</v>
      </c>
      <c r="J367" s="3">
        <v>4</v>
      </c>
      <c r="L367" s="5">
        <v>0</v>
      </c>
      <c r="N367" s="2">
        <f t="shared" si="35"/>
        <v>4</v>
      </c>
      <c r="O367" s="2">
        <f t="shared" si="36"/>
        <v>4</v>
      </c>
      <c r="P367" s="1" t="s">
        <v>4528</v>
      </c>
      <c r="Q367" s="6">
        <f t="shared" si="37"/>
        <v>4</v>
      </c>
      <c r="R367" s="6">
        <f t="shared" si="38"/>
        <v>4</v>
      </c>
      <c r="S367" s="1" t="s">
        <v>4548</v>
      </c>
      <c r="T367" s="1">
        <f t="shared" si="39"/>
        <v>0</v>
      </c>
      <c r="U367" s="40">
        <v>3721</v>
      </c>
      <c r="V367" s="1" t="s">
        <v>4577</v>
      </c>
      <c r="W367" s="1">
        <f t="shared" si="40"/>
        <v>0</v>
      </c>
      <c r="X367" s="1">
        <f t="shared" si="41"/>
        <v>0</v>
      </c>
    </row>
    <row r="368" spans="1:24" x14ac:dyDescent="0.2">
      <c r="A368" s="1" t="s">
        <v>4215</v>
      </c>
      <c r="B368" s="1" t="s">
        <v>4215</v>
      </c>
      <c r="C368" s="1" t="s">
        <v>4216</v>
      </c>
      <c r="D368" s="3">
        <v>4</v>
      </c>
      <c r="E368" s="3">
        <v>4</v>
      </c>
      <c r="F368" s="3">
        <v>4</v>
      </c>
      <c r="G368" s="3">
        <v>4</v>
      </c>
      <c r="H368" s="3">
        <v>4</v>
      </c>
      <c r="I368" s="3">
        <v>4</v>
      </c>
      <c r="J368" s="3">
        <v>4</v>
      </c>
      <c r="L368" s="5">
        <v>0</v>
      </c>
      <c r="N368" s="2">
        <f t="shared" si="35"/>
        <v>4</v>
      </c>
      <c r="O368" s="2">
        <f t="shared" si="36"/>
        <v>4</v>
      </c>
      <c r="P368" s="1" t="s">
        <v>4528</v>
      </c>
      <c r="Q368" s="6">
        <f t="shared" si="37"/>
        <v>4</v>
      </c>
      <c r="R368" s="6">
        <f t="shared" si="38"/>
        <v>4</v>
      </c>
      <c r="S368" s="1" t="s">
        <v>4548</v>
      </c>
      <c r="T368" s="1">
        <f t="shared" si="39"/>
        <v>0</v>
      </c>
      <c r="U368" s="40">
        <v>595</v>
      </c>
      <c r="V368" s="1" t="s">
        <v>4577</v>
      </c>
      <c r="W368" s="1">
        <f t="shared" si="40"/>
        <v>0</v>
      </c>
      <c r="X368" s="1">
        <f t="shared" si="41"/>
        <v>0</v>
      </c>
    </row>
    <row r="369" spans="1:24" x14ac:dyDescent="0.2">
      <c r="A369" s="1" t="s">
        <v>244</v>
      </c>
      <c r="B369" s="1" t="s">
        <v>244</v>
      </c>
      <c r="C369" s="1" t="s">
        <v>245</v>
      </c>
      <c r="D369" s="3">
        <v>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L369" s="5">
        <v>0</v>
      </c>
      <c r="N369" s="2">
        <f t="shared" si="35"/>
        <v>3</v>
      </c>
      <c r="O369" s="2">
        <f t="shared" si="36"/>
        <v>0</v>
      </c>
      <c r="P369" s="1" t="s">
        <v>4528</v>
      </c>
      <c r="Q369" s="6">
        <f t="shared" si="37"/>
        <v>3</v>
      </c>
      <c r="R369" s="6">
        <f t="shared" si="38"/>
        <v>0</v>
      </c>
      <c r="S369" s="1" t="s">
        <v>4548</v>
      </c>
      <c r="T369" s="1">
        <f t="shared" si="39"/>
        <v>0</v>
      </c>
      <c r="U369" s="40">
        <v>1480</v>
      </c>
      <c r="V369" s="1" t="s">
        <v>4577</v>
      </c>
      <c r="W369" s="1">
        <f t="shared" si="40"/>
        <v>0</v>
      </c>
      <c r="X369" s="1">
        <f t="shared" si="41"/>
        <v>0</v>
      </c>
    </row>
    <row r="370" spans="1:24" x14ac:dyDescent="0.2">
      <c r="A370" s="1" t="s">
        <v>3254</v>
      </c>
      <c r="B370" s="1" t="s">
        <v>3254</v>
      </c>
      <c r="C370" s="1" t="s">
        <v>3255</v>
      </c>
      <c r="D370" s="3">
        <v>3</v>
      </c>
      <c r="E370" s="3">
        <v>3</v>
      </c>
      <c r="F370" s="3">
        <v>3</v>
      </c>
      <c r="G370" s="3">
        <v>3</v>
      </c>
      <c r="H370" s="3">
        <v>3</v>
      </c>
      <c r="I370" s="3">
        <v>3</v>
      </c>
      <c r="J370" s="3">
        <v>3</v>
      </c>
      <c r="L370" s="5">
        <v>0</v>
      </c>
      <c r="N370" s="2">
        <f t="shared" si="35"/>
        <v>3</v>
      </c>
      <c r="O370" s="2">
        <f t="shared" si="36"/>
        <v>3</v>
      </c>
      <c r="P370" s="1" t="s">
        <v>4528</v>
      </c>
      <c r="Q370" s="6">
        <f t="shared" si="37"/>
        <v>3</v>
      </c>
      <c r="R370" s="6">
        <f t="shared" si="38"/>
        <v>3</v>
      </c>
      <c r="S370" s="1" t="s">
        <v>4548</v>
      </c>
      <c r="T370" s="1">
        <f t="shared" si="39"/>
        <v>0</v>
      </c>
      <c r="U370" s="40">
        <v>633</v>
      </c>
      <c r="V370" s="1" t="s">
        <v>4577</v>
      </c>
      <c r="W370" s="1">
        <f t="shared" si="40"/>
        <v>0</v>
      </c>
      <c r="X370" s="1">
        <f t="shared" si="41"/>
        <v>0</v>
      </c>
    </row>
    <row r="371" spans="1:24" x14ac:dyDescent="0.2">
      <c r="A371" s="1" t="s">
        <v>3948</v>
      </c>
      <c r="B371" s="1" t="s">
        <v>3948</v>
      </c>
      <c r="C371" s="1" t="s">
        <v>3949</v>
      </c>
      <c r="D371" s="3">
        <v>3</v>
      </c>
      <c r="E371" s="3">
        <v>3</v>
      </c>
      <c r="F371" s="3">
        <v>3</v>
      </c>
      <c r="G371" s="3">
        <v>6</v>
      </c>
      <c r="H371" s="3">
        <v>6</v>
      </c>
      <c r="I371" s="3">
        <v>6</v>
      </c>
      <c r="J371" s="3">
        <v>6</v>
      </c>
      <c r="L371" s="5">
        <v>0</v>
      </c>
      <c r="N371" s="2">
        <f t="shared" si="35"/>
        <v>3</v>
      </c>
      <c r="O371" s="2">
        <f t="shared" si="36"/>
        <v>6</v>
      </c>
      <c r="P371" s="1" t="s">
        <v>4528</v>
      </c>
      <c r="Q371" s="6">
        <f t="shared" si="37"/>
        <v>3</v>
      </c>
      <c r="R371" s="6">
        <f t="shared" si="38"/>
        <v>6</v>
      </c>
      <c r="S371" s="1" t="s">
        <v>4548</v>
      </c>
      <c r="T371" s="1">
        <f t="shared" si="39"/>
        <v>0</v>
      </c>
      <c r="U371" s="40">
        <v>4978</v>
      </c>
      <c r="V371" s="1" t="s">
        <v>4577</v>
      </c>
      <c r="W371" s="1">
        <f t="shared" si="40"/>
        <v>0</v>
      </c>
      <c r="X371" s="1">
        <f t="shared" si="41"/>
        <v>0</v>
      </c>
    </row>
    <row r="372" spans="1:24" x14ac:dyDescent="0.2">
      <c r="A372" s="1" t="s">
        <v>4115</v>
      </c>
      <c r="B372" s="1" t="s">
        <v>4115</v>
      </c>
      <c r="C372" s="1" t="s">
        <v>4116</v>
      </c>
      <c r="D372" s="3">
        <v>2</v>
      </c>
      <c r="E372" s="3">
        <v>2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L372" s="5">
        <v>0</v>
      </c>
      <c r="N372" s="2">
        <f t="shared" si="35"/>
        <v>2</v>
      </c>
      <c r="O372" s="2">
        <f t="shared" si="36"/>
        <v>0</v>
      </c>
      <c r="P372" s="1" t="s">
        <v>4528</v>
      </c>
      <c r="Q372" s="6">
        <f t="shared" si="37"/>
        <v>2</v>
      </c>
      <c r="R372" s="6">
        <f t="shared" si="38"/>
        <v>0</v>
      </c>
      <c r="S372" s="1" t="s">
        <v>4548</v>
      </c>
      <c r="T372" s="1">
        <f t="shared" si="39"/>
        <v>0</v>
      </c>
      <c r="U372" s="40">
        <v>1355</v>
      </c>
      <c r="V372" s="1" t="s">
        <v>4577</v>
      </c>
      <c r="W372" s="1">
        <f t="shared" si="40"/>
        <v>0</v>
      </c>
      <c r="X372" s="1">
        <f t="shared" si="41"/>
        <v>0</v>
      </c>
    </row>
    <row r="373" spans="1:24" x14ac:dyDescent="0.2">
      <c r="A373" s="1" t="s">
        <v>3388</v>
      </c>
      <c r="B373" s="1" t="s">
        <v>3388</v>
      </c>
      <c r="C373" s="1" t="s">
        <v>3389</v>
      </c>
      <c r="D373" s="3">
        <v>1</v>
      </c>
      <c r="E373" s="3">
        <v>1</v>
      </c>
      <c r="F373" s="3">
        <v>1</v>
      </c>
      <c r="G373" s="3">
        <v>1</v>
      </c>
      <c r="H373" s="3">
        <v>1</v>
      </c>
      <c r="I373" s="3">
        <v>1</v>
      </c>
      <c r="J373" s="3">
        <v>1</v>
      </c>
      <c r="L373" s="5">
        <v>0</v>
      </c>
      <c r="N373" s="2">
        <f t="shared" si="35"/>
        <v>1</v>
      </c>
      <c r="O373" s="2">
        <f t="shared" si="36"/>
        <v>1</v>
      </c>
      <c r="P373" s="1" t="s">
        <v>4528</v>
      </c>
      <c r="Q373" s="6">
        <f t="shared" si="37"/>
        <v>1</v>
      </c>
      <c r="R373" s="6">
        <f t="shared" si="38"/>
        <v>1</v>
      </c>
      <c r="S373" s="1" t="s">
        <v>4548</v>
      </c>
      <c r="T373" s="1">
        <f t="shared" si="39"/>
        <v>0</v>
      </c>
      <c r="U373" s="40">
        <v>2752</v>
      </c>
      <c r="V373" s="1" t="s">
        <v>4577</v>
      </c>
      <c r="W373" s="1">
        <f t="shared" si="40"/>
        <v>0</v>
      </c>
      <c r="X373" s="1">
        <f t="shared" si="41"/>
        <v>0</v>
      </c>
    </row>
    <row r="374" spans="1:24" x14ac:dyDescent="0.2">
      <c r="A374" s="1" t="s">
        <v>56</v>
      </c>
      <c r="B374" s="1" t="s">
        <v>56</v>
      </c>
      <c r="C374" s="1" t="s">
        <v>57</v>
      </c>
      <c r="D374" s="3">
        <v>12</v>
      </c>
      <c r="E374" s="3">
        <v>12</v>
      </c>
      <c r="F374" s="3">
        <v>13</v>
      </c>
      <c r="G374" s="3">
        <v>13</v>
      </c>
      <c r="H374" s="3">
        <v>13</v>
      </c>
      <c r="I374" s="3">
        <v>13</v>
      </c>
      <c r="J374" s="3">
        <v>13</v>
      </c>
      <c r="L374" s="5">
        <v>769</v>
      </c>
      <c r="N374" s="2">
        <f t="shared" si="35"/>
        <v>13</v>
      </c>
      <c r="O374" s="2">
        <f t="shared" si="36"/>
        <v>13</v>
      </c>
      <c r="P374" s="1" t="str">
        <f>IF(N374&gt;0,"2020",IF(AND(N374&lt;=0,O374&gt;0),"2021",IF(AND(N374&lt;=0,O374&lt;=0),"Close Accounts","Other")))</f>
        <v>2020</v>
      </c>
      <c r="Q374" s="6">
        <f t="shared" si="37"/>
        <v>12</v>
      </c>
      <c r="R374" s="6">
        <f t="shared" si="38"/>
        <v>13</v>
      </c>
      <c r="S374" s="1" t="s">
        <v>4574</v>
      </c>
      <c r="T374" s="1">
        <f t="shared" si="39"/>
        <v>1</v>
      </c>
      <c r="U374" s="40">
        <v>2586</v>
      </c>
      <c r="V374" s="1" t="s">
        <v>4574</v>
      </c>
      <c r="W374" s="1">
        <f t="shared" si="40"/>
        <v>1</v>
      </c>
      <c r="X374" s="1">
        <f t="shared" si="41"/>
        <v>1</v>
      </c>
    </row>
    <row r="375" spans="1:24" x14ac:dyDescent="0.2">
      <c r="A375" s="1" t="s">
        <v>138</v>
      </c>
      <c r="B375" s="1" t="s">
        <v>138</v>
      </c>
      <c r="C375" s="1" t="s">
        <v>139</v>
      </c>
      <c r="D375" s="3">
        <v>13</v>
      </c>
      <c r="E375" s="3">
        <v>13</v>
      </c>
      <c r="F375" s="3">
        <v>13</v>
      </c>
      <c r="G375" s="3">
        <v>13</v>
      </c>
      <c r="H375" s="3">
        <v>13</v>
      </c>
      <c r="I375" s="3">
        <v>13</v>
      </c>
      <c r="J375" s="3">
        <v>13</v>
      </c>
      <c r="L375" s="5">
        <v>1289</v>
      </c>
      <c r="N375" s="2">
        <f t="shared" si="35"/>
        <v>13</v>
      </c>
      <c r="O375" s="2">
        <f t="shared" si="36"/>
        <v>13</v>
      </c>
      <c r="P375" s="1" t="s">
        <v>4528</v>
      </c>
      <c r="Q375" s="6">
        <f t="shared" si="37"/>
        <v>13</v>
      </c>
      <c r="R375" s="6">
        <f t="shared" si="38"/>
        <v>13</v>
      </c>
      <c r="S375" s="1" t="s">
        <v>4578</v>
      </c>
      <c r="T375" s="1">
        <f t="shared" si="39"/>
        <v>1</v>
      </c>
      <c r="U375" s="40">
        <v>2635</v>
      </c>
      <c r="V375" s="1" t="s">
        <v>4578</v>
      </c>
      <c r="W375" s="1">
        <f t="shared" si="40"/>
        <v>1</v>
      </c>
      <c r="X375" s="1">
        <f t="shared" si="41"/>
        <v>1</v>
      </c>
    </row>
    <row r="376" spans="1:24" x14ac:dyDescent="0.2">
      <c r="A376" s="1" t="s">
        <v>154</v>
      </c>
      <c r="B376" s="1" t="s">
        <v>154</v>
      </c>
      <c r="C376" s="1" t="s">
        <v>155</v>
      </c>
      <c r="D376" s="3">
        <v>13</v>
      </c>
      <c r="E376" s="3">
        <v>13</v>
      </c>
      <c r="F376" s="3">
        <v>13</v>
      </c>
      <c r="G376" s="3">
        <v>13</v>
      </c>
      <c r="H376" s="3">
        <v>13</v>
      </c>
      <c r="I376" s="3">
        <v>13</v>
      </c>
      <c r="J376" s="3">
        <v>13</v>
      </c>
      <c r="L376" s="5">
        <v>1123</v>
      </c>
      <c r="N376" s="2">
        <f t="shared" si="35"/>
        <v>13</v>
      </c>
      <c r="O376" s="2">
        <f t="shared" si="36"/>
        <v>13</v>
      </c>
      <c r="P376" s="1" t="s">
        <v>4528</v>
      </c>
      <c r="Q376" s="6">
        <f t="shared" si="37"/>
        <v>13</v>
      </c>
      <c r="R376" s="6">
        <f t="shared" si="38"/>
        <v>13</v>
      </c>
      <c r="S376" s="1" t="s">
        <v>4548</v>
      </c>
      <c r="T376" s="1">
        <f t="shared" si="39"/>
        <v>1</v>
      </c>
      <c r="U376" s="40">
        <v>2658</v>
      </c>
      <c r="V376" s="1" t="s">
        <v>4573</v>
      </c>
      <c r="W376" s="1">
        <f t="shared" si="40"/>
        <v>1</v>
      </c>
      <c r="X376" s="1">
        <f t="shared" si="41"/>
        <v>1</v>
      </c>
    </row>
    <row r="377" spans="1:24" x14ac:dyDescent="0.2">
      <c r="A377" s="1" t="s">
        <v>188</v>
      </c>
      <c r="B377" s="1" t="s">
        <v>188</v>
      </c>
      <c r="C377" s="1" t="s">
        <v>189</v>
      </c>
      <c r="D377" s="3">
        <v>13</v>
      </c>
      <c r="E377" s="3">
        <v>13</v>
      </c>
      <c r="F377" s="3">
        <v>13</v>
      </c>
      <c r="G377" s="3">
        <v>13</v>
      </c>
      <c r="H377" s="3">
        <v>13</v>
      </c>
      <c r="I377" s="3">
        <v>13</v>
      </c>
      <c r="J377" s="3">
        <v>13</v>
      </c>
      <c r="L377" s="5">
        <v>1289</v>
      </c>
      <c r="N377" s="2">
        <f t="shared" si="35"/>
        <v>13</v>
      </c>
      <c r="O377" s="2">
        <f t="shared" si="36"/>
        <v>13</v>
      </c>
      <c r="P377" s="1" t="s">
        <v>4528</v>
      </c>
      <c r="Q377" s="6">
        <f t="shared" si="37"/>
        <v>13</v>
      </c>
      <c r="R377" s="6">
        <f t="shared" si="38"/>
        <v>13</v>
      </c>
      <c r="S377" s="1" t="s">
        <v>4578</v>
      </c>
      <c r="T377" s="1">
        <f t="shared" si="39"/>
        <v>1</v>
      </c>
      <c r="U377" s="40">
        <v>2629</v>
      </c>
      <c r="V377" s="1" t="s">
        <v>4578</v>
      </c>
      <c r="W377" s="1">
        <f t="shared" si="40"/>
        <v>1</v>
      </c>
      <c r="X377" s="1">
        <f t="shared" si="41"/>
        <v>1</v>
      </c>
    </row>
    <row r="378" spans="1:24" x14ac:dyDescent="0.2">
      <c r="A378" s="1" t="s">
        <v>212</v>
      </c>
      <c r="B378" s="1" t="s">
        <v>212</v>
      </c>
      <c r="C378" s="1" t="s">
        <v>213</v>
      </c>
      <c r="D378" s="3">
        <v>13</v>
      </c>
      <c r="E378" s="3">
        <v>13</v>
      </c>
      <c r="F378" s="3">
        <v>13</v>
      </c>
      <c r="G378" s="3">
        <v>13</v>
      </c>
      <c r="H378" s="3">
        <v>13</v>
      </c>
      <c r="I378" s="3">
        <v>13</v>
      </c>
      <c r="J378" s="3">
        <v>13</v>
      </c>
      <c r="L378" s="5">
        <v>1277</v>
      </c>
      <c r="N378" s="2">
        <f t="shared" si="35"/>
        <v>13</v>
      </c>
      <c r="O378" s="2">
        <f t="shared" si="36"/>
        <v>13</v>
      </c>
      <c r="P378" s="1" t="s">
        <v>4528</v>
      </c>
      <c r="Q378" s="6">
        <f t="shared" si="37"/>
        <v>13</v>
      </c>
      <c r="R378" s="6">
        <f t="shared" si="38"/>
        <v>13</v>
      </c>
      <c r="S378" s="1" t="s">
        <v>4578</v>
      </c>
      <c r="T378" s="1">
        <f t="shared" si="39"/>
        <v>1</v>
      </c>
      <c r="U378" s="40">
        <v>2678</v>
      </c>
      <c r="V378" s="1" t="s">
        <v>4578</v>
      </c>
      <c r="W378" s="1">
        <f t="shared" si="40"/>
        <v>1</v>
      </c>
      <c r="X378" s="1">
        <f t="shared" si="41"/>
        <v>1</v>
      </c>
    </row>
    <row r="379" spans="1:24" x14ac:dyDescent="0.2">
      <c r="A379" s="1" t="s">
        <v>298</v>
      </c>
      <c r="B379" s="1" t="s">
        <v>298</v>
      </c>
      <c r="C379" s="1" t="s">
        <v>299</v>
      </c>
      <c r="D379" s="3">
        <v>13</v>
      </c>
      <c r="E379" s="3">
        <v>13</v>
      </c>
      <c r="F379" s="3">
        <v>13</v>
      </c>
      <c r="G379" s="3">
        <v>13</v>
      </c>
      <c r="H379" s="3">
        <v>13</v>
      </c>
      <c r="I379" s="3">
        <v>13</v>
      </c>
      <c r="J379" s="3">
        <v>13</v>
      </c>
      <c r="L379" s="5">
        <v>972</v>
      </c>
      <c r="N379" s="2">
        <f t="shared" si="35"/>
        <v>13</v>
      </c>
      <c r="O379" s="2">
        <f t="shared" si="36"/>
        <v>13</v>
      </c>
      <c r="P379" s="1" t="s">
        <v>4528</v>
      </c>
      <c r="Q379" s="6">
        <f t="shared" si="37"/>
        <v>13</v>
      </c>
      <c r="R379" s="6">
        <f t="shared" si="38"/>
        <v>13</v>
      </c>
      <c r="S379" s="1" t="s">
        <v>4548</v>
      </c>
      <c r="T379" s="1">
        <f t="shared" si="39"/>
        <v>1</v>
      </c>
      <c r="U379" s="40">
        <v>2145</v>
      </c>
      <c r="V379" s="1" t="s">
        <v>4577</v>
      </c>
      <c r="W379" s="1">
        <f t="shared" si="40"/>
        <v>1</v>
      </c>
      <c r="X379" s="1">
        <f t="shared" si="41"/>
        <v>1</v>
      </c>
    </row>
    <row r="380" spans="1:24" x14ac:dyDescent="0.2">
      <c r="A380" s="1" t="s">
        <v>346</v>
      </c>
      <c r="B380" s="1" t="s">
        <v>346</v>
      </c>
      <c r="C380" s="1" t="s">
        <v>347</v>
      </c>
      <c r="D380" s="3">
        <v>12</v>
      </c>
      <c r="E380" s="3">
        <v>10</v>
      </c>
      <c r="F380" s="3">
        <v>13</v>
      </c>
      <c r="G380" s="3">
        <v>13</v>
      </c>
      <c r="H380" s="3">
        <v>13</v>
      </c>
      <c r="I380" s="3">
        <v>13</v>
      </c>
      <c r="J380" s="3">
        <v>13</v>
      </c>
      <c r="L380" s="5">
        <v>193</v>
      </c>
      <c r="N380" s="2">
        <f t="shared" si="35"/>
        <v>13</v>
      </c>
      <c r="O380" s="2">
        <f t="shared" si="36"/>
        <v>13</v>
      </c>
      <c r="P380" s="1" t="s">
        <v>4528</v>
      </c>
      <c r="Q380" s="6">
        <f t="shared" si="37"/>
        <v>12</v>
      </c>
      <c r="R380" s="6">
        <f t="shared" si="38"/>
        <v>13</v>
      </c>
      <c r="S380" s="1" t="s">
        <v>4574</v>
      </c>
      <c r="T380" s="1">
        <f t="shared" si="39"/>
        <v>1</v>
      </c>
      <c r="U380" s="40">
        <v>1321</v>
      </c>
      <c r="V380" s="1" t="s">
        <v>4574</v>
      </c>
      <c r="W380" s="1">
        <f t="shared" si="40"/>
        <v>1</v>
      </c>
      <c r="X380" s="1">
        <f t="shared" si="41"/>
        <v>1</v>
      </c>
    </row>
    <row r="381" spans="1:24" x14ac:dyDescent="0.2">
      <c r="A381" s="1" t="s">
        <v>969</v>
      </c>
      <c r="B381" s="1" t="s">
        <v>969</v>
      </c>
      <c r="C381" s="1" t="s">
        <v>970</v>
      </c>
      <c r="D381" s="3">
        <v>13</v>
      </c>
      <c r="E381" s="3">
        <v>13</v>
      </c>
      <c r="F381" s="3">
        <v>13</v>
      </c>
      <c r="G381" s="3">
        <v>13</v>
      </c>
      <c r="H381" s="3">
        <v>13</v>
      </c>
      <c r="I381" s="3">
        <v>13</v>
      </c>
      <c r="J381" s="3">
        <v>13</v>
      </c>
      <c r="L381" s="5">
        <v>3324</v>
      </c>
      <c r="N381" s="2">
        <f t="shared" si="35"/>
        <v>13</v>
      </c>
      <c r="O381" s="2">
        <f t="shared" si="36"/>
        <v>13</v>
      </c>
      <c r="P381" s="1" t="s">
        <v>4528</v>
      </c>
      <c r="Q381" s="6">
        <f t="shared" si="37"/>
        <v>13</v>
      </c>
      <c r="R381" s="6">
        <f t="shared" si="38"/>
        <v>13</v>
      </c>
      <c r="S381" s="1" t="s">
        <v>4548</v>
      </c>
      <c r="T381" s="1">
        <f t="shared" si="39"/>
        <v>1</v>
      </c>
      <c r="U381" s="40">
        <v>199</v>
      </c>
      <c r="V381" s="1" t="s">
        <v>4573</v>
      </c>
      <c r="W381" s="1">
        <f t="shared" si="40"/>
        <v>1</v>
      </c>
      <c r="X381" s="1">
        <f t="shared" si="41"/>
        <v>1</v>
      </c>
    </row>
    <row r="382" spans="1:24" x14ac:dyDescent="0.2">
      <c r="A382" s="1" t="s">
        <v>975</v>
      </c>
      <c r="B382" s="1" t="s">
        <v>975</v>
      </c>
      <c r="C382" s="2" t="s">
        <v>976</v>
      </c>
      <c r="D382" s="3">
        <v>13</v>
      </c>
      <c r="E382" s="3">
        <v>13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L382" s="5">
        <v>1522</v>
      </c>
      <c r="N382" s="2">
        <f t="shared" ref="N382:N445" si="42">MAX(D382:F382)</f>
        <v>13</v>
      </c>
      <c r="O382" s="2">
        <f t="shared" ref="O382:O445" si="43">MAX(G382:J382)</f>
        <v>0</v>
      </c>
      <c r="P382" s="1" t="s">
        <v>4528</v>
      </c>
      <c r="Q382" s="6">
        <f t="shared" ref="Q382:Q445" si="44">D382</f>
        <v>13</v>
      </c>
      <c r="R382" s="6">
        <f t="shared" ref="R382:R445" si="45">IF(AND(L382&gt;89,O382&gt;0,O382&lt;11),13,O382)</f>
        <v>0</v>
      </c>
      <c r="S382" s="1" t="s">
        <v>4548</v>
      </c>
      <c r="T382" s="1">
        <f t="shared" si="39"/>
        <v>0</v>
      </c>
      <c r="U382" s="40"/>
      <c r="V382" s="1" t="s">
        <v>4573</v>
      </c>
      <c r="W382" s="1">
        <f t="shared" si="40"/>
        <v>1</v>
      </c>
      <c r="X382" s="1">
        <f t="shared" si="41"/>
        <v>0</v>
      </c>
    </row>
    <row r="383" spans="1:24" x14ac:dyDescent="0.2">
      <c r="A383" s="1" t="s">
        <v>989</v>
      </c>
      <c r="B383" s="1" t="s">
        <v>989</v>
      </c>
      <c r="C383" s="1" t="s">
        <v>990</v>
      </c>
      <c r="D383" s="3">
        <v>13</v>
      </c>
      <c r="E383" s="3">
        <v>13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L383" s="5">
        <v>1345</v>
      </c>
      <c r="N383" s="2">
        <f t="shared" si="42"/>
        <v>13</v>
      </c>
      <c r="O383" s="2">
        <f t="shared" si="43"/>
        <v>0</v>
      </c>
      <c r="P383" s="1" t="s">
        <v>4528</v>
      </c>
      <c r="Q383" s="6">
        <f t="shared" si="44"/>
        <v>13</v>
      </c>
      <c r="R383" s="6">
        <f t="shared" si="45"/>
        <v>0</v>
      </c>
      <c r="S383" s="1" t="s">
        <v>4548</v>
      </c>
      <c r="T383" s="1">
        <f t="shared" ref="T383:T446" si="46">IF(R383&gt;10,1,0)</f>
        <v>0</v>
      </c>
      <c r="U383" s="40">
        <v>379</v>
      </c>
      <c r="V383" s="1" t="s">
        <v>4573</v>
      </c>
      <c r="W383" s="1">
        <f t="shared" si="40"/>
        <v>1</v>
      </c>
      <c r="X383" s="1">
        <f t="shared" si="41"/>
        <v>0</v>
      </c>
    </row>
    <row r="384" spans="1:24" x14ac:dyDescent="0.2">
      <c r="A384" s="1" t="s">
        <v>995</v>
      </c>
      <c r="B384" s="1" t="s">
        <v>995</v>
      </c>
      <c r="C384" s="2" t="s">
        <v>996</v>
      </c>
      <c r="D384" s="3">
        <v>13</v>
      </c>
      <c r="E384" s="3">
        <v>13</v>
      </c>
      <c r="F384" s="3">
        <v>13</v>
      </c>
      <c r="G384" s="3">
        <v>13</v>
      </c>
      <c r="H384" s="3">
        <v>13</v>
      </c>
      <c r="I384" s="3">
        <v>13</v>
      </c>
      <c r="J384" s="3">
        <v>13</v>
      </c>
      <c r="L384" s="5">
        <v>4737</v>
      </c>
      <c r="N384" s="2">
        <f t="shared" si="42"/>
        <v>13</v>
      </c>
      <c r="O384" s="2">
        <f t="shared" si="43"/>
        <v>13</v>
      </c>
      <c r="P384" s="1" t="s">
        <v>4528</v>
      </c>
      <c r="Q384" s="6">
        <f t="shared" si="44"/>
        <v>13</v>
      </c>
      <c r="R384" s="6">
        <f t="shared" si="45"/>
        <v>13</v>
      </c>
      <c r="S384" s="1" t="s">
        <v>4574</v>
      </c>
      <c r="T384" s="1">
        <f t="shared" si="46"/>
        <v>1</v>
      </c>
      <c r="U384" s="40"/>
      <c r="V384" s="1" t="s">
        <v>4574</v>
      </c>
      <c r="W384" s="1">
        <f t="shared" si="40"/>
        <v>1</v>
      </c>
      <c r="X384" s="1">
        <f t="shared" si="41"/>
        <v>1</v>
      </c>
    </row>
    <row r="385" spans="1:24" x14ac:dyDescent="0.2">
      <c r="A385" s="1" t="s">
        <v>1009</v>
      </c>
      <c r="B385" s="1" t="s">
        <v>1009</v>
      </c>
      <c r="C385" s="2" t="s">
        <v>1010</v>
      </c>
      <c r="D385" s="3">
        <v>13</v>
      </c>
      <c r="E385" s="3">
        <v>13</v>
      </c>
      <c r="F385" s="3">
        <v>13</v>
      </c>
      <c r="G385" s="3">
        <v>13</v>
      </c>
      <c r="H385" s="3">
        <v>13</v>
      </c>
      <c r="I385" s="3">
        <v>10</v>
      </c>
      <c r="J385" s="3">
        <v>10</v>
      </c>
      <c r="L385" s="5">
        <v>4384</v>
      </c>
      <c r="N385" s="2">
        <f t="shared" si="42"/>
        <v>13</v>
      </c>
      <c r="O385" s="2">
        <f t="shared" si="43"/>
        <v>13</v>
      </c>
      <c r="P385" s="1" t="s">
        <v>4528</v>
      </c>
      <c r="Q385" s="6">
        <f t="shared" si="44"/>
        <v>13</v>
      </c>
      <c r="R385" s="6">
        <f t="shared" si="45"/>
        <v>13</v>
      </c>
      <c r="S385" s="1" t="s">
        <v>4574</v>
      </c>
      <c r="T385" s="1">
        <f t="shared" si="46"/>
        <v>1</v>
      </c>
      <c r="U385" s="40"/>
      <c r="V385" s="1" t="s">
        <v>4574</v>
      </c>
      <c r="W385" s="1">
        <f t="shared" si="40"/>
        <v>1</v>
      </c>
      <c r="X385" s="1">
        <f t="shared" si="41"/>
        <v>1</v>
      </c>
    </row>
    <row r="386" spans="1:24" x14ac:dyDescent="0.2">
      <c r="A386" s="1" t="s">
        <v>1011</v>
      </c>
      <c r="B386" s="1" t="s">
        <v>1011</v>
      </c>
      <c r="C386" s="1" t="s">
        <v>1012</v>
      </c>
      <c r="D386" s="3">
        <v>13</v>
      </c>
      <c r="E386" s="3">
        <v>13</v>
      </c>
      <c r="F386" s="3">
        <v>13</v>
      </c>
      <c r="G386" s="3">
        <v>13</v>
      </c>
      <c r="H386" s="3">
        <v>13</v>
      </c>
      <c r="I386" s="3">
        <v>13</v>
      </c>
      <c r="J386" s="3">
        <v>13</v>
      </c>
      <c r="L386" s="5">
        <v>2495</v>
      </c>
      <c r="N386" s="2">
        <f t="shared" si="42"/>
        <v>13</v>
      </c>
      <c r="O386" s="2">
        <f t="shared" si="43"/>
        <v>13</v>
      </c>
      <c r="P386" s="1" t="s">
        <v>4528</v>
      </c>
      <c r="Q386" s="6">
        <f t="shared" si="44"/>
        <v>13</v>
      </c>
      <c r="R386" s="6">
        <f t="shared" si="45"/>
        <v>13</v>
      </c>
      <c r="S386" s="1" t="s">
        <v>4578</v>
      </c>
      <c r="T386" s="1">
        <f t="shared" si="46"/>
        <v>1</v>
      </c>
      <c r="U386" s="40"/>
      <c r="V386" s="1" t="s">
        <v>4578</v>
      </c>
      <c r="W386" s="1">
        <f t="shared" si="40"/>
        <v>1</v>
      </c>
      <c r="X386" s="1">
        <f t="shared" si="41"/>
        <v>1</v>
      </c>
    </row>
    <row r="387" spans="1:24" x14ac:dyDescent="0.2">
      <c r="A387" s="1" t="s">
        <v>1017</v>
      </c>
      <c r="B387" s="1" t="s">
        <v>1017</v>
      </c>
      <c r="C387" s="1" t="s">
        <v>1018</v>
      </c>
      <c r="D387" s="3">
        <v>13</v>
      </c>
      <c r="E387" s="3">
        <v>13</v>
      </c>
      <c r="F387" s="3">
        <v>13</v>
      </c>
      <c r="G387" s="3">
        <v>13</v>
      </c>
      <c r="H387" s="3">
        <v>13</v>
      </c>
      <c r="I387" s="3">
        <v>13</v>
      </c>
      <c r="J387" s="3">
        <v>13</v>
      </c>
      <c r="L387" s="5">
        <v>2619</v>
      </c>
      <c r="N387" s="2">
        <f t="shared" si="42"/>
        <v>13</v>
      </c>
      <c r="O387" s="2">
        <f t="shared" si="43"/>
        <v>13</v>
      </c>
      <c r="P387" s="1" t="s">
        <v>4528</v>
      </c>
      <c r="Q387" s="6">
        <f t="shared" si="44"/>
        <v>13</v>
      </c>
      <c r="R387" s="6">
        <f t="shared" si="45"/>
        <v>13</v>
      </c>
      <c r="S387" s="1" t="s">
        <v>4578</v>
      </c>
      <c r="T387" s="1">
        <f t="shared" si="46"/>
        <v>1</v>
      </c>
      <c r="U387" s="40"/>
      <c r="V387" s="1" t="s">
        <v>4578</v>
      </c>
      <c r="W387" s="1">
        <f t="shared" si="40"/>
        <v>1</v>
      </c>
      <c r="X387" s="1">
        <f t="shared" si="41"/>
        <v>1</v>
      </c>
    </row>
    <row r="388" spans="1:24" x14ac:dyDescent="0.2">
      <c r="A388" s="1" t="s">
        <v>1021</v>
      </c>
      <c r="B388" s="1" t="s">
        <v>1021</v>
      </c>
      <c r="C388" s="1" t="s">
        <v>1022</v>
      </c>
      <c r="D388" s="3">
        <v>13</v>
      </c>
      <c r="E388" s="3">
        <v>13</v>
      </c>
      <c r="F388" s="3">
        <v>13</v>
      </c>
      <c r="G388" s="3">
        <v>13</v>
      </c>
      <c r="H388" s="3">
        <v>13</v>
      </c>
      <c r="I388" s="3">
        <v>13</v>
      </c>
      <c r="J388" s="3">
        <v>13</v>
      </c>
      <c r="L388" s="5">
        <v>4268</v>
      </c>
      <c r="N388" s="2">
        <f t="shared" si="42"/>
        <v>13</v>
      </c>
      <c r="O388" s="2">
        <f t="shared" si="43"/>
        <v>13</v>
      </c>
      <c r="P388" s="1" t="s">
        <v>4528</v>
      </c>
      <c r="Q388" s="6">
        <f t="shared" si="44"/>
        <v>13</v>
      </c>
      <c r="R388" s="6">
        <f t="shared" si="45"/>
        <v>13</v>
      </c>
      <c r="S388" s="1" t="s">
        <v>4578</v>
      </c>
      <c r="T388" s="1">
        <f t="shared" si="46"/>
        <v>1</v>
      </c>
      <c r="U388" s="40"/>
      <c r="V388" s="1" t="s">
        <v>4578</v>
      </c>
      <c r="W388" s="1">
        <f t="shared" ref="W388:W451" si="47">IF(Q388&gt;10,1,0)</f>
        <v>1</v>
      </c>
      <c r="X388" s="1">
        <f t="shared" ref="X388:X451" si="48">IF(R388&gt;10,1,IF(AND(Q388&lt;11,R388&gt;10),1,0))</f>
        <v>1</v>
      </c>
    </row>
    <row r="389" spans="1:24" x14ac:dyDescent="0.2">
      <c r="A389" s="1" t="s">
        <v>1023</v>
      </c>
      <c r="B389" s="1" t="s">
        <v>1023</v>
      </c>
      <c r="C389" s="1" t="s">
        <v>1024</v>
      </c>
      <c r="D389" s="3">
        <v>13</v>
      </c>
      <c r="E389" s="3">
        <v>13</v>
      </c>
      <c r="F389" s="3">
        <v>13</v>
      </c>
      <c r="G389" s="3">
        <v>13</v>
      </c>
      <c r="H389" s="3">
        <v>13</v>
      </c>
      <c r="I389" s="3">
        <v>13</v>
      </c>
      <c r="J389" s="3">
        <v>13</v>
      </c>
      <c r="L389" s="5">
        <v>2443</v>
      </c>
      <c r="N389" s="2">
        <f t="shared" si="42"/>
        <v>13</v>
      </c>
      <c r="O389" s="2">
        <f t="shared" si="43"/>
        <v>13</v>
      </c>
      <c r="P389" s="1" t="s">
        <v>4528</v>
      </c>
      <c r="Q389" s="6">
        <f t="shared" si="44"/>
        <v>13</v>
      </c>
      <c r="R389" s="6">
        <f t="shared" si="45"/>
        <v>13</v>
      </c>
      <c r="S389" s="1" t="s">
        <v>4578</v>
      </c>
      <c r="T389" s="1">
        <f t="shared" si="46"/>
        <v>1</v>
      </c>
      <c r="U389" s="40"/>
      <c r="V389" s="1" t="s">
        <v>4578</v>
      </c>
      <c r="W389" s="1">
        <f t="shared" si="47"/>
        <v>1</v>
      </c>
      <c r="X389" s="1">
        <f t="shared" si="48"/>
        <v>1</v>
      </c>
    </row>
    <row r="390" spans="1:24" x14ac:dyDescent="0.2">
      <c r="A390" s="1" t="s">
        <v>1025</v>
      </c>
      <c r="B390" s="1" t="s">
        <v>1025</v>
      </c>
      <c r="C390" s="1" t="s">
        <v>1026</v>
      </c>
      <c r="D390" s="3">
        <v>13</v>
      </c>
      <c r="E390" s="3">
        <v>13</v>
      </c>
      <c r="F390" s="3">
        <v>13</v>
      </c>
      <c r="G390" s="3">
        <v>13</v>
      </c>
      <c r="H390" s="3">
        <v>13</v>
      </c>
      <c r="I390" s="3">
        <v>13</v>
      </c>
      <c r="J390" s="3">
        <v>13</v>
      </c>
      <c r="L390" s="5">
        <v>4473</v>
      </c>
      <c r="N390" s="2">
        <f t="shared" si="42"/>
        <v>13</v>
      </c>
      <c r="O390" s="2">
        <f t="shared" si="43"/>
        <v>13</v>
      </c>
      <c r="P390" s="1" t="s">
        <v>4528</v>
      </c>
      <c r="Q390" s="6">
        <f t="shared" si="44"/>
        <v>13</v>
      </c>
      <c r="R390" s="6">
        <f t="shared" si="45"/>
        <v>13</v>
      </c>
      <c r="S390" s="1" t="s">
        <v>4574</v>
      </c>
      <c r="T390" s="1">
        <f t="shared" si="46"/>
        <v>1</v>
      </c>
      <c r="U390" s="40"/>
      <c r="V390" s="1" t="s">
        <v>4574</v>
      </c>
      <c r="W390" s="1">
        <f t="shared" si="47"/>
        <v>1</v>
      </c>
      <c r="X390" s="1">
        <f t="shared" si="48"/>
        <v>1</v>
      </c>
    </row>
    <row r="391" spans="1:24" x14ac:dyDescent="0.2">
      <c r="A391" s="1" t="s">
        <v>1027</v>
      </c>
      <c r="B391" s="1" t="s">
        <v>1027</v>
      </c>
      <c r="C391" s="1" t="s">
        <v>1028</v>
      </c>
      <c r="D391" s="3">
        <v>13</v>
      </c>
      <c r="E391" s="3">
        <v>13</v>
      </c>
      <c r="F391" s="3">
        <v>13</v>
      </c>
      <c r="G391" s="3">
        <v>13</v>
      </c>
      <c r="H391" s="3">
        <v>13</v>
      </c>
      <c r="I391" s="3">
        <v>13</v>
      </c>
      <c r="J391" s="3">
        <v>13</v>
      </c>
      <c r="L391" s="5">
        <v>3482</v>
      </c>
      <c r="N391" s="2">
        <f t="shared" si="42"/>
        <v>13</v>
      </c>
      <c r="O391" s="2">
        <f t="shared" si="43"/>
        <v>13</v>
      </c>
      <c r="P391" s="1" t="s">
        <v>4528</v>
      </c>
      <c r="Q391" s="6">
        <f t="shared" si="44"/>
        <v>13</v>
      </c>
      <c r="R391" s="6">
        <f t="shared" si="45"/>
        <v>13</v>
      </c>
      <c r="S391" s="1" t="s">
        <v>4578</v>
      </c>
      <c r="T391" s="1">
        <f t="shared" si="46"/>
        <v>1</v>
      </c>
      <c r="U391" s="40"/>
      <c r="V391" s="1" t="s">
        <v>4578</v>
      </c>
      <c r="W391" s="1">
        <f t="shared" si="47"/>
        <v>1</v>
      </c>
      <c r="X391" s="1">
        <f t="shared" si="48"/>
        <v>1</v>
      </c>
    </row>
    <row r="392" spans="1:24" x14ac:dyDescent="0.2">
      <c r="A392" s="1" t="s">
        <v>1035</v>
      </c>
      <c r="B392" s="1" t="s">
        <v>1035</v>
      </c>
      <c r="C392" s="1" t="s">
        <v>1036</v>
      </c>
      <c r="D392" s="3">
        <v>13</v>
      </c>
      <c r="E392" s="3">
        <v>13</v>
      </c>
      <c r="F392" s="3">
        <v>13</v>
      </c>
      <c r="G392" s="3">
        <v>13</v>
      </c>
      <c r="H392" s="3">
        <v>13</v>
      </c>
      <c r="I392" s="3">
        <v>13</v>
      </c>
      <c r="J392" s="3">
        <v>13</v>
      </c>
      <c r="L392" s="5">
        <v>3685</v>
      </c>
      <c r="N392" s="2">
        <f t="shared" si="42"/>
        <v>13</v>
      </c>
      <c r="O392" s="2">
        <f t="shared" si="43"/>
        <v>13</v>
      </c>
      <c r="P392" s="1" t="s">
        <v>4528</v>
      </c>
      <c r="Q392" s="6">
        <f t="shared" si="44"/>
        <v>13</v>
      </c>
      <c r="R392" s="6">
        <f t="shared" si="45"/>
        <v>13</v>
      </c>
      <c r="S392" s="1" t="s">
        <v>4578</v>
      </c>
      <c r="T392" s="1">
        <f t="shared" si="46"/>
        <v>1</v>
      </c>
      <c r="U392" s="40"/>
      <c r="V392" s="1" t="s">
        <v>4578</v>
      </c>
      <c r="W392" s="1">
        <f t="shared" si="47"/>
        <v>1</v>
      </c>
      <c r="X392" s="1">
        <f t="shared" si="48"/>
        <v>1</v>
      </c>
    </row>
    <row r="393" spans="1:24" x14ac:dyDescent="0.2">
      <c r="A393" s="1" t="s">
        <v>1037</v>
      </c>
      <c r="B393" s="1" t="s">
        <v>1037</v>
      </c>
      <c r="C393" s="1" t="s">
        <v>1038</v>
      </c>
      <c r="D393" s="3">
        <v>13</v>
      </c>
      <c r="E393" s="3">
        <v>13</v>
      </c>
      <c r="F393" s="3">
        <v>13</v>
      </c>
      <c r="G393" s="3">
        <v>13</v>
      </c>
      <c r="H393" s="3">
        <v>13</v>
      </c>
      <c r="I393" s="3">
        <v>13</v>
      </c>
      <c r="J393" s="3">
        <v>13</v>
      </c>
      <c r="L393" s="5">
        <v>0</v>
      </c>
      <c r="N393" s="2">
        <f t="shared" si="42"/>
        <v>13</v>
      </c>
      <c r="O393" s="2">
        <f t="shared" si="43"/>
        <v>13</v>
      </c>
      <c r="P393" s="1" t="s">
        <v>4528</v>
      </c>
      <c r="Q393" s="6">
        <f t="shared" si="44"/>
        <v>13</v>
      </c>
      <c r="R393" s="6">
        <f t="shared" si="45"/>
        <v>13</v>
      </c>
      <c r="S393" s="1" t="s">
        <v>4548</v>
      </c>
      <c r="T393" s="1">
        <f t="shared" si="46"/>
        <v>1</v>
      </c>
      <c r="U393" s="40">
        <v>396</v>
      </c>
      <c r="V393" s="1" t="s">
        <v>4573</v>
      </c>
      <c r="W393" s="1">
        <f t="shared" si="47"/>
        <v>1</v>
      </c>
      <c r="X393" s="1">
        <f t="shared" si="48"/>
        <v>1</v>
      </c>
    </row>
    <row r="394" spans="1:24" x14ac:dyDescent="0.2">
      <c r="A394" s="1" t="s">
        <v>1043</v>
      </c>
      <c r="B394" s="1" t="s">
        <v>1043</v>
      </c>
      <c r="C394" s="1" t="s">
        <v>1044</v>
      </c>
      <c r="D394" s="3">
        <v>13</v>
      </c>
      <c r="E394" s="3">
        <v>13</v>
      </c>
      <c r="F394" s="3">
        <v>13</v>
      </c>
      <c r="G394" s="3">
        <v>13</v>
      </c>
      <c r="H394" s="3">
        <v>13</v>
      </c>
      <c r="I394" s="3">
        <v>13</v>
      </c>
      <c r="J394" s="3">
        <v>13</v>
      </c>
      <c r="L394" s="5">
        <v>4731</v>
      </c>
      <c r="N394" s="2">
        <f t="shared" si="42"/>
        <v>13</v>
      </c>
      <c r="O394" s="2">
        <f t="shared" si="43"/>
        <v>13</v>
      </c>
      <c r="P394" s="1" t="s">
        <v>4528</v>
      </c>
      <c r="Q394" s="6">
        <f t="shared" si="44"/>
        <v>13</v>
      </c>
      <c r="R394" s="6">
        <f t="shared" si="45"/>
        <v>13</v>
      </c>
      <c r="S394" s="1" t="s">
        <v>4574</v>
      </c>
      <c r="T394" s="1">
        <f t="shared" si="46"/>
        <v>1</v>
      </c>
      <c r="U394" s="40"/>
      <c r="V394" s="1" t="s">
        <v>4574</v>
      </c>
      <c r="W394" s="1">
        <f t="shared" si="47"/>
        <v>1</v>
      </c>
      <c r="X394" s="1">
        <f t="shared" si="48"/>
        <v>1</v>
      </c>
    </row>
    <row r="395" spans="1:24" x14ac:dyDescent="0.2">
      <c r="A395" s="1" t="s">
        <v>1077</v>
      </c>
      <c r="B395" s="1" t="s">
        <v>1077</v>
      </c>
      <c r="C395" s="1" t="s">
        <v>1078</v>
      </c>
      <c r="D395" s="3">
        <v>13</v>
      </c>
      <c r="E395" s="3">
        <v>13</v>
      </c>
      <c r="F395" s="3">
        <v>13</v>
      </c>
      <c r="G395" s="3">
        <v>13</v>
      </c>
      <c r="H395" s="3">
        <v>13</v>
      </c>
      <c r="I395" s="3">
        <v>13</v>
      </c>
      <c r="J395" s="3">
        <v>13</v>
      </c>
      <c r="L395" s="5">
        <v>1183</v>
      </c>
      <c r="N395" s="2">
        <f t="shared" si="42"/>
        <v>13</v>
      </c>
      <c r="O395" s="2">
        <f t="shared" si="43"/>
        <v>13</v>
      </c>
      <c r="P395" s="1" t="s">
        <v>4528</v>
      </c>
      <c r="Q395" s="6">
        <f t="shared" si="44"/>
        <v>13</v>
      </c>
      <c r="R395" s="6">
        <f t="shared" si="45"/>
        <v>13</v>
      </c>
      <c r="S395" s="1" t="s">
        <v>4548</v>
      </c>
      <c r="T395" s="1">
        <f t="shared" si="46"/>
        <v>1</v>
      </c>
      <c r="U395" s="40">
        <v>876</v>
      </c>
      <c r="V395" s="1" t="s">
        <v>4573</v>
      </c>
      <c r="W395" s="1">
        <f t="shared" si="47"/>
        <v>1</v>
      </c>
      <c r="X395" s="1">
        <f t="shared" si="48"/>
        <v>1</v>
      </c>
    </row>
    <row r="396" spans="1:24" x14ac:dyDescent="0.2">
      <c r="A396" s="1" t="s">
        <v>1091</v>
      </c>
      <c r="B396" s="1" t="s">
        <v>1091</v>
      </c>
      <c r="C396" s="1" t="s">
        <v>1092</v>
      </c>
      <c r="D396" s="3">
        <v>13</v>
      </c>
      <c r="E396" s="3">
        <v>13</v>
      </c>
      <c r="F396" s="3">
        <v>13</v>
      </c>
      <c r="G396" s="3">
        <v>13</v>
      </c>
      <c r="H396" s="3">
        <v>13</v>
      </c>
      <c r="I396" s="3">
        <v>13</v>
      </c>
      <c r="J396" s="3">
        <v>13</v>
      </c>
      <c r="L396" s="5">
        <v>720</v>
      </c>
      <c r="N396" s="2">
        <f t="shared" si="42"/>
        <v>13</v>
      </c>
      <c r="O396" s="2">
        <f t="shared" si="43"/>
        <v>13</v>
      </c>
      <c r="P396" s="1" t="s">
        <v>4528</v>
      </c>
      <c r="Q396" s="6">
        <f t="shared" si="44"/>
        <v>13</v>
      </c>
      <c r="R396" s="6">
        <f t="shared" si="45"/>
        <v>13</v>
      </c>
      <c r="S396" s="1" t="s">
        <v>4548</v>
      </c>
      <c r="T396" s="1">
        <f t="shared" si="46"/>
        <v>1</v>
      </c>
      <c r="U396" s="40">
        <v>192</v>
      </c>
      <c r="V396" s="1" t="s">
        <v>4577</v>
      </c>
      <c r="W396" s="1">
        <f t="shared" si="47"/>
        <v>1</v>
      </c>
      <c r="X396" s="1">
        <f t="shared" si="48"/>
        <v>1</v>
      </c>
    </row>
    <row r="397" spans="1:24" x14ac:dyDescent="0.2">
      <c r="A397" s="1" t="s">
        <v>1125</v>
      </c>
      <c r="B397" s="1" t="s">
        <v>1125</v>
      </c>
      <c r="C397" s="1" t="s">
        <v>1126</v>
      </c>
      <c r="D397" s="3">
        <v>12</v>
      </c>
      <c r="E397" s="3">
        <v>12</v>
      </c>
      <c r="F397" s="3">
        <v>13</v>
      </c>
      <c r="G397" s="3">
        <v>13</v>
      </c>
      <c r="H397" s="3">
        <v>13</v>
      </c>
      <c r="I397" s="3">
        <v>13</v>
      </c>
      <c r="J397" s="3">
        <v>13</v>
      </c>
      <c r="L397" s="5">
        <v>778</v>
      </c>
      <c r="N397" s="2">
        <f t="shared" si="42"/>
        <v>13</v>
      </c>
      <c r="O397" s="2">
        <f t="shared" si="43"/>
        <v>13</v>
      </c>
      <c r="P397" s="1" t="s">
        <v>4528</v>
      </c>
      <c r="Q397" s="6">
        <f t="shared" si="44"/>
        <v>12</v>
      </c>
      <c r="R397" s="6">
        <f t="shared" si="45"/>
        <v>13</v>
      </c>
      <c r="S397" s="1" t="s">
        <v>4574</v>
      </c>
      <c r="T397" s="1">
        <f t="shared" si="46"/>
        <v>1</v>
      </c>
      <c r="U397" s="40">
        <v>1858</v>
      </c>
      <c r="V397" s="1" t="s">
        <v>4574</v>
      </c>
      <c r="W397" s="1">
        <f t="shared" si="47"/>
        <v>1</v>
      </c>
      <c r="X397" s="1">
        <f t="shared" si="48"/>
        <v>1</v>
      </c>
    </row>
    <row r="398" spans="1:24" x14ac:dyDescent="0.2">
      <c r="A398" s="1" t="s">
        <v>1277</v>
      </c>
      <c r="B398" s="1" t="s">
        <v>1277</v>
      </c>
      <c r="C398" s="1" t="s">
        <v>1278</v>
      </c>
      <c r="D398" s="3">
        <v>13</v>
      </c>
      <c r="E398" s="3">
        <v>13</v>
      </c>
      <c r="F398" s="3">
        <v>13</v>
      </c>
      <c r="G398" s="3">
        <v>13</v>
      </c>
      <c r="H398" s="3">
        <v>13</v>
      </c>
      <c r="I398" s="3">
        <v>13</v>
      </c>
      <c r="J398" s="3">
        <v>13</v>
      </c>
      <c r="L398" s="5">
        <v>1082</v>
      </c>
      <c r="N398" s="2">
        <f t="shared" si="42"/>
        <v>13</v>
      </c>
      <c r="O398" s="2">
        <f t="shared" si="43"/>
        <v>13</v>
      </c>
      <c r="P398" s="1" t="s">
        <v>4528</v>
      </c>
      <c r="Q398" s="6">
        <f t="shared" si="44"/>
        <v>13</v>
      </c>
      <c r="R398" s="6">
        <f t="shared" si="45"/>
        <v>13</v>
      </c>
      <c r="S398" s="1" t="s">
        <v>4548</v>
      </c>
      <c r="T398" s="1">
        <f t="shared" si="46"/>
        <v>1</v>
      </c>
      <c r="U398" s="40">
        <v>1794</v>
      </c>
      <c r="V398" s="1" t="s">
        <v>4577</v>
      </c>
      <c r="W398" s="1">
        <f t="shared" si="47"/>
        <v>1</v>
      </c>
      <c r="X398" s="1">
        <f t="shared" si="48"/>
        <v>1</v>
      </c>
    </row>
    <row r="399" spans="1:24" x14ac:dyDescent="0.2">
      <c r="A399" s="1" t="s">
        <v>1317</v>
      </c>
      <c r="B399" s="1" t="s">
        <v>1317</v>
      </c>
      <c r="C399" s="1" t="s">
        <v>1318</v>
      </c>
      <c r="D399" s="3">
        <v>13</v>
      </c>
      <c r="E399" s="3">
        <v>13</v>
      </c>
      <c r="F399" s="3">
        <v>13</v>
      </c>
      <c r="G399" s="3">
        <v>13</v>
      </c>
      <c r="H399" s="3">
        <v>9</v>
      </c>
      <c r="I399" s="3">
        <v>9</v>
      </c>
      <c r="J399" s="3">
        <v>9</v>
      </c>
      <c r="L399" s="5">
        <v>198</v>
      </c>
      <c r="N399" s="2">
        <f t="shared" si="42"/>
        <v>13</v>
      </c>
      <c r="O399" s="2">
        <f t="shared" si="43"/>
        <v>13</v>
      </c>
      <c r="P399" s="1" t="s">
        <v>4528</v>
      </c>
      <c r="Q399" s="6">
        <f t="shared" si="44"/>
        <v>13</v>
      </c>
      <c r="R399" s="6">
        <f t="shared" si="45"/>
        <v>13</v>
      </c>
      <c r="S399" s="1" t="s">
        <v>4548</v>
      </c>
      <c r="T399" s="1">
        <f t="shared" si="46"/>
        <v>1</v>
      </c>
      <c r="U399" s="40">
        <v>2280</v>
      </c>
      <c r="V399" s="1" t="s">
        <v>4577</v>
      </c>
      <c r="W399" s="1">
        <f t="shared" si="47"/>
        <v>1</v>
      </c>
      <c r="X399" s="1">
        <f t="shared" si="48"/>
        <v>1</v>
      </c>
    </row>
    <row r="400" spans="1:24" x14ac:dyDescent="0.2">
      <c r="A400" s="1" t="s">
        <v>1347</v>
      </c>
      <c r="B400" s="1" t="s">
        <v>1347</v>
      </c>
      <c r="C400" s="1" t="s">
        <v>1348</v>
      </c>
      <c r="D400" s="3">
        <v>12</v>
      </c>
      <c r="E400" s="3">
        <v>13</v>
      </c>
      <c r="F400" s="3">
        <v>13</v>
      </c>
      <c r="G400" s="3">
        <v>13</v>
      </c>
      <c r="H400" s="3">
        <v>13</v>
      </c>
      <c r="I400" s="3">
        <v>13</v>
      </c>
      <c r="J400" s="3">
        <v>13</v>
      </c>
      <c r="L400" s="5">
        <v>807</v>
      </c>
      <c r="N400" s="2">
        <f t="shared" si="42"/>
        <v>13</v>
      </c>
      <c r="O400" s="2">
        <f t="shared" si="43"/>
        <v>13</v>
      </c>
      <c r="P400" s="1" t="s">
        <v>4528</v>
      </c>
      <c r="Q400" s="6">
        <f t="shared" si="44"/>
        <v>12</v>
      </c>
      <c r="R400" s="6">
        <f t="shared" si="45"/>
        <v>13</v>
      </c>
      <c r="S400" s="1" t="s">
        <v>4548</v>
      </c>
      <c r="T400" s="1">
        <f t="shared" si="46"/>
        <v>1</v>
      </c>
      <c r="U400" s="40">
        <v>2498</v>
      </c>
      <c r="V400" s="1" t="s">
        <v>4573</v>
      </c>
      <c r="W400" s="1">
        <f t="shared" si="47"/>
        <v>1</v>
      </c>
      <c r="X400" s="1">
        <f t="shared" si="48"/>
        <v>1</v>
      </c>
    </row>
    <row r="401" spans="1:24" x14ac:dyDescent="0.2">
      <c r="A401" s="1" t="s">
        <v>1387</v>
      </c>
      <c r="B401" s="1" t="s">
        <v>1387</v>
      </c>
      <c r="C401" s="1" t="s">
        <v>1388</v>
      </c>
      <c r="D401" s="3">
        <v>13</v>
      </c>
      <c r="E401" s="3">
        <v>13</v>
      </c>
      <c r="F401" s="3">
        <v>13</v>
      </c>
      <c r="G401" s="3">
        <v>13</v>
      </c>
      <c r="H401" s="3">
        <v>13</v>
      </c>
      <c r="I401" s="3">
        <v>13</v>
      </c>
      <c r="J401" s="3">
        <v>13</v>
      </c>
      <c r="L401" s="5">
        <v>1418</v>
      </c>
      <c r="N401" s="2">
        <f t="shared" si="42"/>
        <v>13</v>
      </c>
      <c r="O401" s="2">
        <f t="shared" si="43"/>
        <v>13</v>
      </c>
      <c r="P401" s="1" t="s">
        <v>4528</v>
      </c>
      <c r="Q401" s="6">
        <f t="shared" si="44"/>
        <v>13</v>
      </c>
      <c r="R401" s="6">
        <f t="shared" si="45"/>
        <v>13</v>
      </c>
      <c r="S401" s="1" t="s">
        <v>4548</v>
      </c>
      <c r="T401" s="1">
        <f t="shared" si="46"/>
        <v>1</v>
      </c>
      <c r="U401" s="40">
        <v>2650</v>
      </c>
      <c r="V401" s="1" t="s">
        <v>4573</v>
      </c>
      <c r="W401" s="1">
        <f t="shared" si="47"/>
        <v>1</v>
      </c>
      <c r="X401" s="1">
        <f t="shared" si="48"/>
        <v>1</v>
      </c>
    </row>
    <row r="402" spans="1:24" x14ac:dyDescent="0.2">
      <c r="A402" s="1" t="s">
        <v>1503</v>
      </c>
      <c r="B402" s="1" t="s">
        <v>1503</v>
      </c>
      <c r="C402" s="1" t="s">
        <v>1504</v>
      </c>
      <c r="D402" s="3">
        <v>13</v>
      </c>
      <c r="E402" s="3">
        <v>13</v>
      </c>
      <c r="F402" s="3">
        <v>13</v>
      </c>
      <c r="G402" s="3">
        <v>13</v>
      </c>
      <c r="H402" s="3">
        <v>13</v>
      </c>
      <c r="I402" s="3">
        <v>13</v>
      </c>
      <c r="J402" s="3">
        <v>13</v>
      </c>
      <c r="L402" s="5">
        <v>886</v>
      </c>
      <c r="N402" s="2">
        <f t="shared" si="42"/>
        <v>13</v>
      </c>
      <c r="O402" s="2">
        <f t="shared" si="43"/>
        <v>13</v>
      </c>
      <c r="P402" s="1" t="s">
        <v>4528</v>
      </c>
      <c r="Q402" s="6">
        <f t="shared" si="44"/>
        <v>13</v>
      </c>
      <c r="R402" s="6">
        <f t="shared" si="45"/>
        <v>13</v>
      </c>
      <c r="S402" s="1" t="s">
        <v>4548</v>
      </c>
      <c r="T402" s="1">
        <f t="shared" si="46"/>
        <v>1</v>
      </c>
      <c r="U402" s="40">
        <v>1307</v>
      </c>
      <c r="V402" s="1" t="s">
        <v>4573</v>
      </c>
      <c r="W402" s="1">
        <f t="shared" si="47"/>
        <v>1</v>
      </c>
      <c r="X402" s="1">
        <f t="shared" si="48"/>
        <v>1</v>
      </c>
    </row>
    <row r="403" spans="1:24" x14ac:dyDescent="0.2">
      <c r="A403" s="1" t="s">
        <v>1537</v>
      </c>
      <c r="B403" s="1" t="s">
        <v>1537</v>
      </c>
      <c r="C403" s="1" t="s">
        <v>1538</v>
      </c>
      <c r="D403" s="3">
        <v>12</v>
      </c>
      <c r="E403" s="3">
        <v>13</v>
      </c>
      <c r="F403" s="3">
        <v>13</v>
      </c>
      <c r="G403" s="3">
        <v>13</v>
      </c>
      <c r="H403" s="3">
        <v>13</v>
      </c>
      <c r="I403" s="3">
        <v>13</v>
      </c>
      <c r="J403" s="3">
        <v>13</v>
      </c>
      <c r="L403" s="5">
        <v>875</v>
      </c>
      <c r="N403" s="2">
        <f t="shared" si="42"/>
        <v>13</v>
      </c>
      <c r="O403" s="2">
        <f t="shared" si="43"/>
        <v>13</v>
      </c>
      <c r="P403" s="1" t="s">
        <v>4528</v>
      </c>
      <c r="Q403" s="6">
        <f t="shared" si="44"/>
        <v>12</v>
      </c>
      <c r="R403" s="6">
        <f t="shared" si="45"/>
        <v>13</v>
      </c>
      <c r="S403" s="1" t="s">
        <v>4548</v>
      </c>
      <c r="T403" s="1">
        <f t="shared" si="46"/>
        <v>1</v>
      </c>
      <c r="U403" s="40">
        <v>1291</v>
      </c>
      <c r="V403" s="1" t="s">
        <v>4573</v>
      </c>
      <c r="W403" s="1">
        <f t="shared" si="47"/>
        <v>1</v>
      </c>
      <c r="X403" s="1">
        <f t="shared" si="48"/>
        <v>1</v>
      </c>
    </row>
    <row r="404" spans="1:24" x14ac:dyDescent="0.2">
      <c r="A404" s="1" t="s">
        <v>1617</v>
      </c>
      <c r="B404" s="1" t="s">
        <v>1617</v>
      </c>
      <c r="C404" s="1" t="s">
        <v>1618</v>
      </c>
      <c r="D404" s="3">
        <v>13</v>
      </c>
      <c r="E404" s="3">
        <v>13</v>
      </c>
      <c r="F404" s="3">
        <v>13</v>
      </c>
      <c r="G404" s="3">
        <v>13</v>
      </c>
      <c r="H404" s="3">
        <v>13</v>
      </c>
      <c r="I404" s="3">
        <v>13</v>
      </c>
      <c r="J404" s="3">
        <v>13</v>
      </c>
      <c r="L404" s="5">
        <v>742</v>
      </c>
      <c r="N404" s="2">
        <f t="shared" si="42"/>
        <v>13</v>
      </c>
      <c r="O404" s="2">
        <f t="shared" si="43"/>
        <v>13</v>
      </c>
      <c r="P404" s="1" t="s">
        <v>4528</v>
      </c>
      <c r="Q404" s="6">
        <f t="shared" si="44"/>
        <v>13</v>
      </c>
      <c r="R404" s="6">
        <f t="shared" si="45"/>
        <v>13</v>
      </c>
      <c r="S404" s="1" t="s">
        <v>4548</v>
      </c>
      <c r="T404" s="1">
        <f t="shared" si="46"/>
        <v>1</v>
      </c>
      <c r="U404" s="40">
        <v>3139</v>
      </c>
      <c r="V404" s="1" t="s">
        <v>4577</v>
      </c>
      <c r="W404" s="1">
        <f t="shared" si="47"/>
        <v>1</v>
      </c>
      <c r="X404" s="1">
        <f t="shared" si="48"/>
        <v>1</v>
      </c>
    </row>
    <row r="405" spans="1:24" x14ac:dyDescent="0.2">
      <c r="A405" s="1" t="s">
        <v>1901</v>
      </c>
      <c r="B405" s="1" t="s">
        <v>1901</v>
      </c>
      <c r="C405" s="1" t="s">
        <v>1902</v>
      </c>
      <c r="D405" s="3">
        <v>13</v>
      </c>
      <c r="E405" s="3">
        <v>13</v>
      </c>
      <c r="F405" s="3">
        <v>13</v>
      </c>
      <c r="G405" s="3">
        <v>13</v>
      </c>
      <c r="H405" s="3">
        <v>13</v>
      </c>
      <c r="I405" s="3">
        <v>10</v>
      </c>
      <c r="J405" s="3">
        <v>13</v>
      </c>
      <c r="L405" s="5">
        <v>859</v>
      </c>
      <c r="N405" s="2">
        <f t="shared" si="42"/>
        <v>13</v>
      </c>
      <c r="O405" s="2">
        <f t="shared" si="43"/>
        <v>13</v>
      </c>
      <c r="P405" s="1" t="s">
        <v>4528</v>
      </c>
      <c r="Q405" s="6">
        <f t="shared" si="44"/>
        <v>13</v>
      </c>
      <c r="R405" s="6">
        <f t="shared" si="45"/>
        <v>13</v>
      </c>
      <c r="S405" s="1" t="s">
        <v>4548</v>
      </c>
      <c r="T405" s="1">
        <f t="shared" si="46"/>
        <v>1</v>
      </c>
      <c r="U405" s="40">
        <v>3096</v>
      </c>
      <c r="V405" s="1" t="s">
        <v>4577</v>
      </c>
      <c r="W405" s="1">
        <f t="shared" si="47"/>
        <v>1</v>
      </c>
      <c r="X405" s="1">
        <f t="shared" si="48"/>
        <v>1</v>
      </c>
    </row>
    <row r="406" spans="1:24" x14ac:dyDescent="0.2">
      <c r="A406" s="1" t="s">
        <v>240</v>
      </c>
      <c r="B406" s="1" t="s">
        <v>240</v>
      </c>
      <c r="C406" s="1" t="s">
        <v>241</v>
      </c>
      <c r="D406" s="3">
        <v>11</v>
      </c>
      <c r="E406" s="3">
        <v>12</v>
      </c>
      <c r="F406" s="3">
        <v>12</v>
      </c>
      <c r="G406" s="3">
        <v>12</v>
      </c>
      <c r="H406" s="3">
        <v>12</v>
      </c>
      <c r="I406" s="3">
        <v>12</v>
      </c>
      <c r="J406" s="3">
        <v>12</v>
      </c>
      <c r="L406" s="5">
        <v>253</v>
      </c>
      <c r="N406" s="2">
        <f t="shared" si="42"/>
        <v>12</v>
      </c>
      <c r="O406" s="2">
        <f t="shared" si="43"/>
        <v>12</v>
      </c>
      <c r="P406" s="1" t="s">
        <v>4528</v>
      </c>
      <c r="Q406" s="6">
        <f t="shared" si="44"/>
        <v>11</v>
      </c>
      <c r="R406" s="6">
        <f t="shared" si="45"/>
        <v>12</v>
      </c>
      <c r="S406" s="1" t="s">
        <v>4548</v>
      </c>
      <c r="T406" s="1">
        <f t="shared" si="46"/>
        <v>1</v>
      </c>
      <c r="U406" s="40">
        <v>1977</v>
      </c>
      <c r="V406" s="1" t="s">
        <v>4573</v>
      </c>
      <c r="W406" s="1">
        <f t="shared" si="47"/>
        <v>1</v>
      </c>
      <c r="X406" s="1">
        <f t="shared" si="48"/>
        <v>1</v>
      </c>
    </row>
    <row r="407" spans="1:24" x14ac:dyDescent="0.2">
      <c r="A407" s="1" t="s">
        <v>1731</v>
      </c>
      <c r="B407" s="1" t="s">
        <v>1731</v>
      </c>
      <c r="C407" s="1" t="s">
        <v>1732</v>
      </c>
      <c r="D407" s="3">
        <v>12</v>
      </c>
      <c r="E407" s="3">
        <v>12</v>
      </c>
      <c r="F407" s="3">
        <v>12</v>
      </c>
      <c r="G407" s="3">
        <v>12</v>
      </c>
      <c r="H407" s="3">
        <v>13</v>
      </c>
      <c r="I407" s="3">
        <v>13</v>
      </c>
      <c r="J407" s="3">
        <v>13</v>
      </c>
      <c r="L407" s="5">
        <v>274</v>
      </c>
      <c r="N407" s="2">
        <f t="shared" si="42"/>
        <v>12</v>
      </c>
      <c r="O407" s="2">
        <f t="shared" si="43"/>
        <v>13</v>
      </c>
      <c r="P407" s="1" t="s">
        <v>4528</v>
      </c>
      <c r="Q407" s="6">
        <f t="shared" si="44"/>
        <v>12</v>
      </c>
      <c r="R407" s="6">
        <f t="shared" si="45"/>
        <v>13</v>
      </c>
      <c r="S407" s="1" t="s">
        <v>4574</v>
      </c>
      <c r="T407" s="1">
        <f t="shared" si="46"/>
        <v>1</v>
      </c>
      <c r="U407" s="40">
        <v>3257</v>
      </c>
      <c r="V407" s="1" t="s">
        <v>4574</v>
      </c>
      <c r="W407" s="1">
        <f t="shared" si="47"/>
        <v>1</v>
      </c>
      <c r="X407" s="1">
        <f t="shared" si="48"/>
        <v>1</v>
      </c>
    </row>
    <row r="408" spans="1:24" x14ac:dyDescent="0.2">
      <c r="A408" s="1" t="s">
        <v>376</v>
      </c>
      <c r="B408" s="1" t="s">
        <v>376</v>
      </c>
      <c r="C408" s="1" t="s">
        <v>377</v>
      </c>
      <c r="D408" s="3">
        <v>11</v>
      </c>
      <c r="E408" s="3">
        <v>10</v>
      </c>
      <c r="F408" s="3">
        <v>10</v>
      </c>
      <c r="G408" s="3">
        <v>10</v>
      </c>
      <c r="H408" s="3">
        <v>10</v>
      </c>
      <c r="I408" s="3">
        <v>10</v>
      </c>
      <c r="J408" s="3">
        <v>10</v>
      </c>
      <c r="L408" s="5">
        <v>180</v>
      </c>
      <c r="N408" s="2">
        <f t="shared" si="42"/>
        <v>11</v>
      </c>
      <c r="O408" s="2">
        <f t="shared" si="43"/>
        <v>10</v>
      </c>
      <c r="P408" s="1" t="s">
        <v>4528</v>
      </c>
      <c r="Q408" s="6">
        <f t="shared" si="44"/>
        <v>11</v>
      </c>
      <c r="R408" s="6">
        <f t="shared" si="45"/>
        <v>13</v>
      </c>
      <c r="S408" s="1" t="s">
        <v>4574</v>
      </c>
      <c r="T408" s="1">
        <f t="shared" si="46"/>
        <v>1</v>
      </c>
      <c r="U408" s="40">
        <v>3004</v>
      </c>
      <c r="V408" s="1" t="s">
        <v>4574</v>
      </c>
      <c r="W408" s="1">
        <f t="shared" si="47"/>
        <v>1</v>
      </c>
      <c r="X408" s="1">
        <f t="shared" si="48"/>
        <v>1</v>
      </c>
    </row>
    <row r="409" spans="1:24" x14ac:dyDescent="0.2">
      <c r="A409" s="1" t="s">
        <v>450</v>
      </c>
      <c r="B409" s="1" t="s">
        <v>450</v>
      </c>
      <c r="C409" s="1" t="s">
        <v>451</v>
      </c>
      <c r="D409" s="3">
        <v>6</v>
      </c>
      <c r="E409" s="3">
        <v>11</v>
      </c>
      <c r="F409" s="3">
        <v>10</v>
      </c>
      <c r="G409" s="3">
        <v>9</v>
      </c>
      <c r="H409" s="3">
        <v>7</v>
      </c>
      <c r="I409" s="3">
        <v>7</v>
      </c>
      <c r="J409" s="3">
        <v>7</v>
      </c>
      <c r="L409" s="5">
        <v>132</v>
      </c>
      <c r="N409" s="2">
        <f t="shared" si="42"/>
        <v>11</v>
      </c>
      <c r="O409" s="2">
        <f t="shared" si="43"/>
        <v>9</v>
      </c>
      <c r="P409" s="1" t="s">
        <v>4528</v>
      </c>
      <c r="Q409" s="6">
        <f t="shared" si="44"/>
        <v>6</v>
      </c>
      <c r="R409" s="6">
        <f t="shared" si="45"/>
        <v>13</v>
      </c>
      <c r="S409" s="1" t="s">
        <v>4578</v>
      </c>
      <c r="T409" s="1">
        <f t="shared" si="46"/>
        <v>1</v>
      </c>
      <c r="U409" s="40">
        <v>3134</v>
      </c>
      <c r="V409" s="1" t="s">
        <v>4578</v>
      </c>
      <c r="W409" s="1">
        <f t="shared" si="47"/>
        <v>0</v>
      </c>
      <c r="X409" s="1">
        <f t="shared" si="48"/>
        <v>1</v>
      </c>
    </row>
    <row r="410" spans="1:24" x14ac:dyDescent="0.2">
      <c r="A410" s="1" t="s">
        <v>484</v>
      </c>
      <c r="B410" s="1" t="s">
        <v>484</v>
      </c>
      <c r="C410" s="1" t="s">
        <v>485</v>
      </c>
      <c r="D410" s="3">
        <v>7</v>
      </c>
      <c r="E410" s="3">
        <v>11</v>
      </c>
      <c r="F410" s="3">
        <v>10</v>
      </c>
      <c r="G410" s="3">
        <v>10</v>
      </c>
      <c r="H410" s="3">
        <v>10</v>
      </c>
      <c r="I410" s="3">
        <v>10</v>
      </c>
      <c r="J410" s="3">
        <v>10</v>
      </c>
      <c r="L410" s="5">
        <v>142</v>
      </c>
      <c r="N410" s="2">
        <f t="shared" si="42"/>
        <v>11</v>
      </c>
      <c r="O410" s="2">
        <f t="shared" si="43"/>
        <v>10</v>
      </c>
      <c r="P410" s="1" t="s">
        <v>4528</v>
      </c>
      <c r="Q410" s="6">
        <f t="shared" si="44"/>
        <v>7</v>
      </c>
      <c r="R410" s="6">
        <f t="shared" si="45"/>
        <v>13</v>
      </c>
      <c r="S410" s="1" t="s">
        <v>4574</v>
      </c>
      <c r="T410" s="1">
        <f t="shared" si="46"/>
        <v>1</v>
      </c>
      <c r="U410" s="40">
        <v>3227</v>
      </c>
      <c r="V410" s="1" t="s">
        <v>4574</v>
      </c>
      <c r="W410" s="1">
        <f t="shared" si="47"/>
        <v>0</v>
      </c>
      <c r="X410" s="1">
        <f t="shared" si="48"/>
        <v>1</v>
      </c>
    </row>
    <row r="411" spans="1:24" x14ac:dyDescent="0.2">
      <c r="A411" s="1" t="s">
        <v>18</v>
      </c>
      <c r="B411" s="1" t="s">
        <v>18</v>
      </c>
      <c r="C411" s="1" t="s">
        <v>19</v>
      </c>
      <c r="D411" s="3">
        <v>10</v>
      </c>
      <c r="E411" s="3">
        <v>10</v>
      </c>
      <c r="F411" s="3">
        <v>10</v>
      </c>
      <c r="G411" s="3">
        <v>9</v>
      </c>
      <c r="H411" s="3">
        <v>8</v>
      </c>
      <c r="I411" s="3">
        <v>7</v>
      </c>
      <c r="J411" s="3">
        <v>7</v>
      </c>
      <c r="L411" s="5">
        <v>28</v>
      </c>
      <c r="N411" s="2">
        <f t="shared" si="42"/>
        <v>10</v>
      </c>
      <c r="O411" s="2">
        <f t="shared" si="43"/>
        <v>9</v>
      </c>
      <c r="P411" s="1" t="s">
        <v>4528</v>
      </c>
      <c r="Q411" s="6">
        <f t="shared" si="44"/>
        <v>10</v>
      </c>
      <c r="R411" s="6">
        <f t="shared" si="45"/>
        <v>9</v>
      </c>
      <c r="S411" s="1" t="s">
        <v>4578</v>
      </c>
      <c r="T411" s="1">
        <f t="shared" si="46"/>
        <v>0</v>
      </c>
      <c r="U411" s="40">
        <v>2588</v>
      </c>
      <c r="V411" s="1" t="s">
        <v>4578</v>
      </c>
      <c r="W411" s="1">
        <f t="shared" si="47"/>
        <v>0</v>
      </c>
      <c r="X411" s="1">
        <f t="shared" si="48"/>
        <v>0</v>
      </c>
    </row>
    <row r="412" spans="1:24" x14ac:dyDescent="0.2">
      <c r="A412" s="1" t="s">
        <v>128</v>
      </c>
      <c r="B412" s="1" t="s">
        <v>128</v>
      </c>
      <c r="C412" s="1" t="s">
        <v>129</v>
      </c>
      <c r="D412" s="3">
        <v>10</v>
      </c>
      <c r="E412" s="3">
        <v>10</v>
      </c>
      <c r="F412" s="3">
        <v>10</v>
      </c>
      <c r="G412" s="3">
        <v>9</v>
      </c>
      <c r="H412" s="3">
        <v>6</v>
      </c>
      <c r="I412" s="3">
        <v>6</v>
      </c>
      <c r="J412" s="3">
        <v>6</v>
      </c>
      <c r="L412" s="5">
        <v>4</v>
      </c>
      <c r="N412" s="2">
        <f t="shared" si="42"/>
        <v>10</v>
      </c>
      <c r="O412" s="2">
        <f t="shared" si="43"/>
        <v>9</v>
      </c>
      <c r="P412" s="1" t="s">
        <v>4528</v>
      </c>
      <c r="Q412" s="6">
        <f t="shared" si="44"/>
        <v>10</v>
      </c>
      <c r="R412" s="6">
        <f t="shared" si="45"/>
        <v>9</v>
      </c>
      <c r="S412" s="1" t="s">
        <v>4578</v>
      </c>
      <c r="T412" s="1">
        <f t="shared" si="46"/>
        <v>0</v>
      </c>
      <c r="U412" s="40">
        <v>2783</v>
      </c>
      <c r="V412" s="1" t="s">
        <v>4578</v>
      </c>
      <c r="W412" s="1">
        <f t="shared" si="47"/>
        <v>0</v>
      </c>
      <c r="X412" s="1">
        <f t="shared" si="48"/>
        <v>0</v>
      </c>
    </row>
    <row r="413" spans="1:24" x14ac:dyDescent="0.2">
      <c r="A413" s="1" t="s">
        <v>386</v>
      </c>
      <c r="B413" s="1" t="s">
        <v>386</v>
      </c>
      <c r="C413" s="1" t="s">
        <v>387</v>
      </c>
      <c r="D413" s="3">
        <v>10</v>
      </c>
      <c r="E413" s="3">
        <v>10</v>
      </c>
      <c r="F413" s="3">
        <v>10</v>
      </c>
      <c r="G413" s="3">
        <v>0</v>
      </c>
      <c r="H413" s="3">
        <v>0</v>
      </c>
      <c r="I413" s="3">
        <v>0</v>
      </c>
      <c r="J413" s="3">
        <v>0</v>
      </c>
      <c r="L413" s="5">
        <v>0</v>
      </c>
      <c r="N413" s="2">
        <f t="shared" si="42"/>
        <v>10</v>
      </c>
      <c r="O413" s="2">
        <f t="shared" si="43"/>
        <v>0</v>
      </c>
      <c r="P413" s="1" t="s">
        <v>4528</v>
      </c>
      <c r="Q413" s="6">
        <f t="shared" si="44"/>
        <v>10</v>
      </c>
      <c r="R413" s="6">
        <f t="shared" si="45"/>
        <v>0</v>
      </c>
      <c r="S413" s="1" t="s">
        <v>4578</v>
      </c>
      <c r="T413" s="1">
        <f t="shared" si="46"/>
        <v>0</v>
      </c>
      <c r="U413" s="40">
        <v>2997</v>
      </c>
      <c r="V413" s="1" t="s">
        <v>4578</v>
      </c>
      <c r="W413" s="1">
        <f t="shared" si="47"/>
        <v>0</v>
      </c>
      <c r="X413" s="1">
        <f t="shared" si="48"/>
        <v>0</v>
      </c>
    </row>
    <row r="414" spans="1:24" x14ac:dyDescent="0.2">
      <c r="A414" s="1" t="s">
        <v>412</v>
      </c>
      <c r="B414" s="1" t="s">
        <v>412</v>
      </c>
      <c r="C414" s="1" t="s">
        <v>413</v>
      </c>
      <c r="D414" s="3">
        <v>10</v>
      </c>
      <c r="E414" s="3">
        <v>10</v>
      </c>
      <c r="F414" s="3">
        <v>10</v>
      </c>
      <c r="G414" s="3">
        <v>10</v>
      </c>
      <c r="H414" s="3">
        <v>10</v>
      </c>
      <c r="I414" s="3">
        <v>10</v>
      </c>
      <c r="J414" s="3">
        <v>10</v>
      </c>
      <c r="L414" s="5">
        <v>119</v>
      </c>
      <c r="N414" s="2">
        <f t="shared" si="42"/>
        <v>10</v>
      </c>
      <c r="O414" s="2">
        <f t="shared" si="43"/>
        <v>10</v>
      </c>
      <c r="P414" s="1" t="s">
        <v>4528</v>
      </c>
      <c r="Q414" s="6">
        <f t="shared" si="44"/>
        <v>10</v>
      </c>
      <c r="R414" s="6">
        <f t="shared" si="45"/>
        <v>13</v>
      </c>
      <c r="S414" s="1" t="s">
        <v>4578</v>
      </c>
      <c r="T414" s="1">
        <f t="shared" si="46"/>
        <v>1</v>
      </c>
      <c r="U414" s="40">
        <v>3102</v>
      </c>
      <c r="V414" s="1" t="s">
        <v>4578</v>
      </c>
      <c r="W414" s="1">
        <f t="shared" si="47"/>
        <v>0</v>
      </c>
      <c r="X414" s="1">
        <f t="shared" si="48"/>
        <v>1</v>
      </c>
    </row>
    <row r="415" spans="1:24" x14ac:dyDescent="0.2">
      <c r="A415" s="1" t="s">
        <v>488</v>
      </c>
      <c r="B415" s="1" t="s">
        <v>488</v>
      </c>
      <c r="C415" s="1" t="s">
        <v>489</v>
      </c>
      <c r="D415" s="3">
        <v>10</v>
      </c>
      <c r="E415" s="3">
        <v>10</v>
      </c>
      <c r="F415" s="3">
        <v>10</v>
      </c>
      <c r="G415" s="3">
        <v>10</v>
      </c>
      <c r="H415" s="3">
        <v>10</v>
      </c>
      <c r="I415" s="3">
        <v>10</v>
      </c>
      <c r="J415" s="3">
        <v>10</v>
      </c>
      <c r="L415" s="5">
        <v>28</v>
      </c>
      <c r="N415" s="2">
        <f t="shared" si="42"/>
        <v>10</v>
      </c>
      <c r="O415" s="2">
        <f t="shared" si="43"/>
        <v>10</v>
      </c>
      <c r="P415" s="1" t="s">
        <v>4528</v>
      </c>
      <c r="Q415" s="6">
        <f t="shared" si="44"/>
        <v>10</v>
      </c>
      <c r="R415" s="6">
        <f t="shared" si="45"/>
        <v>10</v>
      </c>
      <c r="S415" s="1" t="s">
        <v>4574</v>
      </c>
      <c r="T415" s="1">
        <f t="shared" si="46"/>
        <v>0</v>
      </c>
      <c r="U415" s="40">
        <v>3382</v>
      </c>
      <c r="V415" s="1" t="s">
        <v>4574</v>
      </c>
      <c r="W415" s="1">
        <f t="shared" si="47"/>
        <v>0</v>
      </c>
      <c r="X415" s="1">
        <f t="shared" si="48"/>
        <v>0</v>
      </c>
    </row>
    <row r="416" spans="1:24" x14ac:dyDescent="0.2">
      <c r="A416" s="1" t="s">
        <v>530</v>
      </c>
      <c r="B416" s="1" t="s">
        <v>530</v>
      </c>
      <c r="C416" s="1" t="s">
        <v>531</v>
      </c>
      <c r="D416" s="3">
        <v>10</v>
      </c>
      <c r="E416" s="3">
        <v>10</v>
      </c>
      <c r="F416" s="3">
        <v>10</v>
      </c>
      <c r="G416" s="3">
        <v>10</v>
      </c>
      <c r="H416" s="3">
        <v>10</v>
      </c>
      <c r="I416" s="3">
        <v>10</v>
      </c>
      <c r="J416" s="3">
        <v>10</v>
      </c>
      <c r="L416" s="5">
        <v>89</v>
      </c>
      <c r="N416" s="2">
        <f t="shared" si="42"/>
        <v>10</v>
      </c>
      <c r="O416" s="2">
        <f t="shared" si="43"/>
        <v>10</v>
      </c>
      <c r="P416" s="1" t="s">
        <v>4528</v>
      </c>
      <c r="Q416" s="6">
        <f t="shared" si="44"/>
        <v>10</v>
      </c>
      <c r="R416" s="6">
        <f t="shared" si="45"/>
        <v>10</v>
      </c>
      <c r="S416" s="1" t="s">
        <v>4548</v>
      </c>
      <c r="T416" s="1">
        <f t="shared" si="46"/>
        <v>0</v>
      </c>
      <c r="U416" s="40">
        <v>3217</v>
      </c>
      <c r="V416" s="1" t="s">
        <v>4573</v>
      </c>
      <c r="W416" s="1">
        <f t="shared" si="47"/>
        <v>0</v>
      </c>
      <c r="X416" s="1">
        <f t="shared" si="48"/>
        <v>0</v>
      </c>
    </row>
    <row r="417" spans="1:24" x14ac:dyDescent="0.2">
      <c r="A417" s="1" t="s">
        <v>602</v>
      </c>
      <c r="B417" s="1" t="s">
        <v>602</v>
      </c>
      <c r="C417" s="1" t="s">
        <v>603</v>
      </c>
      <c r="D417" s="3">
        <v>10</v>
      </c>
      <c r="E417" s="3">
        <v>10</v>
      </c>
      <c r="F417" s="3">
        <v>10</v>
      </c>
      <c r="G417" s="3">
        <v>10</v>
      </c>
      <c r="H417" s="3">
        <v>10</v>
      </c>
      <c r="I417" s="3">
        <v>10</v>
      </c>
      <c r="J417" s="3">
        <v>10</v>
      </c>
      <c r="L417" s="5">
        <v>119</v>
      </c>
      <c r="N417" s="2">
        <f t="shared" si="42"/>
        <v>10</v>
      </c>
      <c r="O417" s="2">
        <f t="shared" si="43"/>
        <v>10</v>
      </c>
      <c r="P417" s="1" t="s">
        <v>4528</v>
      </c>
      <c r="Q417" s="6">
        <f t="shared" si="44"/>
        <v>10</v>
      </c>
      <c r="R417" s="6">
        <f t="shared" si="45"/>
        <v>13</v>
      </c>
      <c r="S417" s="1" t="s">
        <v>4574</v>
      </c>
      <c r="T417" s="1">
        <f t="shared" si="46"/>
        <v>1</v>
      </c>
      <c r="U417" s="40">
        <v>3331</v>
      </c>
      <c r="V417" s="1" t="s">
        <v>4574</v>
      </c>
      <c r="W417" s="1">
        <f t="shared" si="47"/>
        <v>0</v>
      </c>
      <c r="X417" s="1">
        <f t="shared" si="48"/>
        <v>1</v>
      </c>
    </row>
    <row r="418" spans="1:24" x14ac:dyDescent="0.2">
      <c r="A418" s="1" t="s">
        <v>1693</v>
      </c>
      <c r="B418" s="1" t="s">
        <v>1693</v>
      </c>
      <c r="C418" s="1" t="s">
        <v>1694</v>
      </c>
      <c r="D418" s="3">
        <v>10</v>
      </c>
      <c r="E418" s="3">
        <v>10</v>
      </c>
      <c r="F418" s="3">
        <v>10</v>
      </c>
      <c r="G418" s="3">
        <v>10</v>
      </c>
      <c r="H418" s="3">
        <v>11</v>
      </c>
      <c r="I418" s="3">
        <v>12</v>
      </c>
      <c r="J418" s="3">
        <v>12</v>
      </c>
      <c r="L418" s="5">
        <v>692</v>
      </c>
      <c r="N418" s="2">
        <f t="shared" si="42"/>
        <v>10</v>
      </c>
      <c r="O418" s="2">
        <f t="shared" si="43"/>
        <v>12</v>
      </c>
      <c r="P418" s="1" t="s">
        <v>4528</v>
      </c>
      <c r="Q418" s="6">
        <f t="shared" si="44"/>
        <v>10</v>
      </c>
      <c r="R418" s="6">
        <f t="shared" si="45"/>
        <v>12</v>
      </c>
      <c r="S418" s="1" t="s">
        <v>4548</v>
      </c>
      <c r="T418" s="1">
        <f t="shared" si="46"/>
        <v>1</v>
      </c>
      <c r="U418" s="40">
        <v>3537</v>
      </c>
      <c r="V418" s="1" t="s">
        <v>4577</v>
      </c>
      <c r="W418" s="1">
        <f t="shared" si="47"/>
        <v>0</v>
      </c>
      <c r="X418" s="1">
        <f t="shared" si="48"/>
        <v>1</v>
      </c>
    </row>
    <row r="419" spans="1:24" x14ac:dyDescent="0.2">
      <c r="A419" s="1" t="s">
        <v>130</v>
      </c>
      <c r="B419" s="1" t="s">
        <v>130</v>
      </c>
      <c r="C419" s="1" t="s">
        <v>131</v>
      </c>
      <c r="D419" s="3">
        <v>9</v>
      </c>
      <c r="E419" s="3">
        <v>9</v>
      </c>
      <c r="F419" s="3">
        <v>9</v>
      </c>
      <c r="G419" s="3">
        <v>9</v>
      </c>
      <c r="H419" s="3">
        <v>6</v>
      </c>
      <c r="I419" s="3">
        <v>6</v>
      </c>
      <c r="J419" s="3">
        <v>6</v>
      </c>
      <c r="L419" s="5">
        <v>156</v>
      </c>
      <c r="N419" s="2">
        <f t="shared" si="42"/>
        <v>9</v>
      </c>
      <c r="O419" s="2">
        <f t="shared" si="43"/>
        <v>9</v>
      </c>
      <c r="P419" s="1" t="s">
        <v>4528</v>
      </c>
      <c r="Q419" s="6">
        <f t="shared" si="44"/>
        <v>9</v>
      </c>
      <c r="R419" s="6">
        <f t="shared" si="45"/>
        <v>13</v>
      </c>
      <c r="S419" s="1" t="s">
        <v>4578</v>
      </c>
      <c r="T419" s="1">
        <f t="shared" si="46"/>
        <v>1</v>
      </c>
      <c r="U419" s="40">
        <v>2156</v>
      </c>
      <c r="V419" s="1" t="s">
        <v>4578</v>
      </c>
      <c r="W419" s="1">
        <f t="shared" si="47"/>
        <v>0</v>
      </c>
      <c r="X419" s="1">
        <f t="shared" si="48"/>
        <v>1</v>
      </c>
    </row>
    <row r="420" spans="1:24" x14ac:dyDescent="0.2">
      <c r="A420" s="1" t="s">
        <v>180</v>
      </c>
      <c r="B420" s="1" t="s">
        <v>180</v>
      </c>
      <c r="C420" s="1" t="s">
        <v>181</v>
      </c>
      <c r="D420" s="3">
        <v>9</v>
      </c>
      <c r="E420" s="3">
        <v>9</v>
      </c>
      <c r="F420" s="3">
        <v>9</v>
      </c>
      <c r="G420" s="3">
        <v>9</v>
      </c>
      <c r="H420" s="3">
        <v>10</v>
      </c>
      <c r="I420" s="3">
        <v>10</v>
      </c>
      <c r="J420" s="3">
        <v>10</v>
      </c>
      <c r="L420" s="5">
        <v>81</v>
      </c>
      <c r="N420" s="2">
        <f t="shared" si="42"/>
        <v>9</v>
      </c>
      <c r="O420" s="2">
        <f t="shared" si="43"/>
        <v>10</v>
      </c>
      <c r="P420" s="1" t="s">
        <v>4528</v>
      </c>
      <c r="Q420" s="6">
        <f t="shared" si="44"/>
        <v>9</v>
      </c>
      <c r="R420" s="6">
        <f t="shared" si="45"/>
        <v>10</v>
      </c>
      <c r="S420" s="1" t="s">
        <v>4578</v>
      </c>
      <c r="T420" s="1">
        <f t="shared" si="46"/>
        <v>0</v>
      </c>
      <c r="U420" s="40">
        <v>2731</v>
      </c>
      <c r="V420" s="1" t="s">
        <v>4578</v>
      </c>
      <c r="W420" s="1">
        <f t="shared" si="47"/>
        <v>0</v>
      </c>
      <c r="X420" s="1">
        <f t="shared" si="48"/>
        <v>0</v>
      </c>
    </row>
    <row r="421" spans="1:24" x14ac:dyDescent="0.2">
      <c r="A421" s="1" t="s">
        <v>230</v>
      </c>
      <c r="B421" s="1" t="s">
        <v>230</v>
      </c>
      <c r="C421" s="1" t="s">
        <v>231</v>
      </c>
      <c r="D421" s="3">
        <v>6</v>
      </c>
      <c r="E421" s="3">
        <v>8</v>
      </c>
      <c r="F421" s="3">
        <v>9</v>
      </c>
      <c r="G421" s="3">
        <v>9</v>
      </c>
      <c r="H421" s="3">
        <v>9</v>
      </c>
      <c r="I421" s="3">
        <v>9</v>
      </c>
      <c r="J421" s="3">
        <v>9</v>
      </c>
      <c r="L421" s="5">
        <v>65</v>
      </c>
      <c r="N421" s="2">
        <f t="shared" si="42"/>
        <v>9</v>
      </c>
      <c r="O421" s="2">
        <f t="shared" si="43"/>
        <v>9</v>
      </c>
      <c r="P421" s="1" t="s">
        <v>4528</v>
      </c>
      <c r="Q421" s="6">
        <f t="shared" si="44"/>
        <v>6</v>
      </c>
      <c r="R421" s="6">
        <f t="shared" si="45"/>
        <v>9</v>
      </c>
      <c r="S421" s="1" t="s">
        <v>4578</v>
      </c>
      <c r="T421" s="1">
        <f t="shared" si="46"/>
        <v>0</v>
      </c>
      <c r="U421" s="40">
        <v>2488</v>
      </c>
      <c r="V421" s="1" t="s">
        <v>4578</v>
      </c>
      <c r="W421" s="1">
        <f t="shared" si="47"/>
        <v>0</v>
      </c>
      <c r="X421" s="1">
        <f t="shared" si="48"/>
        <v>0</v>
      </c>
    </row>
    <row r="422" spans="1:24" x14ac:dyDescent="0.2">
      <c r="A422" s="1" t="s">
        <v>234</v>
      </c>
      <c r="B422" s="1" t="s">
        <v>234</v>
      </c>
      <c r="C422" s="1" t="s">
        <v>235</v>
      </c>
      <c r="D422" s="3">
        <v>9</v>
      </c>
      <c r="E422" s="3">
        <v>6</v>
      </c>
      <c r="F422" s="3">
        <v>6</v>
      </c>
      <c r="G422" s="3">
        <v>6</v>
      </c>
      <c r="H422" s="3">
        <v>6</v>
      </c>
      <c r="I422" s="3">
        <v>6</v>
      </c>
      <c r="J422" s="3">
        <v>8</v>
      </c>
      <c r="L422" s="5">
        <v>56</v>
      </c>
      <c r="N422" s="2">
        <f t="shared" si="42"/>
        <v>9</v>
      </c>
      <c r="O422" s="2">
        <f t="shared" si="43"/>
        <v>8</v>
      </c>
      <c r="P422" s="1" t="s">
        <v>4528</v>
      </c>
      <c r="Q422" s="6">
        <f t="shared" si="44"/>
        <v>9</v>
      </c>
      <c r="R422" s="6">
        <f t="shared" si="45"/>
        <v>8</v>
      </c>
      <c r="S422" s="1" t="s">
        <v>4548</v>
      </c>
      <c r="T422" s="1">
        <f t="shared" si="46"/>
        <v>0</v>
      </c>
      <c r="U422" s="40">
        <v>2012</v>
      </c>
      <c r="V422" s="1" t="s">
        <v>4577</v>
      </c>
      <c r="W422" s="1">
        <f t="shared" si="47"/>
        <v>0</v>
      </c>
      <c r="X422" s="1">
        <f t="shared" si="48"/>
        <v>0</v>
      </c>
    </row>
    <row r="423" spans="1:24" x14ac:dyDescent="0.2">
      <c r="A423" s="1" t="s">
        <v>252</v>
      </c>
      <c r="B423" s="1" t="s">
        <v>252</v>
      </c>
      <c r="C423" s="1" t="s">
        <v>253</v>
      </c>
      <c r="D423" s="3">
        <v>9</v>
      </c>
      <c r="E423" s="3">
        <v>9</v>
      </c>
      <c r="F423" s="3">
        <v>9</v>
      </c>
      <c r="G423" s="3">
        <v>0</v>
      </c>
      <c r="H423" s="3">
        <v>0</v>
      </c>
      <c r="I423" s="3">
        <v>0</v>
      </c>
      <c r="J423" s="3">
        <v>0</v>
      </c>
      <c r="L423" s="5">
        <v>0</v>
      </c>
      <c r="N423" s="2">
        <f t="shared" si="42"/>
        <v>9</v>
      </c>
      <c r="O423" s="2">
        <f t="shared" si="43"/>
        <v>0</v>
      </c>
      <c r="P423" s="1" t="s">
        <v>4528</v>
      </c>
      <c r="Q423" s="6">
        <f t="shared" si="44"/>
        <v>9</v>
      </c>
      <c r="R423" s="6">
        <f t="shared" si="45"/>
        <v>0</v>
      </c>
      <c r="S423" s="1" t="s">
        <v>4578</v>
      </c>
      <c r="T423" s="1">
        <f t="shared" si="46"/>
        <v>0</v>
      </c>
      <c r="U423" s="40"/>
      <c r="V423" s="1" t="s">
        <v>4578</v>
      </c>
      <c r="W423" s="1">
        <f t="shared" si="47"/>
        <v>0</v>
      </c>
      <c r="X423" s="1">
        <f t="shared" si="48"/>
        <v>0</v>
      </c>
    </row>
    <row r="424" spans="1:24" x14ac:dyDescent="0.2">
      <c r="A424" s="1" t="s">
        <v>342</v>
      </c>
      <c r="B424" s="1" t="s">
        <v>342</v>
      </c>
      <c r="C424" s="1" t="s">
        <v>343</v>
      </c>
      <c r="D424" s="3">
        <v>9</v>
      </c>
      <c r="E424" s="3">
        <v>9</v>
      </c>
      <c r="F424" s="3">
        <v>9</v>
      </c>
      <c r="G424" s="3">
        <v>9</v>
      </c>
      <c r="H424" s="3">
        <v>10</v>
      </c>
      <c r="I424" s="3">
        <v>10</v>
      </c>
      <c r="J424" s="3">
        <v>10</v>
      </c>
      <c r="L424" s="5">
        <v>87</v>
      </c>
      <c r="N424" s="2">
        <f t="shared" si="42"/>
        <v>9</v>
      </c>
      <c r="O424" s="2">
        <f t="shared" si="43"/>
        <v>10</v>
      </c>
      <c r="P424" s="1" t="s">
        <v>4528</v>
      </c>
      <c r="Q424" s="6">
        <f t="shared" si="44"/>
        <v>9</v>
      </c>
      <c r="R424" s="6">
        <f t="shared" si="45"/>
        <v>10</v>
      </c>
      <c r="S424" s="1" t="s">
        <v>4578</v>
      </c>
      <c r="T424" s="1">
        <f t="shared" si="46"/>
        <v>0</v>
      </c>
      <c r="U424" s="40">
        <v>2780</v>
      </c>
      <c r="V424" s="1" t="s">
        <v>4578</v>
      </c>
      <c r="W424" s="1">
        <f t="shared" si="47"/>
        <v>0</v>
      </c>
      <c r="X424" s="1">
        <f t="shared" si="48"/>
        <v>0</v>
      </c>
    </row>
    <row r="425" spans="1:24" x14ac:dyDescent="0.2">
      <c r="A425" s="1" t="s">
        <v>466</v>
      </c>
      <c r="B425" s="1" t="s">
        <v>466</v>
      </c>
      <c r="C425" s="1" t="s">
        <v>467</v>
      </c>
      <c r="D425" s="3">
        <v>9</v>
      </c>
      <c r="E425" s="3">
        <v>9</v>
      </c>
      <c r="F425" s="3">
        <v>9</v>
      </c>
      <c r="G425" s="3">
        <v>9</v>
      </c>
      <c r="H425" s="3">
        <v>11</v>
      </c>
      <c r="I425" s="3">
        <v>12</v>
      </c>
      <c r="J425" s="3">
        <v>12</v>
      </c>
      <c r="L425" s="5">
        <v>248</v>
      </c>
      <c r="N425" s="2">
        <f t="shared" si="42"/>
        <v>9</v>
      </c>
      <c r="O425" s="2">
        <f t="shared" si="43"/>
        <v>12</v>
      </c>
      <c r="P425" s="1" t="s">
        <v>4528</v>
      </c>
      <c r="Q425" s="6">
        <f t="shared" si="44"/>
        <v>9</v>
      </c>
      <c r="R425" s="6">
        <f t="shared" si="45"/>
        <v>12</v>
      </c>
      <c r="S425" s="1" t="s">
        <v>4574</v>
      </c>
      <c r="T425" s="1">
        <f t="shared" si="46"/>
        <v>1</v>
      </c>
      <c r="U425" s="40">
        <v>3079</v>
      </c>
      <c r="V425" s="1" t="s">
        <v>4574</v>
      </c>
      <c r="W425" s="1">
        <f t="shared" si="47"/>
        <v>0</v>
      </c>
      <c r="X425" s="1">
        <f t="shared" si="48"/>
        <v>1</v>
      </c>
    </row>
    <row r="426" spans="1:24" x14ac:dyDescent="0.2">
      <c r="A426" s="1" t="s">
        <v>482</v>
      </c>
      <c r="B426" s="1" t="s">
        <v>482</v>
      </c>
      <c r="C426" s="1" t="s">
        <v>483</v>
      </c>
      <c r="D426" s="3">
        <v>9</v>
      </c>
      <c r="E426" s="3">
        <v>9</v>
      </c>
      <c r="F426" s="3">
        <v>9</v>
      </c>
      <c r="G426" s="3">
        <v>9</v>
      </c>
      <c r="H426" s="3">
        <v>10</v>
      </c>
      <c r="I426" s="3">
        <v>11</v>
      </c>
      <c r="J426" s="3">
        <v>12</v>
      </c>
      <c r="L426" s="5">
        <v>211</v>
      </c>
      <c r="N426" s="2">
        <f t="shared" si="42"/>
        <v>9</v>
      </c>
      <c r="O426" s="2">
        <f t="shared" si="43"/>
        <v>12</v>
      </c>
      <c r="P426" s="1" t="s">
        <v>4528</v>
      </c>
      <c r="Q426" s="6">
        <f t="shared" si="44"/>
        <v>9</v>
      </c>
      <c r="R426" s="6">
        <f t="shared" si="45"/>
        <v>12</v>
      </c>
      <c r="S426" s="1" t="s">
        <v>4574</v>
      </c>
      <c r="T426" s="1">
        <f t="shared" si="46"/>
        <v>1</v>
      </c>
      <c r="U426" s="40">
        <v>3332</v>
      </c>
      <c r="V426" s="1" t="s">
        <v>4574</v>
      </c>
      <c r="W426" s="1">
        <f t="shared" si="47"/>
        <v>0</v>
      </c>
      <c r="X426" s="1">
        <f t="shared" si="48"/>
        <v>1</v>
      </c>
    </row>
    <row r="427" spans="1:24" x14ac:dyDescent="0.2">
      <c r="A427" s="1" t="s">
        <v>560</v>
      </c>
      <c r="B427" s="1" t="s">
        <v>560</v>
      </c>
      <c r="C427" s="1" t="s">
        <v>561</v>
      </c>
      <c r="D427" s="3">
        <v>9</v>
      </c>
      <c r="E427" s="3">
        <v>9</v>
      </c>
      <c r="F427" s="3">
        <v>9</v>
      </c>
      <c r="G427" s="3">
        <v>9</v>
      </c>
      <c r="H427" s="3">
        <v>10</v>
      </c>
      <c r="I427" s="3">
        <v>10</v>
      </c>
      <c r="J427" s="3">
        <v>10</v>
      </c>
      <c r="L427" s="5">
        <v>88</v>
      </c>
      <c r="N427" s="2">
        <f t="shared" si="42"/>
        <v>9</v>
      </c>
      <c r="O427" s="2">
        <f t="shared" si="43"/>
        <v>10</v>
      </c>
      <c r="P427" s="1" t="s">
        <v>4528</v>
      </c>
      <c r="Q427" s="6">
        <f t="shared" si="44"/>
        <v>9</v>
      </c>
      <c r="R427" s="6">
        <f t="shared" si="45"/>
        <v>10</v>
      </c>
      <c r="S427" s="1" t="s">
        <v>4574</v>
      </c>
      <c r="T427" s="1">
        <f t="shared" si="46"/>
        <v>0</v>
      </c>
      <c r="U427" s="40">
        <v>3510</v>
      </c>
      <c r="V427" s="1" t="s">
        <v>4574</v>
      </c>
      <c r="W427" s="1">
        <f t="shared" si="47"/>
        <v>0</v>
      </c>
      <c r="X427" s="1">
        <f t="shared" si="48"/>
        <v>0</v>
      </c>
    </row>
    <row r="428" spans="1:24" x14ac:dyDescent="0.2">
      <c r="A428" s="1" t="s">
        <v>648</v>
      </c>
      <c r="B428" s="1" t="s">
        <v>648</v>
      </c>
      <c r="C428" s="1" t="s">
        <v>649</v>
      </c>
      <c r="D428" s="3">
        <v>9</v>
      </c>
      <c r="E428" s="3">
        <v>9</v>
      </c>
      <c r="F428" s="3">
        <v>9</v>
      </c>
      <c r="G428" s="3">
        <v>9</v>
      </c>
      <c r="H428" s="3">
        <v>7</v>
      </c>
      <c r="I428" s="3">
        <v>6</v>
      </c>
      <c r="J428" s="3">
        <v>6</v>
      </c>
      <c r="L428" s="5">
        <v>0</v>
      </c>
      <c r="N428" s="2">
        <f t="shared" si="42"/>
        <v>9</v>
      </c>
      <c r="O428" s="2">
        <f t="shared" si="43"/>
        <v>9</v>
      </c>
      <c r="P428" s="1" t="s">
        <v>4528</v>
      </c>
      <c r="Q428" s="6">
        <f t="shared" si="44"/>
        <v>9</v>
      </c>
      <c r="R428" s="6">
        <f t="shared" si="45"/>
        <v>9</v>
      </c>
      <c r="S428" s="1" t="s">
        <v>4574</v>
      </c>
      <c r="T428" s="1">
        <f t="shared" si="46"/>
        <v>0</v>
      </c>
      <c r="U428" s="40">
        <v>3790</v>
      </c>
      <c r="V428" s="1" t="s">
        <v>4574</v>
      </c>
      <c r="W428" s="1">
        <f t="shared" si="47"/>
        <v>0</v>
      </c>
      <c r="X428" s="1">
        <f t="shared" si="48"/>
        <v>0</v>
      </c>
    </row>
    <row r="429" spans="1:24" x14ac:dyDescent="0.2">
      <c r="A429" s="1" t="s">
        <v>1157</v>
      </c>
      <c r="B429" s="1" t="s">
        <v>1157</v>
      </c>
      <c r="C429" s="1" t="s">
        <v>1158</v>
      </c>
      <c r="D429" s="3">
        <v>9</v>
      </c>
      <c r="E429" s="3">
        <v>8</v>
      </c>
      <c r="F429" s="3">
        <v>8</v>
      </c>
      <c r="G429" s="3">
        <v>8</v>
      </c>
      <c r="H429" s="3">
        <v>8</v>
      </c>
      <c r="I429" s="3">
        <v>8</v>
      </c>
      <c r="J429" s="3">
        <v>8</v>
      </c>
      <c r="L429" s="5">
        <v>72</v>
      </c>
      <c r="N429" s="2">
        <f t="shared" si="42"/>
        <v>9</v>
      </c>
      <c r="O429" s="2">
        <f t="shared" si="43"/>
        <v>8</v>
      </c>
      <c r="P429" s="1" t="s">
        <v>4528</v>
      </c>
      <c r="Q429" s="6">
        <f t="shared" si="44"/>
        <v>9</v>
      </c>
      <c r="R429" s="6">
        <f t="shared" si="45"/>
        <v>8</v>
      </c>
      <c r="S429" s="1" t="s">
        <v>4548</v>
      </c>
      <c r="T429" s="1">
        <f t="shared" si="46"/>
        <v>0</v>
      </c>
      <c r="U429" s="40">
        <v>1664</v>
      </c>
      <c r="V429" s="1" t="s">
        <v>4577</v>
      </c>
      <c r="W429" s="1">
        <f t="shared" si="47"/>
        <v>0</v>
      </c>
      <c r="X429" s="1">
        <f t="shared" si="48"/>
        <v>0</v>
      </c>
    </row>
    <row r="430" spans="1:24" x14ac:dyDescent="0.2">
      <c r="A430" s="1" t="s">
        <v>252</v>
      </c>
      <c r="B430" s="1" t="s">
        <v>1587</v>
      </c>
      <c r="C430" s="1" t="s">
        <v>1588</v>
      </c>
      <c r="D430" s="3">
        <v>9</v>
      </c>
      <c r="E430" s="3">
        <v>9</v>
      </c>
      <c r="F430" s="3">
        <v>9</v>
      </c>
      <c r="G430" s="3">
        <v>0</v>
      </c>
      <c r="H430" s="3">
        <v>0</v>
      </c>
      <c r="I430" s="3">
        <v>0</v>
      </c>
      <c r="J430" s="3">
        <v>0</v>
      </c>
      <c r="L430" s="5">
        <v>4</v>
      </c>
      <c r="N430" s="2">
        <f t="shared" si="42"/>
        <v>9</v>
      </c>
      <c r="O430" s="2">
        <f t="shared" si="43"/>
        <v>0</v>
      </c>
      <c r="P430" s="1" t="s">
        <v>4528</v>
      </c>
      <c r="Q430" s="6">
        <f t="shared" si="44"/>
        <v>9</v>
      </c>
      <c r="R430" s="6">
        <f t="shared" si="45"/>
        <v>0</v>
      </c>
      <c r="S430" s="1" t="s">
        <v>4578</v>
      </c>
      <c r="T430" s="1">
        <f t="shared" si="46"/>
        <v>0</v>
      </c>
      <c r="U430" s="40">
        <v>2725</v>
      </c>
      <c r="V430" s="1" t="s">
        <v>4578</v>
      </c>
      <c r="W430" s="1">
        <f t="shared" si="47"/>
        <v>0</v>
      </c>
      <c r="X430" s="1">
        <f t="shared" si="48"/>
        <v>0</v>
      </c>
    </row>
    <row r="431" spans="1:24" x14ac:dyDescent="0.2">
      <c r="A431" s="1" t="s">
        <v>1677</v>
      </c>
      <c r="B431" s="1" t="s">
        <v>1677</v>
      </c>
      <c r="C431" s="1" t="s">
        <v>1678</v>
      </c>
      <c r="D431" s="3">
        <v>9</v>
      </c>
      <c r="E431" s="3">
        <v>9</v>
      </c>
      <c r="F431" s="3">
        <v>9</v>
      </c>
      <c r="G431" s="3">
        <v>9</v>
      </c>
      <c r="H431" s="3">
        <v>6</v>
      </c>
      <c r="I431" s="3">
        <v>6</v>
      </c>
      <c r="J431" s="3">
        <v>6</v>
      </c>
      <c r="L431" s="5">
        <v>12</v>
      </c>
      <c r="N431" s="2">
        <f t="shared" si="42"/>
        <v>9</v>
      </c>
      <c r="O431" s="2">
        <f t="shared" si="43"/>
        <v>9</v>
      </c>
      <c r="P431" s="1" t="s">
        <v>4528</v>
      </c>
      <c r="Q431" s="6">
        <f t="shared" si="44"/>
        <v>9</v>
      </c>
      <c r="R431" s="6">
        <f t="shared" si="45"/>
        <v>9</v>
      </c>
      <c r="S431" s="1" t="s">
        <v>4548</v>
      </c>
      <c r="T431" s="1">
        <f t="shared" si="46"/>
        <v>0</v>
      </c>
      <c r="U431" s="40">
        <v>3430</v>
      </c>
      <c r="V431" s="1" t="s">
        <v>4577</v>
      </c>
      <c r="W431" s="1">
        <f t="shared" si="47"/>
        <v>0</v>
      </c>
      <c r="X431" s="1">
        <f t="shared" si="48"/>
        <v>0</v>
      </c>
    </row>
    <row r="432" spans="1:24" x14ac:dyDescent="0.2">
      <c r="A432" s="1" t="s">
        <v>1940</v>
      </c>
      <c r="B432" s="1" t="s">
        <v>1940</v>
      </c>
      <c r="C432" s="1" t="s">
        <v>1941</v>
      </c>
      <c r="D432" s="3">
        <v>8</v>
      </c>
      <c r="E432" s="3">
        <v>9</v>
      </c>
      <c r="F432" s="3">
        <v>9</v>
      </c>
      <c r="G432" s="3">
        <v>9</v>
      </c>
      <c r="H432" s="3">
        <v>12</v>
      </c>
      <c r="I432" s="3">
        <v>12</v>
      </c>
      <c r="J432" s="3">
        <v>12</v>
      </c>
      <c r="L432" s="5">
        <v>319</v>
      </c>
      <c r="N432" s="2">
        <f t="shared" si="42"/>
        <v>9</v>
      </c>
      <c r="O432" s="2">
        <f t="shared" si="43"/>
        <v>12</v>
      </c>
      <c r="P432" s="1" t="s">
        <v>4528</v>
      </c>
      <c r="Q432" s="6">
        <f t="shared" si="44"/>
        <v>8</v>
      </c>
      <c r="R432" s="6">
        <f t="shared" si="45"/>
        <v>12</v>
      </c>
      <c r="S432" s="1" t="s">
        <v>4548</v>
      </c>
      <c r="T432" s="1">
        <f t="shared" si="46"/>
        <v>1</v>
      </c>
      <c r="U432" s="40">
        <v>643</v>
      </c>
      <c r="V432" s="1" t="s">
        <v>4577</v>
      </c>
      <c r="W432" s="1">
        <f t="shared" si="47"/>
        <v>0</v>
      </c>
      <c r="X432" s="1">
        <f t="shared" si="48"/>
        <v>1</v>
      </c>
    </row>
    <row r="433" spans="1:24" x14ac:dyDescent="0.2">
      <c r="A433" s="1" t="s">
        <v>4</v>
      </c>
      <c r="B433" s="1" t="s">
        <v>4</v>
      </c>
      <c r="C433" s="1" t="s">
        <v>5</v>
      </c>
      <c r="D433" s="3">
        <v>7</v>
      </c>
      <c r="E433" s="3">
        <v>8</v>
      </c>
      <c r="F433" s="3">
        <v>8</v>
      </c>
      <c r="G433" s="3">
        <v>7</v>
      </c>
      <c r="H433" s="3">
        <v>6</v>
      </c>
      <c r="I433" s="3">
        <v>6</v>
      </c>
      <c r="J433" s="3">
        <v>6</v>
      </c>
      <c r="L433" s="5">
        <v>59</v>
      </c>
      <c r="N433" s="2">
        <f t="shared" si="42"/>
        <v>8</v>
      </c>
      <c r="O433" s="2">
        <f t="shared" si="43"/>
        <v>7</v>
      </c>
      <c r="P433" s="1" t="s">
        <v>4528</v>
      </c>
      <c r="Q433" s="6">
        <f t="shared" si="44"/>
        <v>7</v>
      </c>
      <c r="R433" s="6">
        <f t="shared" si="45"/>
        <v>7</v>
      </c>
      <c r="S433" s="1" t="s">
        <v>4578</v>
      </c>
      <c r="T433" s="1">
        <f t="shared" si="46"/>
        <v>0</v>
      </c>
      <c r="U433" s="40">
        <v>2523</v>
      </c>
      <c r="V433" s="1" t="s">
        <v>4578</v>
      </c>
      <c r="W433" s="1">
        <f t="shared" si="47"/>
        <v>0</v>
      </c>
      <c r="X433" s="1">
        <f t="shared" si="48"/>
        <v>0</v>
      </c>
    </row>
    <row r="434" spans="1:24" x14ac:dyDescent="0.2">
      <c r="A434" s="1" t="s">
        <v>6</v>
      </c>
      <c r="B434" s="1" t="s">
        <v>6</v>
      </c>
      <c r="C434" s="1" t="s">
        <v>7</v>
      </c>
      <c r="D434" s="3">
        <v>8</v>
      </c>
      <c r="E434" s="3">
        <v>7</v>
      </c>
      <c r="F434" s="3">
        <v>7</v>
      </c>
      <c r="G434" s="3">
        <v>8</v>
      </c>
      <c r="H434" s="3">
        <v>8</v>
      </c>
      <c r="I434" s="3">
        <v>8</v>
      </c>
      <c r="J434" s="3">
        <v>8</v>
      </c>
      <c r="L434" s="5">
        <v>59</v>
      </c>
      <c r="N434" s="2">
        <f t="shared" si="42"/>
        <v>8</v>
      </c>
      <c r="O434" s="2">
        <f t="shared" si="43"/>
        <v>8</v>
      </c>
      <c r="P434" s="1" t="s">
        <v>4528</v>
      </c>
      <c r="Q434" s="6">
        <f t="shared" si="44"/>
        <v>8</v>
      </c>
      <c r="R434" s="6">
        <f t="shared" si="45"/>
        <v>8</v>
      </c>
      <c r="S434" s="1" t="s">
        <v>4578</v>
      </c>
      <c r="T434" s="1">
        <f t="shared" si="46"/>
        <v>0</v>
      </c>
      <c r="U434" s="40">
        <v>2653</v>
      </c>
      <c r="V434" s="1" t="s">
        <v>4578</v>
      </c>
      <c r="W434" s="1">
        <f t="shared" si="47"/>
        <v>0</v>
      </c>
      <c r="X434" s="1">
        <f t="shared" si="48"/>
        <v>0</v>
      </c>
    </row>
    <row r="435" spans="1:24" x14ac:dyDescent="0.2">
      <c r="A435" s="1" t="s">
        <v>106</v>
      </c>
      <c r="B435" s="1" t="s">
        <v>106</v>
      </c>
      <c r="C435" s="1" t="s">
        <v>107</v>
      </c>
      <c r="D435" s="3">
        <v>7</v>
      </c>
      <c r="E435" s="3">
        <v>8</v>
      </c>
      <c r="F435" s="3">
        <v>0</v>
      </c>
      <c r="G435" s="3">
        <v>0</v>
      </c>
      <c r="H435" s="3">
        <v>6</v>
      </c>
      <c r="I435" s="3">
        <v>6</v>
      </c>
      <c r="J435" s="3">
        <v>6</v>
      </c>
      <c r="L435" s="5">
        <v>41</v>
      </c>
      <c r="N435" s="2">
        <f t="shared" si="42"/>
        <v>8</v>
      </c>
      <c r="O435" s="2">
        <f t="shared" si="43"/>
        <v>6</v>
      </c>
      <c r="P435" s="1" t="s">
        <v>4528</v>
      </c>
      <c r="Q435" s="6">
        <f t="shared" si="44"/>
        <v>7</v>
      </c>
      <c r="R435" s="6">
        <f t="shared" si="45"/>
        <v>6</v>
      </c>
      <c r="S435" s="1" t="s">
        <v>4578</v>
      </c>
      <c r="T435" s="1">
        <f t="shared" si="46"/>
        <v>0</v>
      </c>
      <c r="U435" s="40">
        <v>2666</v>
      </c>
      <c r="V435" s="1" t="s">
        <v>4578</v>
      </c>
      <c r="W435" s="1">
        <f t="shared" si="47"/>
        <v>0</v>
      </c>
      <c r="X435" s="1">
        <f t="shared" si="48"/>
        <v>0</v>
      </c>
    </row>
    <row r="436" spans="1:24" x14ac:dyDescent="0.2">
      <c r="A436" s="1" t="s">
        <v>140</v>
      </c>
      <c r="B436" s="1" t="s">
        <v>140</v>
      </c>
      <c r="C436" s="1" t="s">
        <v>141</v>
      </c>
      <c r="D436" s="3">
        <v>8</v>
      </c>
      <c r="E436" s="3">
        <v>8</v>
      </c>
      <c r="F436" s="3">
        <v>8</v>
      </c>
      <c r="G436" s="3">
        <v>8</v>
      </c>
      <c r="H436" s="3">
        <v>8</v>
      </c>
      <c r="I436" s="3">
        <v>8</v>
      </c>
      <c r="J436" s="3">
        <v>7</v>
      </c>
      <c r="L436" s="5">
        <v>80</v>
      </c>
      <c r="N436" s="2">
        <f t="shared" si="42"/>
        <v>8</v>
      </c>
      <c r="O436" s="2">
        <f t="shared" si="43"/>
        <v>8</v>
      </c>
      <c r="P436" s="1" t="s">
        <v>4528</v>
      </c>
      <c r="Q436" s="6">
        <f t="shared" si="44"/>
        <v>8</v>
      </c>
      <c r="R436" s="6">
        <f t="shared" si="45"/>
        <v>8</v>
      </c>
      <c r="S436" s="1" t="s">
        <v>4578</v>
      </c>
      <c r="T436" s="1">
        <f t="shared" si="46"/>
        <v>0</v>
      </c>
      <c r="U436" s="40">
        <v>2832</v>
      </c>
      <c r="V436" s="1" t="s">
        <v>4578</v>
      </c>
      <c r="W436" s="1">
        <f t="shared" si="47"/>
        <v>0</v>
      </c>
      <c r="X436" s="1">
        <f t="shared" si="48"/>
        <v>0</v>
      </c>
    </row>
    <row r="437" spans="1:24" x14ac:dyDescent="0.2">
      <c r="A437" s="1" t="s">
        <v>222</v>
      </c>
      <c r="B437" s="1" t="s">
        <v>222</v>
      </c>
      <c r="C437" s="1" t="s">
        <v>223</v>
      </c>
      <c r="D437" s="3">
        <v>7</v>
      </c>
      <c r="E437" s="3">
        <v>8</v>
      </c>
      <c r="F437" s="3">
        <v>8</v>
      </c>
      <c r="G437" s="3">
        <v>8</v>
      </c>
      <c r="H437" s="3">
        <v>8</v>
      </c>
      <c r="I437" s="3">
        <v>8</v>
      </c>
      <c r="J437" s="3">
        <v>8</v>
      </c>
      <c r="L437" s="5">
        <v>59</v>
      </c>
      <c r="N437" s="2">
        <f t="shared" si="42"/>
        <v>8</v>
      </c>
      <c r="O437" s="2">
        <f t="shared" si="43"/>
        <v>8</v>
      </c>
      <c r="P437" s="1" t="s">
        <v>4528</v>
      </c>
      <c r="Q437" s="6">
        <f t="shared" si="44"/>
        <v>7</v>
      </c>
      <c r="R437" s="6">
        <f t="shared" si="45"/>
        <v>8</v>
      </c>
      <c r="S437" s="1" t="s">
        <v>4578</v>
      </c>
      <c r="T437" s="1">
        <f t="shared" si="46"/>
        <v>0</v>
      </c>
      <c r="U437" s="40">
        <v>2873</v>
      </c>
      <c r="V437" s="1" t="s">
        <v>4578</v>
      </c>
      <c r="W437" s="1">
        <f t="shared" si="47"/>
        <v>0</v>
      </c>
      <c r="X437" s="1">
        <f t="shared" si="48"/>
        <v>0</v>
      </c>
    </row>
    <row r="438" spans="1:24" x14ac:dyDescent="0.2">
      <c r="A438" s="1" t="s">
        <v>236</v>
      </c>
      <c r="B438" s="1" t="s">
        <v>236</v>
      </c>
      <c r="C438" s="1" t="s">
        <v>237</v>
      </c>
      <c r="D438" s="3">
        <v>8</v>
      </c>
      <c r="E438" s="3">
        <v>8</v>
      </c>
      <c r="F438" s="3">
        <v>8</v>
      </c>
      <c r="G438" s="3">
        <v>0</v>
      </c>
      <c r="H438" s="3">
        <v>0</v>
      </c>
      <c r="I438" s="3">
        <v>0</v>
      </c>
      <c r="J438" s="3">
        <v>0</v>
      </c>
      <c r="L438" s="5">
        <v>0</v>
      </c>
      <c r="N438" s="2">
        <f t="shared" si="42"/>
        <v>8</v>
      </c>
      <c r="O438" s="2">
        <f t="shared" si="43"/>
        <v>0</v>
      </c>
      <c r="P438" s="1" t="s">
        <v>4528</v>
      </c>
      <c r="Q438" s="6">
        <f t="shared" si="44"/>
        <v>8</v>
      </c>
      <c r="R438" s="6">
        <f t="shared" si="45"/>
        <v>0</v>
      </c>
      <c r="S438" s="1" t="s">
        <v>4578</v>
      </c>
      <c r="T438" s="1">
        <f t="shared" si="46"/>
        <v>0</v>
      </c>
      <c r="U438" s="40">
        <v>2458</v>
      </c>
      <c r="V438" s="1" t="s">
        <v>4578</v>
      </c>
      <c r="W438" s="1">
        <f t="shared" si="47"/>
        <v>0</v>
      </c>
      <c r="X438" s="1">
        <f t="shared" si="48"/>
        <v>0</v>
      </c>
    </row>
    <row r="439" spans="1:24" x14ac:dyDescent="0.2">
      <c r="A439" s="1" t="s">
        <v>264</v>
      </c>
      <c r="B439" s="1" t="s">
        <v>264</v>
      </c>
      <c r="C439" s="1" t="s">
        <v>265</v>
      </c>
      <c r="D439" s="3">
        <v>8</v>
      </c>
      <c r="E439" s="3">
        <v>8</v>
      </c>
      <c r="F439" s="3">
        <v>8</v>
      </c>
      <c r="G439" s="3">
        <v>8</v>
      </c>
      <c r="H439" s="3">
        <v>8</v>
      </c>
      <c r="I439" s="3">
        <v>8</v>
      </c>
      <c r="J439" s="3">
        <v>8</v>
      </c>
      <c r="L439" s="5">
        <v>28</v>
      </c>
      <c r="N439" s="2">
        <f t="shared" si="42"/>
        <v>8</v>
      </c>
      <c r="O439" s="2">
        <f t="shared" si="43"/>
        <v>8</v>
      </c>
      <c r="P439" s="1" t="s">
        <v>4528</v>
      </c>
      <c r="Q439" s="6">
        <f t="shared" si="44"/>
        <v>8</v>
      </c>
      <c r="R439" s="6">
        <f t="shared" si="45"/>
        <v>8</v>
      </c>
      <c r="S439" s="1" t="s">
        <v>4574</v>
      </c>
      <c r="T439" s="1">
        <f t="shared" si="46"/>
        <v>0</v>
      </c>
      <c r="U439" s="40">
        <v>4762</v>
      </c>
      <c r="V439" s="1" t="s">
        <v>4574</v>
      </c>
      <c r="W439" s="1">
        <f t="shared" si="47"/>
        <v>0</v>
      </c>
      <c r="X439" s="1">
        <f t="shared" si="48"/>
        <v>0</v>
      </c>
    </row>
    <row r="440" spans="1:24" x14ac:dyDescent="0.2">
      <c r="A440" s="1" t="s">
        <v>266</v>
      </c>
      <c r="B440" s="1" t="s">
        <v>266</v>
      </c>
      <c r="C440" s="1" t="s">
        <v>267</v>
      </c>
      <c r="D440" s="3">
        <v>8</v>
      </c>
      <c r="E440" s="3">
        <v>8</v>
      </c>
      <c r="F440" s="3">
        <v>8</v>
      </c>
      <c r="G440" s="3">
        <v>8</v>
      </c>
      <c r="H440" s="3">
        <v>8</v>
      </c>
      <c r="I440" s="3">
        <v>8</v>
      </c>
      <c r="J440" s="3">
        <v>9</v>
      </c>
      <c r="L440" s="5">
        <v>65</v>
      </c>
      <c r="N440" s="2">
        <f t="shared" si="42"/>
        <v>8</v>
      </c>
      <c r="O440" s="2">
        <f t="shared" si="43"/>
        <v>9</v>
      </c>
      <c r="P440" s="1" t="s">
        <v>4528</v>
      </c>
      <c r="Q440" s="6">
        <f t="shared" si="44"/>
        <v>8</v>
      </c>
      <c r="R440" s="6">
        <f t="shared" si="45"/>
        <v>9</v>
      </c>
      <c r="S440" s="1" t="s">
        <v>4578</v>
      </c>
      <c r="T440" s="1">
        <f t="shared" si="46"/>
        <v>0</v>
      </c>
      <c r="U440" s="40">
        <v>2879</v>
      </c>
      <c r="V440" s="1" t="s">
        <v>4578</v>
      </c>
      <c r="W440" s="1">
        <f t="shared" si="47"/>
        <v>0</v>
      </c>
      <c r="X440" s="1">
        <f t="shared" si="48"/>
        <v>0</v>
      </c>
    </row>
    <row r="441" spans="1:24" x14ac:dyDescent="0.2">
      <c r="A441" s="1" t="s">
        <v>348</v>
      </c>
      <c r="B441" s="1" t="s">
        <v>348</v>
      </c>
      <c r="C441" s="1" t="s">
        <v>349</v>
      </c>
      <c r="D441" s="3">
        <v>8</v>
      </c>
      <c r="E441" s="3">
        <v>7</v>
      </c>
      <c r="F441" s="3">
        <v>6</v>
      </c>
      <c r="G441" s="3">
        <v>6</v>
      </c>
      <c r="H441" s="3">
        <v>6</v>
      </c>
      <c r="I441" s="3">
        <v>6</v>
      </c>
      <c r="J441" s="3">
        <v>6</v>
      </c>
      <c r="L441" s="5">
        <v>10</v>
      </c>
      <c r="N441" s="2">
        <f t="shared" si="42"/>
        <v>8</v>
      </c>
      <c r="O441" s="2">
        <f t="shared" si="43"/>
        <v>6</v>
      </c>
      <c r="P441" s="1" t="s">
        <v>4528</v>
      </c>
      <c r="Q441" s="6">
        <f t="shared" si="44"/>
        <v>8</v>
      </c>
      <c r="R441" s="6">
        <f t="shared" si="45"/>
        <v>6</v>
      </c>
      <c r="S441" s="1" t="s">
        <v>4574</v>
      </c>
      <c r="T441" s="1">
        <f t="shared" si="46"/>
        <v>0</v>
      </c>
      <c r="U441" s="40">
        <v>77</v>
      </c>
      <c r="V441" s="1" t="s">
        <v>4574</v>
      </c>
      <c r="W441" s="1">
        <f t="shared" si="47"/>
        <v>0</v>
      </c>
      <c r="X441" s="1">
        <f t="shared" si="48"/>
        <v>0</v>
      </c>
    </row>
    <row r="442" spans="1:24" x14ac:dyDescent="0.2">
      <c r="A442" s="1" t="s">
        <v>350</v>
      </c>
      <c r="B442" s="1" t="s">
        <v>350</v>
      </c>
      <c r="C442" s="1" t="s">
        <v>351</v>
      </c>
      <c r="D442" s="3">
        <v>8</v>
      </c>
      <c r="E442" s="3">
        <v>8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L442" s="5">
        <v>20</v>
      </c>
      <c r="N442" s="2">
        <f t="shared" si="42"/>
        <v>8</v>
      </c>
      <c r="O442" s="2">
        <f t="shared" si="43"/>
        <v>0</v>
      </c>
      <c r="P442" s="1" t="s">
        <v>4528</v>
      </c>
      <c r="Q442" s="6">
        <f t="shared" si="44"/>
        <v>8</v>
      </c>
      <c r="R442" s="6">
        <f t="shared" si="45"/>
        <v>0</v>
      </c>
      <c r="S442" s="1" t="s">
        <v>4578</v>
      </c>
      <c r="T442" s="1">
        <f t="shared" si="46"/>
        <v>0</v>
      </c>
      <c r="U442" s="40">
        <v>2486</v>
      </c>
      <c r="V442" s="1" t="s">
        <v>4578</v>
      </c>
      <c r="W442" s="1">
        <f t="shared" si="47"/>
        <v>0</v>
      </c>
      <c r="X442" s="1">
        <f t="shared" si="48"/>
        <v>0</v>
      </c>
    </row>
    <row r="443" spans="1:24" x14ac:dyDescent="0.2">
      <c r="A443" s="1" t="s">
        <v>352</v>
      </c>
      <c r="B443" s="1" t="s">
        <v>352</v>
      </c>
      <c r="C443" s="1" t="s">
        <v>353</v>
      </c>
      <c r="D443" s="3">
        <v>8</v>
      </c>
      <c r="E443" s="3">
        <v>8</v>
      </c>
      <c r="F443" s="3">
        <v>8</v>
      </c>
      <c r="G443" s="3">
        <v>8</v>
      </c>
      <c r="H443" s="3">
        <v>8</v>
      </c>
      <c r="I443" s="3">
        <v>8</v>
      </c>
      <c r="J443" s="3">
        <v>8</v>
      </c>
      <c r="L443" s="5">
        <v>0</v>
      </c>
      <c r="N443" s="2">
        <f t="shared" si="42"/>
        <v>8</v>
      </c>
      <c r="O443" s="2">
        <f t="shared" si="43"/>
        <v>8</v>
      </c>
      <c r="P443" s="1" t="s">
        <v>4528</v>
      </c>
      <c r="Q443" s="6">
        <f t="shared" si="44"/>
        <v>8</v>
      </c>
      <c r="R443" s="6">
        <f t="shared" si="45"/>
        <v>8</v>
      </c>
      <c r="S443" s="1" t="s">
        <v>4578</v>
      </c>
      <c r="T443" s="1">
        <f t="shared" si="46"/>
        <v>0</v>
      </c>
      <c r="U443" s="40">
        <v>2386</v>
      </c>
      <c r="V443" s="1" t="s">
        <v>4578</v>
      </c>
      <c r="W443" s="1">
        <f t="shared" si="47"/>
        <v>0</v>
      </c>
      <c r="X443" s="1">
        <f t="shared" si="48"/>
        <v>0</v>
      </c>
    </row>
    <row r="444" spans="1:24" x14ac:dyDescent="0.2">
      <c r="A444" s="1" t="s">
        <v>362</v>
      </c>
      <c r="B444" s="1" t="s">
        <v>362</v>
      </c>
      <c r="C444" s="1" t="s">
        <v>363</v>
      </c>
      <c r="D444" s="3">
        <v>7</v>
      </c>
      <c r="E444" s="3">
        <v>8</v>
      </c>
      <c r="F444" s="3">
        <v>7</v>
      </c>
      <c r="G444" s="3">
        <v>7</v>
      </c>
      <c r="H444" s="3">
        <v>9</v>
      </c>
      <c r="I444" s="3">
        <v>9</v>
      </c>
      <c r="J444" s="3">
        <v>9</v>
      </c>
      <c r="L444" s="5">
        <v>58</v>
      </c>
      <c r="N444" s="2">
        <f t="shared" si="42"/>
        <v>8</v>
      </c>
      <c r="O444" s="2">
        <f t="shared" si="43"/>
        <v>9</v>
      </c>
      <c r="P444" s="1" t="s">
        <v>4528</v>
      </c>
      <c r="Q444" s="6">
        <f t="shared" si="44"/>
        <v>7</v>
      </c>
      <c r="R444" s="6">
        <f t="shared" si="45"/>
        <v>9</v>
      </c>
      <c r="S444" s="1" t="s">
        <v>4574</v>
      </c>
      <c r="T444" s="1">
        <f t="shared" si="46"/>
        <v>0</v>
      </c>
      <c r="U444" s="40">
        <v>2934</v>
      </c>
      <c r="V444" s="1" t="s">
        <v>4574</v>
      </c>
      <c r="W444" s="1">
        <f t="shared" si="47"/>
        <v>0</v>
      </c>
      <c r="X444" s="1">
        <f t="shared" si="48"/>
        <v>0</v>
      </c>
    </row>
    <row r="445" spans="1:24" x14ac:dyDescent="0.2">
      <c r="A445" s="1" t="s">
        <v>398</v>
      </c>
      <c r="B445" s="1" t="s">
        <v>398</v>
      </c>
      <c r="C445" s="2" t="s">
        <v>399</v>
      </c>
      <c r="D445" s="3">
        <v>8</v>
      </c>
      <c r="E445" s="3">
        <v>8</v>
      </c>
      <c r="F445" s="3">
        <v>8</v>
      </c>
      <c r="G445" s="3">
        <v>8</v>
      </c>
      <c r="H445" s="3">
        <v>0</v>
      </c>
      <c r="I445" s="3">
        <v>0</v>
      </c>
      <c r="J445" s="3">
        <v>0</v>
      </c>
      <c r="L445" s="5">
        <v>58</v>
      </c>
      <c r="N445" s="2">
        <f t="shared" si="42"/>
        <v>8</v>
      </c>
      <c r="O445" s="2">
        <f t="shared" si="43"/>
        <v>8</v>
      </c>
      <c r="P445" s="1" t="s">
        <v>4528</v>
      </c>
      <c r="Q445" s="6">
        <f t="shared" si="44"/>
        <v>8</v>
      </c>
      <c r="R445" s="6">
        <f t="shared" si="45"/>
        <v>8</v>
      </c>
      <c r="S445" s="1" t="s">
        <v>4574</v>
      </c>
      <c r="T445" s="1">
        <f t="shared" si="46"/>
        <v>0</v>
      </c>
      <c r="U445" s="40"/>
      <c r="V445" s="1" t="s">
        <v>4574</v>
      </c>
      <c r="W445" s="1">
        <f t="shared" si="47"/>
        <v>0</v>
      </c>
      <c r="X445" s="1">
        <f t="shared" si="48"/>
        <v>0</v>
      </c>
    </row>
    <row r="446" spans="1:24" x14ac:dyDescent="0.2">
      <c r="A446" s="1" t="s">
        <v>414</v>
      </c>
      <c r="B446" s="1" t="s">
        <v>414</v>
      </c>
      <c r="C446" s="1" t="s">
        <v>415</v>
      </c>
      <c r="D446" s="3">
        <v>6</v>
      </c>
      <c r="E446" s="3">
        <v>8</v>
      </c>
      <c r="F446" s="3">
        <v>8</v>
      </c>
      <c r="G446" s="3">
        <v>8</v>
      </c>
      <c r="H446" s="3">
        <v>8</v>
      </c>
      <c r="I446" s="3">
        <v>8</v>
      </c>
      <c r="J446" s="3">
        <v>8</v>
      </c>
      <c r="L446" s="5">
        <v>58</v>
      </c>
      <c r="N446" s="2">
        <f t="shared" ref="N446:N508" si="49">MAX(D446:F446)</f>
        <v>8</v>
      </c>
      <c r="O446" s="2">
        <f t="shared" ref="O446:O508" si="50">MAX(G446:J446)</f>
        <v>8</v>
      </c>
      <c r="P446" s="1" t="s">
        <v>4528</v>
      </c>
      <c r="Q446" s="6">
        <f t="shared" ref="Q446:Q508" si="51">D446</f>
        <v>6</v>
      </c>
      <c r="R446" s="6">
        <f t="shared" ref="R446:R508" si="52">IF(AND(L446&gt;89,O446&gt;0,O446&lt;11),13,O446)</f>
        <v>8</v>
      </c>
      <c r="S446" s="1" t="s">
        <v>4574</v>
      </c>
      <c r="T446" s="1">
        <f t="shared" si="46"/>
        <v>0</v>
      </c>
      <c r="U446" s="40">
        <v>3126</v>
      </c>
      <c r="V446" s="1" t="s">
        <v>4574</v>
      </c>
      <c r="W446" s="1">
        <f t="shared" si="47"/>
        <v>0</v>
      </c>
      <c r="X446" s="1">
        <f t="shared" si="48"/>
        <v>0</v>
      </c>
    </row>
    <row r="447" spans="1:24" x14ac:dyDescent="0.2">
      <c r="A447" s="1" t="s">
        <v>418</v>
      </c>
      <c r="B447" s="1" t="s">
        <v>418</v>
      </c>
      <c r="C447" s="1" t="s">
        <v>419</v>
      </c>
      <c r="D447" s="3">
        <v>6</v>
      </c>
      <c r="E447" s="3">
        <v>8</v>
      </c>
      <c r="F447" s="3">
        <v>8</v>
      </c>
      <c r="G447" s="3">
        <v>8</v>
      </c>
      <c r="H447" s="3">
        <v>6</v>
      </c>
      <c r="I447" s="3">
        <v>6</v>
      </c>
      <c r="J447" s="3">
        <v>6</v>
      </c>
      <c r="L447" s="5">
        <v>71</v>
      </c>
      <c r="N447" s="2">
        <f t="shared" si="49"/>
        <v>8</v>
      </c>
      <c r="O447" s="2">
        <f t="shared" si="50"/>
        <v>8</v>
      </c>
      <c r="P447" s="1" t="s">
        <v>4528</v>
      </c>
      <c r="Q447" s="6">
        <f t="shared" si="51"/>
        <v>6</v>
      </c>
      <c r="R447" s="6">
        <f t="shared" si="52"/>
        <v>8</v>
      </c>
      <c r="S447" s="1" t="s">
        <v>4574</v>
      </c>
      <c r="T447" s="1">
        <f t="shared" ref="T447:T509" si="53">IF(R447&gt;10,1,0)</f>
        <v>0</v>
      </c>
      <c r="U447" s="40">
        <v>3029</v>
      </c>
      <c r="V447" s="1" t="s">
        <v>4574</v>
      </c>
      <c r="W447" s="1">
        <f t="shared" si="47"/>
        <v>0</v>
      </c>
      <c r="X447" s="1">
        <f t="shared" si="48"/>
        <v>0</v>
      </c>
    </row>
    <row r="448" spans="1:24" x14ac:dyDescent="0.2">
      <c r="A448" s="1" t="s">
        <v>428</v>
      </c>
      <c r="B448" s="1" t="s">
        <v>428</v>
      </c>
      <c r="C448" s="1" t="s">
        <v>429</v>
      </c>
      <c r="D448" s="3">
        <v>8</v>
      </c>
      <c r="E448" s="3">
        <v>8</v>
      </c>
      <c r="F448" s="3">
        <v>8</v>
      </c>
      <c r="G448" s="3">
        <v>8</v>
      </c>
      <c r="H448" s="3">
        <v>8</v>
      </c>
      <c r="I448" s="3">
        <v>8</v>
      </c>
      <c r="J448" s="3">
        <v>8</v>
      </c>
      <c r="L448" s="5">
        <v>71</v>
      </c>
      <c r="N448" s="2">
        <f t="shared" si="49"/>
        <v>8</v>
      </c>
      <c r="O448" s="2">
        <f t="shared" si="50"/>
        <v>8</v>
      </c>
      <c r="P448" s="1" t="s">
        <v>4528</v>
      </c>
      <c r="Q448" s="6">
        <f t="shared" si="51"/>
        <v>8</v>
      </c>
      <c r="R448" s="6">
        <f t="shared" si="52"/>
        <v>8</v>
      </c>
      <c r="S448" s="1" t="s">
        <v>4578</v>
      </c>
      <c r="T448" s="1">
        <f t="shared" si="53"/>
        <v>0</v>
      </c>
      <c r="U448" s="40">
        <v>3013</v>
      </c>
      <c r="V448" s="1" t="s">
        <v>4578</v>
      </c>
      <c r="W448" s="1">
        <f t="shared" si="47"/>
        <v>0</v>
      </c>
      <c r="X448" s="1">
        <f t="shared" si="48"/>
        <v>0</v>
      </c>
    </row>
    <row r="449" spans="1:24" x14ac:dyDescent="0.2">
      <c r="A449" s="1" t="s">
        <v>480</v>
      </c>
      <c r="B449" s="1" t="s">
        <v>480</v>
      </c>
      <c r="C449" s="1" t="s">
        <v>481</v>
      </c>
      <c r="D449" s="3">
        <v>6</v>
      </c>
      <c r="E449" s="3">
        <v>8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L449" s="5">
        <v>35</v>
      </c>
      <c r="N449" s="2">
        <f t="shared" si="49"/>
        <v>8</v>
      </c>
      <c r="O449" s="2">
        <f t="shared" si="50"/>
        <v>0</v>
      </c>
      <c r="P449" s="1" t="s">
        <v>4528</v>
      </c>
      <c r="Q449" s="6">
        <f t="shared" si="51"/>
        <v>6</v>
      </c>
      <c r="R449" s="6">
        <f t="shared" si="52"/>
        <v>0</v>
      </c>
      <c r="S449" s="1" t="s">
        <v>4578</v>
      </c>
      <c r="T449" s="1">
        <f t="shared" si="53"/>
        <v>0</v>
      </c>
      <c r="U449" s="40">
        <v>3303</v>
      </c>
      <c r="V449" s="1" t="s">
        <v>4578</v>
      </c>
      <c r="W449" s="1">
        <f t="shared" si="47"/>
        <v>0</v>
      </c>
      <c r="X449" s="1">
        <f t="shared" si="48"/>
        <v>0</v>
      </c>
    </row>
    <row r="450" spans="1:24" x14ac:dyDescent="0.2">
      <c r="A450" s="1" t="s">
        <v>492</v>
      </c>
      <c r="B450" s="1" t="s">
        <v>492</v>
      </c>
      <c r="C450" s="1" t="s">
        <v>493</v>
      </c>
      <c r="D450" s="3">
        <v>8</v>
      </c>
      <c r="E450" s="3">
        <v>8</v>
      </c>
      <c r="F450" s="3">
        <v>8</v>
      </c>
      <c r="G450" s="3">
        <v>8</v>
      </c>
      <c r="H450" s="3">
        <v>8</v>
      </c>
      <c r="I450" s="3">
        <v>9</v>
      </c>
      <c r="J450" s="3">
        <v>9</v>
      </c>
      <c r="L450" s="5">
        <v>54</v>
      </c>
      <c r="N450" s="2">
        <f t="shared" si="49"/>
        <v>8</v>
      </c>
      <c r="O450" s="2">
        <f t="shared" si="50"/>
        <v>9</v>
      </c>
      <c r="P450" s="1" t="s">
        <v>4528</v>
      </c>
      <c r="Q450" s="6">
        <f t="shared" si="51"/>
        <v>8</v>
      </c>
      <c r="R450" s="6">
        <f t="shared" si="52"/>
        <v>9</v>
      </c>
      <c r="S450" s="1" t="s">
        <v>4574</v>
      </c>
      <c r="T450" s="1">
        <f t="shared" si="53"/>
        <v>0</v>
      </c>
      <c r="U450" s="40">
        <v>3295</v>
      </c>
      <c r="V450" s="1" t="s">
        <v>4574</v>
      </c>
      <c r="W450" s="1">
        <f t="shared" si="47"/>
        <v>0</v>
      </c>
      <c r="X450" s="1">
        <f t="shared" si="48"/>
        <v>0</v>
      </c>
    </row>
    <row r="451" spans="1:24" x14ac:dyDescent="0.2">
      <c r="A451" s="1" t="s">
        <v>506</v>
      </c>
      <c r="B451" s="1" t="s">
        <v>506</v>
      </c>
      <c r="C451" s="1" t="s">
        <v>507</v>
      </c>
      <c r="D451" s="3">
        <v>8</v>
      </c>
      <c r="E451" s="3">
        <v>8</v>
      </c>
      <c r="F451" s="3">
        <v>8</v>
      </c>
      <c r="G451" s="3">
        <v>8</v>
      </c>
      <c r="H451" s="3">
        <v>7</v>
      </c>
      <c r="I451" s="3">
        <v>7</v>
      </c>
      <c r="J451" s="3">
        <v>7</v>
      </c>
      <c r="L451" s="5">
        <v>28</v>
      </c>
      <c r="N451" s="2">
        <f t="shared" si="49"/>
        <v>8</v>
      </c>
      <c r="O451" s="2">
        <f t="shared" si="50"/>
        <v>8</v>
      </c>
      <c r="P451" s="1" t="s">
        <v>4528</v>
      </c>
      <c r="Q451" s="6">
        <f t="shared" si="51"/>
        <v>8</v>
      </c>
      <c r="R451" s="6">
        <f t="shared" si="52"/>
        <v>8</v>
      </c>
      <c r="S451" s="1" t="s">
        <v>4574</v>
      </c>
      <c r="T451" s="1">
        <f t="shared" si="53"/>
        <v>0</v>
      </c>
      <c r="U451" s="40">
        <v>3195</v>
      </c>
      <c r="V451" s="1" t="s">
        <v>4574</v>
      </c>
      <c r="W451" s="1">
        <f t="shared" si="47"/>
        <v>0</v>
      </c>
      <c r="X451" s="1">
        <f t="shared" si="48"/>
        <v>0</v>
      </c>
    </row>
    <row r="452" spans="1:24" x14ac:dyDescent="0.2">
      <c r="A452" s="1" t="s">
        <v>518</v>
      </c>
      <c r="B452" s="1" t="s">
        <v>518</v>
      </c>
      <c r="C452" s="1" t="s">
        <v>519</v>
      </c>
      <c r="D452" s="3">
        <v>7</v>
      </c>
      <c r="E452" s="3">
        <v>7</v>
      </c>
      <c r="F452" s="3">
        <v>8</v>
      </c>
      <c r="G452" s="3">
        <v>8</v>
      </c>
      <c r="H452" s="3">
        <v>10</v>
      </c>
      <c r="I452" s="3">
        <v>10</v>
      </c>
      <c r="J452" s="3">
        <v>10</v>
      </c>
      <c r="L452" s="5">
        <v>96</v>
      </c>
      <c r="N452" s="2">
        <f t="shared" si="49"/>
        <v>8</v>
      </c>
      <c r="O452" s="2">
        <f t="shared" si="50"/>
        <v>10</v>
      </c>
      <c r="P452" s="1" t="s">
        <v>4528</v>
      </c>
      <c r="Q452" s="6">
        <f t="shared" si="51"/>
        <v>7</v>
      </c>
      <c r="R452" s="6">
        <f t="shared" si="52"/>
        <v>13</v>
      </c>
      <c r="S452" s="1" t="s">
        <v>4574</v>
      </c>
      <c r="T452" s="1">
        <f t="shared" si="53"/>
        <v>1</v>
      </c>
      <c r="U452" s="40">
        <v>3458</v>
      </c>
      <c r="V452" s="1" t="s">
        <v>4574</v>
      </c>
      <c r="W452" s="1">
        <f t="shared" ref="W452:W515" si="54">IF(Q452&gt;10,1,0)</f>
        <v>0</v>
      </c>
      <c r="X452" s="1">
        <f t="shared" ref="X452:X515" si="55">IF(R452&gt;10,1,IF(AND(Q452&lt;11,R452&gt;10),1,0))</f>
        <v>1</v>
      </c>
    </row>
    <row r="453" spans="1:24" x14ac:dyDescent="0.2">
      <c r="A453" s="1" t="s">
        <v>524</v>
      </c>
      <c r="B453" s="1" t="s">
        <v>524</v>
      </c>
      <c r="C453" s="1" t="s">
        <v>525</v>
      </c>
      <c r="D453" s="3">
        <v>8</v>
      </c>
      <c r="E453" s="3">
        <v>8</v>
      </c>
      <c r="F453" s="3">
        <v>8</v>
      </c>
      <c r="G453" s="3">
        <v>8</v>
      </c>
      <c r="H453" s="3">
        <v>8</v>
      </c>
      <c r="I453" s="3">
        <v>8</v>
      </c>
      <c r="J453" s="3">
        <v>8</v>
      </c>
      <c r="L453" s="5">
        <v>70</v>
      </c>
      <c r="N453" s="2">
        <f t="shared" si="49"/>
        <v>8</v>
      </c>
      <c r="O453" s="2">
        <f t="shared" si="50"/>
        <v>8</v>
      </c>
      <c r="P453" s="1" t="s">
        <v>4528</v>
      </c>
      <c r="Q453" s="6">
        <f t="shared" si="51"/>
        <v>8</v>
      </c>
      <c r="R453" s="6">
        <f t="shared" si="52"/>
        <v>8</v>
      </c>
      <c r="S453" s="1" t="s">
        <v>4574</v>
      </c>
      <c r="T453" s="1">
        <f t="shared" si="53"/>
        <v>0</v>
      </c>
      <c r="U453" s="40">
        <v>3447</v>
      </c>
      <c r="V453" s="1" t="s">
        <v>4574</v>
      </c>
      <c r="W453" s="1">
        <f t="shared" si="54"/>
        <v>0</v>
      </c>
      <c r="X453" s="1">
        <f t="shared" si="55"/>
        <v>0</v>
      </c>
    </row>
    <row r="454" spans="1:24" x14ac:dyDescent="0.2">
      <c r="A454" s="1" t="s">
        <v>528</v>
      </c>
      <c r="B454" s="1" t="s">
        <v>528</v>
      </c>
      <c r="C454" s="1" t="s">
        <v>529</v>
      </c>
      <c r="D454" s="3">
        <v>8</v>
      </c>
      <c r="E454" s="3">
        <v>8</v>
      </c>
      <c r="F454" s="3">
        <v>8</v>
      </c>
      <c r="G454" s="3">
        <v>8</v>
      </c>
      <c r="H454" s="3">
        <v>8</v>
      </c>
      <c r="I454" s="3">
        <v>8</v>
      </c>
      <c r="J454" s="3">
        <v>8</v>
      </c>
      <c r="L454" s="5">
        <v>41</v>
      </c>
      <c r="N454" s="2">
        <f t="shared" si="49"/>
        <v>8</v>
      </c>
      <c r="O454" s="2">
        <f t="shared" si="50"/>
        <v>8</v>
      </c>
      <c r="P454" s="1" t="s">
        <v>4528</v>
      </c>
      <c r="Q454" s="6">
        <f t="shared" si="51"/>
        <v>8</v>
      </c>
      <c r="R454" s="6">
        <f t="shared" si="52"/>
        <v>8</v>
      </c>
      <c r="S454" s="1" t="s">
        <v>4578</v>
      </c>
      <c r="T454" s="1">
        <f t="shared" si="53"/>
        <v>0</v>
      </c>
      <c r="U454" s="40">
        <v>1945</v>
      </c>
      <c r="V454" s="1" t="s">
        <v>4578</v>
      </c>
      <c r="W454" s="1">
        <f t="shared" si="54"/>
        <v>0</v>
      </c>
      <c r="X454" s="1">
        <f t="shared" si="55"/>
        <v>0</v>
      </c>
    </row>
    <row r="455" spans="1:24" x14ac:dyDescent="0.2">
      <c r="A455" s="1" t="s">
        <v>532</v>
      </c>
      <c r="B455" s="1" t="s">
        <v>532</v>
      </c>
      <c r="C455" s="1" t="s">
        <v>533</v>
      </c>
      <c r="D455" s="3">
        <v>8</v>
      </c>
      <c r="E455" s="3">
        <v>8</v>
      </c>
      <c r="F455" s="3">
        <v>7</v>
      </c>
      <c r="G455" s="3">
        <v>8</v>
      </c>
      <c r="H455" s="3">
        <v>9</v>
      </c>
      <c r="I455" s="3">
        <v>9</v>
      </c>
      <c r="J455" s="3">
        <v>9</v>
      </c>
      <c r="L455" s="5">
        <v>58</v>
      </c>
      <c r="N455" s="2">
        <f t="shared" si="49"/>
        <v>8</v>
      </c>
      <c r="O455" s="2">
        <f t="shared" si="50"/>
        <v>9</v>
      </c>
      <c r="P455" s="1" t="s">
        <v>4528</v>
      </c>
      <c r="Q455" s="6">
        <f t="shared" si="51"/>
        <v>8</v>
      </c>
      <c r="R455" s="6">
        <f t="shared" si="52"/>
        <v>9</v>
      </c>
      <c r="S455" s="1" t="s">
        <v>4574</v>
      </c>
      <c r="T455" s="1">
        <f t="shared" si="53"/>
        <v>0</v>
      </c>
      <c r="U455" s="40">
        <v>3158</v>
      </c>
      <c r="V455" s="1" t="s">
        <v>4574</v>
      </c>
      <c r="W455" s="1">
        <f t="shared" si="54"/>
        <v>0</v>
      </c>
      <c r="X455" s="1">
        <f t="shared" si="55"/>
        <v>0</v>
      </c>
    </row>
    <row r="456" spans="1:24" x14ac:dyDescent="0.2">
      <c r="A456" s="1" t="s">
        <v>550</v>
      </c>
      <c r="B456" s="1" t="s">
        <v>550</v>
      </c>
      <c r="C456" s="1" t="s">
        <v>551</v>
      </c>
      <c r="D456" s="3">
        <v>8</v>
      </c>
      <c r="E456" s="3">
        <v>8</v>
      </c>
      <c r="F456" s="3">
        <v>8</v>
      </c>
      <c r="G456" s="3">
        <v>8</v>
      </c>
      <c r="H456" s="3">
        <v>8</v>
      </c>
      <c r="I456" s="3">
        <v>8</v>
      </c>
      <c r="J456" s="3">
        <v>8</v>
      </c>
      <c r="L456" s="5">
        <v>81</v>
      </c>
      <c r="N456" s="2">
        <f t="shared" si="49"/>
        <v>8</v>
      </c>
      <c r="O456" s="2">
        <f t="shared" si="50"/>
        <v>8</v>
      </c>
      <c r="P456" s="1" t="s">
        <v>4528</v>
      </c>
      <c r="Q456" s="6">
        <f t="shared" si="51"/>
        <v>8</v>
      </c>
      <c r="R456" s="6">
        <f t="shared" si="52"/>
        <v>8</v>
      </c>
      <c r="S456" s="1" t="s">
        <v>4574</v>
      </c>
      <c r="T456" s="1">
        <f t="shared" si="53"/>
        <v>0</v>
      </c>
      <c r="U456" s="40">
        <v>2941</v>
      </c>
      <c r="V456" s="1" t="s">
        <v>4574</v>
      </c>
      <c r="W456" s="1">
        <f t="shared" si="54"/>
        <v>0</v>
      </c>
      <c r="X456" s="1">
        <f t="shared" si="55"/>
        <v>0</v>
      </c>
    </row>
    <row r="457" spans="1:24" x14ac:dyDescent="0.2">
      <c r="A457" s="1" t="s">
        <v>562</v>
      </c>
      <c r="B457" s="1" t="s">
        <v>562</v>
      </c>
      <c r="C457" s="1" t="s">
        <v>563</v>
      </c>
      <c r="D457" s="3">
        <v>8</v>
      </c>
      <c r="E457" s="3">
        <v>6</v>
      </c>
      <c r="F457" s="3">
        <v>6</v>
      </c>
      <c r="G457" s="3">
        <v>6</v>
      </c>
      <c r="H457" s="3">
        <v>7</v>
      </c>
      <c r="I457" s="3">
        <v>7</v>
      </c>
      <c r="J457" s="3">
        <v>7</v>
      </c>
      <c r="L457" s="5">
        <v>20</v>
      </c>
      <c r="N457" s="2">
        <f t="shared" si="49"/>
        <v>8</v>
      </c>
      <c r="O457" s="2">
        <f t="shared" si="50"/>
        <v>7</v>
      </c>
      <c r="P457" s="1" t="s">
        <v>4528</v>
      </c>
      <c r="Q457" s="6">
        <f t="shared" si="51"/>
        <v>8</v>
      </c>
      <c r="R457" s="6">
        <f t="shared" si="52"/>
        <v>7</v>
      </c>
      <c r="S457" s="1" t="s">
        <v>4578</v>
      </c>
      <c r="T457" s="1">
        <f t="shared" si="53"/>
        <v>0</v>
      </c>
      <c r="U457" s="40">
        <v>2980</v>
      </c>
      <c r="V457" s="1" t="s">
        <v>4578</v>
      </c>
      <c r="W457" s="1">
        <f t="shared" si="54"/>
        <v>0</v>
      </c>
      <c r="X457" s="1">
        <f t="shared" si="55"/>
        <v>0</v>
      </c>
    </row>
    <row r="458" spans="1:24" x14ac:dyDescent="0.2">
      <c r="A458" s="1" t="s">
        <v>586</v>
      </c>
      <c r="B458" s="1" t="s">
        <v>586</v>
      </c>
      <c r="C458" s="1" t="s">
        <v>587</v>
      </c>
      <c r="D458" s="3">
        <v>7</v>
      </c>
      <c r="E458" s="3">
        <v>8</v>
      </c>
      <c r="F458" s="3">
        <v>8</v>
      </c>
      <c r="G458" s="3">
        <v>8</v>
      </c>
      <c r="H458" s="3">
        <v>8</v>
      </c>
      <c r="I458" s="3">
        <v>8</v>
      </c>
      <c r="J458" s="3">
        <v>8</v>
      </c>
      <c r="L458" s="5">
        <v>89</v>
      </c>
      <c r="N458" s="2">
        <f t="shared" si="49"/>
        <v>8</v>
      </c>
      <c r="O458" s="2">
        <f t="shared" si="50"/>
        <v>8</v>
      </c>
      <c r="P458" s="1" t="s">
        <v>4528</v>
      </c>
      <c r="Q458" s="6">
        <f t="shared" si="51"/>
        <v>7</v>
      </c>
      <c r="R458" s="6">
        <f t="shared" si="52"/>
        <v>8</v>
      </c>
      <c r="S458" s="1" t="s">
        <v>4574</v>
      </c>
      <c r="T458" s="1">
        <f t="shared" si="53"/>
        <v>0</v>
      </c>
      <c r="U458" s="40">
        <v>3574</v>
      </c>
      <c r="V458" s="1" t="s">
        <v>4574</v>
      </c>
      <c r="W458" s="1">
        <f t="shared" si="54"/>
        <v>0</v>
      </c>
      <c r="X458" s="1">
        <f t="shared" si="55"/>
        <v>0</v>
      </c>
    </row>
    <row r="459" spans="1:24" x14ac:dyDescent="0.2">
      <c r="A459" s="1" t="s">
        <v>634</v>
      </c>
      <c r="B459" s="1" t="s">
        <v>634</v>
      </c>
      <c r="C459" s="1" t="s">
        <v>635</v>
      </c>
      <c r="D459" s="3">
        <v>8</v>
      </c>
      <c r="E459" s="3">
        <v>8</v>
      </c>
      <c r="F459" s="3">
        <v>8</v>
      </c>
      <c r="G459" s="3">
        <v>8</v>
      </c>
      <c r="H459" s="3">
        <v>8</v>
      </c>
      <c r="I459" s="3">
        <v>7</v>
      </c>
      <c r="J459" s="3">
        <v>7</v>
      </c>
      <c r="L459" s="5">
        <v>51</v>
      </c>
      <c r="N459" s="2">
        <f t="shared" si="49"/>
        <v>8</v>
      </c>
      <c r="O459" s="2">
        <f t="shared" si="50"/>
        <v>8</v>
      </c>
      <c r="P459" s="1" t="s">
        <v>4528</v>
      </c>
      <c r="Q459" s="6">
        <f t="shared" si="51"/>
        <v>8</v>
      </c>
      <c r="R459" s="6">
        <f t="shared" si="52"/>
        <v>8</v>
      </c>
      <c r="S459" s="1" t="s">
        <v>4578</v>
      </c>
      <c r="T459" s="1">
        <f t="shared" si="53"/>
        <v>0</v>
      </c>
      <c r="U459" s="40">
        <v>3577</v>
      </c>
      <c r="V459" s="1" t="s">
        <v>4578</v>
      </c>
      <c r="W459" s="1">
        <f t="shared" si="54"/>
        <v>0</v>
      </c>
      <c r="X459" s="1">
        <f t="shared" si="55"/>
        <v>0</v>
      </c>
    </row>
    <row r="460" spans="1:24" x14ac:dyDescent="0.2">
      <c r="A460" s="1" t="s">
        <v>668</v>
      </c>
      <c r="B460" s="1" t="s">
        <v>668</v>
      </c>
      <c r="C460" s="1" t="s">
        <v>669</v>
      </c>
      <c r="D460" s="3">
        <v>7</v>
      </c>
      <c r="E460" s="3">
        <v>7</v>
      </c>
      <c r="F460" s="3">
        <v>8</v>
      </c>
      <c r="G460" s="3">
        <v>8</v>
      </c>
      <c r="H460" s="3">
        <v>8</v>
      </c>
      <c r="I460" s="3">
        <v>8</v>
      </c>
      <c r="J460" s="3">
        <v>8</v>
      </c>
      <c r="L460" s="5">
        <v>71</v>
      </c>
      <c r="N460" s="2">
        <f t="shared" si="49"/>
        <v>8</v>
      </c>
      <c r="O460" s="2">
        <f t="shared" si="50"/>
        <v>8</v>
      </c>
      <c r="P460" s="1" t="s">
        <v>4528</v>
      </c>
      <c r="Q460" s="6">
        <f t="shared" si="51"/>
        <v>7</v>
      </c>
      <c r="R460" s="6">
        <f t="shared" si="52"/>
        <v>8</v>
      </c>
      <c r="S460" s="1" t="s">
        <v>4578</v>
      </c>
      <c r="T460" s="1">
        <f t="shared" si="53"/>
        <v>0</v>
      </c>
      <c r="U460" s="40">
        <v>3903</v>
      </c>
      <c r="V460" s="1" t="s">
        <v>4578</v>
      </c>
      <c r="W460" s="1">
        <f t="shared" si="54"/>
        <v>0</v>
      </c>
      <c r="X460" s="1">
        <f t="shared" si="55"/>
        <v>0</v>
      </c>
    </row>
    <row r="461" spans="1:24" x14ac:dyDescent="0.2">
      <c r="A461" s="1" t="s">
        <v>682</v>
      </c>
      <c r="B461" s="1" t="s">
        <v>682</v>
      </c>
      <c r="C461" s="1" t="s">
        <v>683</v>
      </c>
      <c r="D461" s="3">
        <v>8</v>
      </c>
      <c r="E461" s="3">
        <v>8</v>
      </c>
      <c r="F461" s="3">
        <v>7</v>
      </c>
      <c r="G461" s="3">
        <v>7</v>
      </c>
      <c r="H461" s="3">
        <v>8</v>
      </c>
      <c r="I461" s="3">
        <v>8</v>
      </c>
      <c r="J461" s="3">
        <v>8</v>
      </c>
      <c r="L461" s="5">
        <v>34</v>
      </c>
      <c r="N461" s="2">
        <f t="shared" si="49"/>
        <v>8</v>
      </c>
      <c r="O461" s="2">
        <f t="shared" si="50"/>
        <v>8</v>
      </c>
      <c r="P461" s="1" t="s">
        <v>4528</v>
      </c>
      <c r="Q461" s="6">
        <f t="shared" si="51"/>
        <v>8</v>
      </c>
      <c r="R461" s="6">
        <f t="shared" si="52"/>
        <v>8</v>
      </c>
      <c r="S461" s="1" t="s">
        <v>4578</v>
      </c>
      <c r="T461" s="1">
        <f t="shared" si="53"/>
        <v>0</v>
      </c>
      <c r="U461" s="40"/>
      <c r="V461" s="1" t="s">
        <v>4578</v>
      </c>
      <c r="W461" s="1">
        <f t="shared" si="54"/>
        <v>0</v>
      </c>
      <c r="X461" s="1">
        <f t="shared" si="55"/>
        <v>0</v>
      </c>
    </row>
    <row r="462" spans="1:24" x14ac:dyDescent="0.2">
      <c r="A462" s="1" t="s">
        <v>704</v>
      </c>
      <c r="B462" s="1" t="s">
        <v>704</v>
      </c>
      <c r="C462" s="1" t="s">
        <v>705</v>
      </c>
      <c r="D462" s="3">
        <v>7</v>
      </c>
      <c r="E462" s="3">
        <v>8</v>
      </c>
      <c r="F462" s="3">
        <v>8</v>
      </c>
      <c r="G462" s="3">
        <v>8</v>
      </c>
      <c r="H462" s="3">
        <v>8</v>
      </c>
      <c r="I462" s="3">
        <v>8</v>
      </c>
      <c r="J462" s="3">
        <v>8</v>
      </c>
      <c r="L462" s="5">
        <v>51</v>
      </c>
      <c r="N462" s="2">
        <f t="shared" si="49"/>
        <v>8</v>
      </c>
      <c r="O462" s="2">
        <f t="shared" si="50"/>
        <v>8</v>
      </c>
      <c r="P462" s="1" t="s">
        <v>4528</v>
      </c>
      <c r="Q462" s="6">
        <f t="shared" si="51"/>
        <v>7</v>
      </c>
      <c r="R462" s="6">
        <f t="shared" si="52"/>
        <v>8</v>
      </c>
      <c r="S462" s="1" t="s">
        <v>4574</v>
      </c>
      <c r="T462" s="1">
        <f t="shared" si="53"/>
        <v>0</v>
      </c>
      <c r="U462" s="40">
        <v>4017</v>
      </c>
      <c r="V462" s="1" t="s">
        <v>4574</v>
      </c>
      <c r="W462" s="1">
        <f t="shared" si="54"/>
        <v>0</v>
      </c>
      <c r="X462" s="1">
        <f t="shared" si="55"/>
        <v>0</v>
      </c>
    </row>
    <row r="463" spans="1:24" x14ac:dyDescent="0.2">
      <c r="A463" s="1" t="s">
        <v>740</v>
      </c>
      <c r="B463" s="1" t="s">
        <v>740</v>
      </c>
      <c r="C463" s="1" t="s">
        <v>741</v>
      </c>
      <c r="D463" s="3">
        <v>8</v>
      </c>
      <c r="E463" s="3">
        <v>8</v>
      </c>
      <c r="F463" s="3">
        <v>8</v>
      </c>
      <c r="G463" s="3">
        <v>8</v>
      </c>
      <c r="H463" s="3">
        <v>8</v>
      </c>
      <c r="I463" s="3">
        <v>8</v>
      </c>
      <c r="J463" s="3">
        <v>8</v>
      </c>
      <c r="L463" s="5">
        <v>71</v>
      </c>
      <c r="N463" s="2">
        <f t="shared" si="49"/>
        <v>8</v>
      </c>
      <c r="O463" s="2">
        <f t="shared" si="50"/>
        <v>8</v>
      </c>
      <c r="P463" s="1" t="s">
        <v>4528</v>
      </c>
      <c r="Q463" s="6">
        <f t="shared" si="51"/>
        <v>8</v>
      </c>
      <c r="R463" s="6">
        <f t="shared" si="52"/>
        <v>8</v>
      </c>
      <c r="S463" s="1" t="s">
        <v>4578</v>
      </c>
      <c r="T463" s="1">
        <f t="shared" si="53"/>
        <v>0</v>
      </c>
      <c r="U463" s="40">
        <v>4579</v>
      </c>
      <c r="V463" s="1" t="s">
        <v>4578</v>
      </c>
      <c r="W463" s="1">
        <f t="shared" si="54"/>
        <v>0</v>
      </c>
      <c r="X463" s="1">
        <f t="shared" si="55"/>
        <v>0</v>
      </c>
    </row>
    <row r="464" spans="1:24" x14ac:dyDescent="0.2">
      <c r="A464" s="1" t="s">
        <v>1171</v>
      </c>
      <c r="B464" s="1" t="s">
        <v>1171</v>
      </c>
      <c r="C464" s="1" t="s">
        <v>1172</v>
      </c>
      <c r="D464" s="3">
        <v>8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L464" s="5">
        <v>0</v>
      </c>
      <c r="N464" s="2">
        <f t="shared" si="49"/>
        <v>8</v>
      </c>
      <c r="O464" s="2">
        <f t="shared" si="50"/>
        <v>0</v>
      </c>
      <c r="P464" s="1" t="s">
        <v>4528</v>
      </c>
      <c r="Q464" s="6">
        <f t="shared" si="51"/>
        <v>8</v>
      </c>
      <c r="R464" s="6">
        <f t="shared" si="52"/>
        <v>0</v>
      </c>
      <c r="S464" s="1" t="s">
        <v>4574</v>
      </c>
      <c r="T464" s="1">
        <f t="shared" si="53"/>
        <v>0</v>
      </c>
      <c r="U464" s="40">
        <v>1856</v>
      </c>
      <c r="V464" s="1" t="s">
        <v>4574</v>
      </c>
      <c r="W464" s="1">
        <f t="shared" si="54"/>
        <v>0</v>
      </c>
      <c r="X464" s="1">
        <f t="shared" si="55"/>
        <v>0</v>
      </c>
    </row>
    <row r="465" spans="1:24" x14ac:dyDescent="0.2">
      <c r="A465" s="1" t="s">
        <v>1217</v>
      </c>
      <c r="B465" s="1" t="s">
        <v>1217</v>
      </c>
      <c r="C465" s="1" t="s">
        <v>1218</v>
      </c>
      <c r="D465" s="3">
        <v>8</v>
      </c>
      <c r="E465" s="3">
        <v>8</v>
      </c>
      <c r="F465" s="3">
        <v>7</v>
      </c>
      <c r="G465" s="3">
        <v>7</v>
      </c>
      <c r="H465" s="3">
        <v>7</v>
      </c>
      <c r="I465" s="3">
        <v>8</v>
      </c>
      <c r="J465" s="3">
        <v>8</v>
      </c>
      <c r="L465" s="5">
        <v>44</v>
      </c>
      <c r="N465" s="2">
        <f t="shared" si="49"/>
        <v>8</v>
      </c>
      <c r="O465" s="2">
        <f t="shared" si="50"/>
        <v>8</v>
      </c>
      <c r="P465" s="1" t="s">
        <v>4528</v>
      </c>
      <c r="Q465" s="6">
        <f t="shared" si="51"/>
        <v>8</v>
      </c>
      <c r="R465" s="6">
        <f t="shared" si="52"/>
        <v>8</v>
      </c>
      <c r="S465" s="1" t="s">
        <v>4548</v>
      </c>
      <c r="T465" s="1">
        <f t="shared" si="53"/>
        <v>0</v>
      </c>
      <c r="U465" s="40">
        <v>399</v>
      </c>
      <c r="V465" s="1" t="s">
        <v>4577</v>
      </c>
      <c r="W465" s="1">
        <f t="shared" si="54"/>
        <v>0</v>
      </c>
      <c r="X465" s="1">
        <f t="shared" si="55"/>
        <v>0</v>
      </c>
    </row>
    <row r="466" spans="1:24" x14ac:dyDescent="0.2">
      <c r="A466" s="1" t="s">
        <v>1369</v>
      </c>
      <c r="B466" s="1" t="s">
        <v>1369</v>
      </c>
      <c r="C466" s="1" t="s">
        <v>1370</v>
      </c>
      <c r="D466" s="3">
        <v>8</v>
      </c>
      <c r="E466" s="3">
        <v>8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L466" s="5">
        <v>0</v>
      </c>
      <c r="N466" s="2">
        <f t="shared" si="49"/>
        <v>8</v>
      </c>
      <c r="O466" s="2">
        <f t="shared" si="50"/>
        <v>0</v>
      </c>
      <c r="P466" s="1" t="s">
        <v>4528</v>
      </c>
      <c r="Q466" s="6">
        <f t="shared" si="51"/>
        <v>8</v>
      </c>
      <c r="R466" s="6">
        <f t="shared" si="52"/>
        <v>0</v>
      </c>
      <c r="S466" s="1" t="s">
        <v>4574</v>
      </c>
      <c r="T466" s="1">
        <f t="shared" si="53"/>
        <v>0</v>
      </c>
      <c r="U466" s="40">
        <v>2454</v>
      </c>
      <c r="V466" s="1" t="s">
        <v>4574</v>
      </c>
      <c r="W466" s="1">
        <f t="shared" si="54"/>
        <v>0</v>
      </c>
      <c r="X466" s="1">
        <f t="shared" si="55"/>
        <v>0</v>
      </c>
    </row>
    <row r="467" spans="1:24" x14ac:dyDescent="0.2">
      <c r="A467" s="1" t="s">
        <v>1289</v>
      </c>
      <c r="B467" s="1" t="s">
        <v>1551</v>
      </c>
      <c r="C467" s="1" t="s">
        <v>1552</v>
      </c>
      <c r="D467" s="3">
        <v>8</v>
      </c>
      <c r="E467" s="3">
        <v>8</v>
      </c>
      <c r="F467" s="3">
        <v>8</v>
      </c>
      <c r="G467" s="3">
        <v>8</v>
      </c>
      <c r="H467" s="3">
        <v>8</v>
      </c>
      <c r="I467" s="3">
        <v>8</v>
      </c>
      <c r="J467" s="3">
        <v>8</v>
      </c>
      <c r="L467" s="5">
        <v>0</v>
      </c>
      <c r="N467" s="2">
        <f t="shared" si="49"/>
        <v>8</v>
      </c>
      <c r="O467" s="2">
        <f t="shared" si="50"/>
        <v>8</v>
      </c>
      <c r="P467" s="1" t="s">
        <v>4528</v>
      </c>
      <c r="Q467" s="6">
        <f t="shared" si="51"/>
        <v>8</v>
      </c>
      <c r="R467" s="6">
        <f t="shared" si="52"/>
        <v>8</v>
      </c>
      <c r="S467" s="1" t="s">
        <v>4548</v>
      </c>
      <c r="T467" s="1">
        <f t="shared" si="53"/>
        <v>0</v>
      </c>
      <c r="U467" s="40">
        <v>1871</v>
      </c>
      <c r="V467" s="1" t="s">
        <v>4577</v>
      </c>
      <c r="W467" s="1">
        <f t="shared" si="54"/>
        <v>0</v>
      </c>
      <c r="X467" s="1">
        <f t="shared" si="55"/>
        <v>0</v>
      </c>
    </row>
    <row r="468" spans="1:24" x14ac:dyDescent="0.2">
      <c r="A468" s="1" t="s">
        <v>1641</v>
      </c>
      <c r="B468" s="1" t="s">
        <v>1641</v>
      </c>
      <c r="C468" s="1" t="s">
        <v>1642</v>
      </c>
      <c r="D468" s="3">
        <v>8</v>
      </c>
      <c r="E468" s="3">
        <v>8</v>
      </c>
      <c r="F468" s="3">
        <v>8</v>
      </c>
      <c r="G468" s="3">
        <v>8</v>
      </c>
      <c r="H468" s="3">
        <v>8</v>
      </c>
      <c r="I468" s="3">
        <v>8</v>
      </c>
      <c r="J468" s="3">
        <v>8</v>
      </c>
      <c r="L468" s="5">
        <v>0</v>
      </c>
      <c r="N468" s="2">
        <f t="shared" si="49"/>
        <v>8</v>
      </c>
      <c r="O468" s="2">
        <f t="shared" si="50"/>
        <v>8</v>
      </c>
      <c r="P468" s="1" t="s">
        <v>4528</v>
      </c>
      <c r="Q468" s="6">
        <f t="shared" si="51"/>
        <v>8</v>
      </c>
      <c r="R468" s="6">
        <f t="shared" si="52"/>
        <v>8</v>
      </c>
      <c r="S468" s="1" t="s">
        <v>4574</v>
      </c>
      <c r="T468" s="1">
        <f t="shared" si="53"/>
        <v>0</v>
      </c>
      <c r="U468" s="40">
        <v>4667</v>
      </c>
      <c r="V468" s="1" t="s">
        <v>4574</v>
      </c>
      <c r="W468" s="1">
        <f t="shared" si="54"/>
        <v>0</v>
      </c>
      <c r="X468" s="1">
        <f t="shared" si="55"/>
        <v>0</v>
      </c>
    </row>
    <row r="469" spans="1:24" x14ac:dyDescent="0.2">
      <c r="A469" s="1" t="s">
        <v>1663</v>
      </c>
      <c r="B469" s="1" t="s">
        <v>1663</v>
      </c>
      <c r="C469" s="1" t="s">
        <v>1664</v>
      </c>
      <c r="D469" s="3">
        <v>8</v>
      </c>
      <c r="E469" s="3">
        <v>7</v>
      </c>
      <c r="F469" s="3">
        <v>7</v>
      </c>
      <c r="G469" s="3">
        <v>7</v>
      </c>
      <c r="H469" s="3">
        <v>7</v>
      </c>
      <c r="I469" s="3">
        <v>7</v>
      </c>
      <c r="J469" s="3">
        <v>7</v>
      </c>
      <c r="L469" s="5">
        <v>0</v>
      </c>
      <c r="N469" s="2">
        <f t="shared" si="49"/>
        <v>8</v>
      </c>
      <c r="O469" s="2">
        <f t="shared" si="50"/>
        <v>7</v>
      </c>
      <c r="P469" s="1" t="s">
        <v>4528</v>
      </c>
      <c r="Q469" s="6">
        <f t="shared" si="51"/>
        <v>8</v>
      </c>
      <c r="R469" s="6">
        <f t="shared" si="52"/>
        <v>7</v>
      </c>
      <c r="S469" s="1" t="s">
        <v>4574</v>
      </c>
      <c r="T469" s="1">
        <f t="shared" si="53"/>
        <v>0</v>
      </c>
      <c r="U469" s="40">
        <v>2512</v>
      </c>
      <c r="V469" s="1" t="s">
        <v>4574</v>
      </c>
      <c r="W469" s="1">
        <f t="shared" si="54"/>
        <v>0</v>
      </c>
      <c r="X469" s="1">
        <f t="shared" si="55"/>
        <v>0</v>
      </c>
    </row>
    <row r="470" spans="1:24" x14ac:dyDescent="0.2">
      <c r="A470" s="1" t="s">
        <v>1839</v>
      </c>
      <c r="B470" s="1" t="s">
        <v>1839</v>
      </c>
      <c r="C470" s="1" t="s">
        <v>1840</v>
      </c>
      <c r="D470" s="3">
        <v>8</v>
      </c>
      <c r="E470" s="3">
        <v>8</v>
      </c>
      <c r="F470" s="3">
        <v>8</v>
      </c>
      <c r="G470" s="3">
        <v>8</v>
      </c>
      <c r="H470" s="3">
        <v>8</v>
      </c>
      <c r="I470" s="3">
        <v>8</v>
      </c>
      <c r="J470" s="3">
        <v>8</v>
      </c>
      <c r="L470" s="5">
        <v>63</v>
      </c>
      <c r="N470" s="2">
        <f t="shared" si="49"/>
        <v>8</v>
      </c>
      <c r="O470" s="2">
        <f t="shared" si="50"/>
        <v>8</v>
      </c>
      <c r="P470" s="1" t="s">
        <v>4528</v>
      </c>
      <c r="Q470" s="6">
        <f t="shared" si="51"/>
        <v>8</v>
      </c>
      <c r="R470" s="6">
        <f t="shared" si="52"/>
        <v>8</v>
      </c>
      <c r="S470" s="1" t="s">
        <v>4548</v>
      </c>
      <c r="T470" s="1">
        <f t="shared" si="53"/>
        <v>0</v>
      </c>
      <c r="U470" s="40">
        <v>4389</v>
      </c>
      <c r="V470" s="1" t="s">
        <v>4577</v>
      </c>
      <c r="W470" s="1">
        <f t="shared" si="54"/>
        <v>0</v>
      </c>
      <c r="X470" s="1">
        <f t="shared" si="55"/>
        <v>0</v>
      </c>
    </row>
    <row r="471" spans="1:24" x14ac:dyDescent="0.2">
      <c r="A471" s="1" t="s">
        <v>1855</v>
      </c>
      <c r="B471" s="1" t="s">
        <v>1855</v>
      </c>
      <c r="C471" s="1" t="s">
        <v>1856</v>
      </c>
      <c r="D471" s="3">
        <v>8</v>
      </c>
      <c r="E471" s="3">
        <v>7</v>
      </c>
      <c r="F471" s="3">
        <v>6</v>
      </c>
      <c r="G471" s="3">
        <v>6</v>
      </c>
      <c r="H471" s="3">
        <v>6</v>
      </c>
      <c r="I471" s="3">
        <v>6</v>
      </c>
      <c r="J471" s="3">
        <v>6</v>
      </c>
      <c r="L471" s="5">
        <v>7</v>
      </c>
      <c r="N471" s="2">
        <f t="shared" si="49"/>
        <v>8</v>
      </c>
      <c r="O471" s="2">
        <f t="shared" si="50"/>
        <v>6</v>
      </c>
      <c r="P471" s="1" t="s">
        <v>4528</v>
      </c>
      <c r="Q471" s="6">
        <f t="shared" si="51"/>
        <v>8</v>
      </c>
      <c r="R471" s="6">
        <f t="shared" si="52"/>
        <v>6</v>
      </c>
      <c r="S471" s="1" t="s">
        <v>4548</v>
      </c>
      <c r="T471" s="1">
        <f t="shared" si="53"/>
        <v>0</v>
      </c>
      <c r="U471" s="40">
        <v>4008</v>
      </c>
      <c r="V471" s="1" t="s">
        <v>4577</v>
      </c>
      <c r="W471" s="1">
        <f t="shared" si="54"/>
        <v>0</v>
      </c>
      <c r="X471" s="1">
        <f t="shared" si="55"/>
        <v>0</v>
      </c>
    </row>
    <row r="472" spans="1:24" x14ac:dyDescent="0.2">
      <c r="A472" s="1" t="s">
        <v>1944</v>
      </c>
      <c r="B472" s="1" t="s">
        <v>1944</v>
      </c>
      <c r="C472" s="1" t="s">
        <v>1945</v>
      </c>
      <c r="D472" s="3">
        <v>7</v>
      </c>
      <c r="E472" s="3">
        <v>7</v>
      </c>
      <c r="F472" s="3">
        <v>8</v>
      </c>
      <c r="G472" s="3">
        <v>8</v>
      </c>
      <c r="H472" s="3">
        <v>8</v>
      </c>
      <c r="I472" s="3">
        <v>7</v>
      </c>
      <c r="J472" s="3">
        <v>7</v>
      </c>
      <c r="L472" s="5">
        <v>78</v>
      </c>
      <c r="N472" s="2">
        <f t="shared" si="49"/>
        <v>8</v>
      </c>
      <c r="O472" s="2">
        <f t="shared" si="50"/>
        <v>8</v>
      </c>
      <c r="P472" s="1" t="s">
        <v>4528</v>
      </c>
      <c r="Q472" s="6">
        <f t="shared" si="51"/>
        <v>7</v>
      </c>
      <c r="R472" s="6">
        <f t="shared" si="52"/>
        <v>8</v>
      </c>
      <c r="S472" s="1" t="s">
        <v>4574</v>
      </c>
      <c r="T472" s="1">
        <f t="shared" si="53"/>
        <v>0</v>
      </c>
      <c r="U472" s="40">
        <v>4672</v>
      </c>
      <c r="V472" s="1" t="s">
        <v>4574</v>
      </c>
      <c r="W472" s="1">
        <f t="shared" si="54"/>
        <v>0</v>
      </c>
      <c r="X472" s="1">
        <f t="shared" si="55"/>
        <v>0</v>
      </c>
    </row>
    <row r="473" spans="1:24" x14ac:dyDescent="0.2">
      <c r="A473" s="1" t="s">
        <v>907</v>
      </c>
      <c r="B473" s="1" t="s">
        <v>2119</v>
      </c>
      <c r="C473" s="1" t="s">
        <v>2120</v>
      </c>
      <c r="D473" s="3">
        <v>8</v>
      </c>
      <c r="E473" s="3">
        <v>6</v>
      </c>
      <c r="F473" s="3">
        <v>6</v>
      </c>
      <c r="G473" s="3">
        <v>6</v>
      </c>
      <c r="H473" s="3">
        <v>6</v>
      </c>
      <c r="I473" s="3">
        <v>6</v>
      </c>
      <c r="J473" s="3">
        <v>6</v>
      </c>
      <c r="L473" s="5">
        <v>0</v>
      </c>
      <c r="N473" s="2">
        <f t="shared" si="49"/>
        <v>8</v>
      </c>
      <c r="O473" s="2">
        <f t="shared" si="50"/>
        <v>6</v>
      </c>
      <c r="P473" s="1" t="s">
        <v>4528</v>
      </c>
      <c r="Q473" s="6">
        <f t="shared" si="51"/>
        <v>8</v>
      </c>
      <c r="R473" s="6">
        <f t="shared" si="52"/>
        <v>6</v>
      </c>
      <c r="S473" s="1" t="s">
        <v>4548</v>
      </c>
      <c r="T473" s="1">
        <f t="shared" si="53"/>
        <v>0</v>
      </c>
      <c r="U473" s="40">
        <v>4253</v>
      </c>
      <c r="V473" s="1" t="s">
        <v>4577</v>
      </c>
      <c r="W473" s="1">
        <f t="shared" si="54"/>
        <v>0</v>
      </c>
      <c r="X473" s="1">
        <f t="shared" si="55"/>
        <v>0</v>
      </c>
    </row>
    <row r="474" spans="1:24" x14ac:dyDescent="0.2">
      <c r="A474" s="1" t="s">
        <v>26</v>
      </c>
      <c r="B474" s="1" t="s">
        <v>26</v>
      </c>
      <c r="C474" s="1" t="s">
        <v>27</v>
      </c>
      <c r="D474" s="3">
        <v>7</v>
      </c>
      <c r="E474" s="3">
        <v>7</v>
      </c>
      <c r="F474" s="3">
        <v>7</v>
      </c>
      <c r="G474" s="3">
        <v>7</v>
      </c>
      <c r="H474" s="3">
        <v>6</v>
      </c>
      <c r="I474" s="3">
        <v>6</v>
      </c>
      <c r="J474" s="3">
        <v>6</v>
      </c>
      <c r="L474" s="5">
        <v>35</v>
      </c>
      <c r="N474" s="2">
        <f t="shared" si="49"/>
        <v>7</v>
      </c>
      <c r="O474" s="2">
        <f t="shared" si="50"/>
        <v>7</v>
      </c>
      <c r="P474" s="1" t="s">
        <v>4528</v>
      </c>
      <c r="Q474" s="6">
        <f t="shared" si="51"/>
        <v>7</v>
      </c>
      <c r="R474" s="6">
        <f t="shared" si="52"/>
        <v>7</v>
      </c>
      <c r="S474" s="1" t="s">
        <v>4578</v>
      </c>
      <c r="T474" s="1">
        <f t="shared" si="53"/>
        <v>0</v>
      </c>
      <c r="U474" s="40">
        <v>1761</v>
      </c>
      <c r="V474" s="1" t="s">
        <v>4578</v>
      </c>
      <c r="W474" s="1">
        <f t="shared" si="54"/>
        <v>0</v>
      </c>
      <c r="X474" s="1">
        <f t="shared" si="55"/>
        <v>0</v>
      </c>
    </row>
    <row r="475" spans="1:24" x14ac:dyDescent="0.2">
      <c r="A475" s="1" t="s">
        <v>64</v>
      </c>
      <c r="B475" s="1" t="s">
        <v>64</v>
      </c>
      <c r="C475" s="1" t="s">
        <v>65</v>
      </c>
      <c r="D475" s="3">
        <v>7</v>
      </c>
      <c r="E475" s="3">
        <v>7</v>
      </c>
      <c r="F475" s="3">
        <v>7</v>
      </c>
      <c r="G475" s="3">
        <v>7</v>
      </c>
      <c r="H475" s="3">
        <v>7</v>
      </c>
      <c r="I475" s="3">
        <v>7</v>
      </c>
      <c r="J475" s="3">
        <v>7</v>
      </c>
      <c r="L475" s="5">
        <v>28</v>
      </c>
      <c r="N475" s="2">
        <f t="shared" si="49"/>
        <v>7</v>
      </c>
      <c r="O475" s="2">
        <f t="shared" si="50"/>
        <v>7</v>
      </c>
      <c r="P475" s="1" t="s">
        <v>4528</v>
      </c>
      <c r="Q475" s="6">
        <f t="shared" si="51"/>
        <v>7</v>
      </c>
      <c r="R475" s="6">
        <f t="shared" si="52"/>
        <v>7</v>
      </c>
      <c r="S475" s="1" t="s">
        <v>4574</v>
      </c>
      <c r="T475" s="1">
        <f t="shared" si="53"/>
        <v>0</v>
      </c>
      <c r="U475" s="40">
        <v>2518</v>
      </c>
      <c r="V475" s="1" t="s">
        <v>4574</v>
      </c>
      <c r="W475" s="1">
        <f t="shared" si="54"/>
        <v>0</v>
      </c>
      <c r="X475" s="1">
        <f t="shared" si="55"/>
        <v>0</v>
      </c>
    </row>
    <row r="476" spans="1:24" x14ac:dyDescent="0.2">
      <c r="A476" s="1" t="s">
        <v>136</v>
      </c>
      <c r="B476" s="1" t="s">
        <v>136</v>
      </c>
      <c r="C476" s="1" t="s">
        <v>137</v>
      </c>
      <c r="D476" s="3">
        <v>7</v>
      </c>
      <c r="E476" s="3">
        <v>7</v>
      </c>
      <c r="F476" s="3">
        <v>6</v>
      </c>
      <c r="G476" s="3">
        <v>6</v>
      </c>
      <c r="H476" s="3">
        <v>6</v>
      </c>
      <c r="I476" s="3">
        <v>6</v>
      </c>
      <c r="J476" s="3">
        <v>6</v>
      </c>
      <c r="L476" s="5">
        <v>1</v>
      </c>
      <c r="N476" s="2">
        <f t="shared" si="49"/>
        <v>7</v>
      </c>
      <c r="O476" s="2">
        <f t="shared" si="50"/>
        <v>6</v>
      </c>
      <c r="P476" s="1" t="s">
        <v>4528</v>
      </c>
      <c r="Q476" s="6">
        <f t="shared" si="51"/>
        <v>7</v>
      </c>
      <c r="R476" s="6">
        <f t="shared" si="52"/>
        <v>6</v>
      </c>
      <c r="S476" s="1" t="s">
        <v>4548</v>
      </c>
      <c r="T476" s="1">
        <f t="shared" si="53"/>
        <v>0</v>
      </c>
      <c r="U476" s="40">
        <v>1640</v>
      </c>
      <c r="V476" s="1" t="s">
        <v>4577</v>
      </c>
      <c r="W476" s="1">
        <f t="shared" si="54"/>
        <v>0</v>
      </c>
      <c r="X476" s="1">
        <f t="shared" si="55"/>
        <v>0</v>
      </c>
    </row>
    <row r="477" spans="1:24" x14ac:dyDescent="0.2">
      <c r="A477" s="1" t="s">
        <v>148</v>
      </c>
      <c r="B477" s="1" t="s">
        <v>148</v>
      </c>
      <c r="C477" s="1" t="s">
        <v>149</v>
      </c>
      <c r="D477" s="3">
        <v>7</v>
      </c>
      <c r="E477" s="3">
        <v>7</v>
      </c>
      <c r="F477" s="3">
        <v>7</v>
      </c>
      <c r="G477" s="3">
        <v>7</v>
      </c>
      <c r="H477" s="3">
        <v>7</v>
      </c>
      <c r="I477" s="3">
        <v>7</v>
      </c>
      <c r="J477" s="3">
        <v>7</v>
      </c>
      <c r="L477" s="5">
        <v>50</v>
      </c>
      <c r="N477" s="2">
        <f t="shared" si="49"/>
        <v>7</v>
      </c>
      <c r="O477" s="2">
        <f t="shared" si="50"/>
        <v>7</v>
      </c>
      <c r="P477" s="1" t="s">
        <v>4528</v>
      </c>
      <c r="Q477" s="6">
        <f t="shared" si="51"/>
        <v>7</v>
      </c>
      <c r="R477" s="6">
        <f t="shared" si="52"/>
        <v>7</v>
      </c>
      <c r="S477" s="1" t="s">
        <v>4578</v>
      </c>
      <c r="T477" s="1">
        <f t="shared" si="53"/>
        <v>0</v>
      </c>
      <c r="U477" s="40">
        <v>2467</v>
      </c>
      <c r="V477" s="1" t="s">
        <v>4578</v>
      </c>
      <c r="W477" s="1">
        <f t="shared" si="54"/>
        <v>0</v>
      </c>
      <c r="X477" s="1">
        <f t="shared" si="55"/>
        <v>0</v>
      </c>
    </row>
    <row r="478" spans="1:24" x14ac:dyDescent="0.2">
      <c r="A478" s="1" t="s">
        <v>190</v>
      </c>
      <c r="B478" s="1" t="s">
        <v>190</v>
      </c>
      <c r="C478" s="1" t="s">
        <v>191</v>
      </c>
      <c r="D478" s="3">
        <v>7</v>
      </c>
      <c r="E478" s="3">
        <v>7</v>
      </c>
      <c r="F478" s="3">
        <v>7</v>
      </c>
      <c r="G478" s="3">
        <v>7</v>
      </c>
      <c r="H478" s="3">
        <v>7</v>
      </c>
      <c r="I478" s="3">
        <v>6</v>
      </c>
      <c r="J478" s="3">
        <v>6</v>
      </c>
      <c r="L478" s="5">
        <v>9</v>
      </c>
      <c r="N478" s="2">
        <f t="shared" si="49"/>
        <v>7</v>
      </c>
      <c r="O478" s="2">
        <f t="shared" si="50"/>
        <v>7</v>
      </c>
      <c r="P478" s="1" t="s">
        <v>4528</v>
      </c>
      <c r="Q478" s="6">
        <f t="shared" si="51"/>
        <v>7</v>
      </c>
      <c r="R478" s="6">
        <f t="shared" si="52"/>
        <v>7</v>
      </c>
      <c r="S478" s="1" t="s">
        <v>4578</v>
      </c>
      <c r="T478" s="1">
        <f t="shared" si="53"/>
        <v>0</v>
      </c>
      <c r="U478" s="40">
        <v>2670</v>
      </c>
      <c r="V478" s="1" t="s">
        <v>4578</v>
      </c>
      <c r="W478" s="1">
        <f t="shared" si="54"/>
        <v>0</v>
      </c>
      <c r="X478" s="1">
        <f t="shared" si="55"/>
        <v>0</v>
      </c>
    </row>
    <row r="479" spans="1:24" x14ac:dyDescent="0.2">
      <c r="A479" s="1" t="s">
        <v>192</v>
      </c>
      <c r="B479" s="1" t="s">
        <v>192</v>
      </c>
      <c r="C479" s="1" t="s">
        <v>193</v>
      </c>
      <c r="D479" s="3">
        <v>7</v>
      </c>
      <c r="E479" s="3">
        <v>6</v>
      </c>
      <c r="F479" s="3">
        <v>6</v>
      </c>
      <c r="G479" s="3">
        <v>6</v>
      </c>
      <c r="H479" s="3">
        <v>6</v>
      </c>
      <c r="I479" s="3">
        <v>6</v>
      </c>
      <c r="J479" s="3">
        <v>6</v>
      </c>
      <c r="L479" s="5">
        <v>19</v>
      </c>
      <c r="N479" s="2">
        <f t="shared" si="49"/>
        <v>7</v>
      </c>
      <c r="O479" s="2">
        <f t="shared" si="50"/>
        <v>6</v>
      </c>
      <c r="P479" s="1" t="s">
        <v>4528</v>
      </c>
      <c r="Q479" s="6">
        <f t="shared" si="51"/>
        <v>7</v>
      </c>
      <c r="R479" s="6">
        <f t="shared" si="52"/>
        <v>6</v>
      </c>
      <c r="S479" s="1" t="s">
        <v>4578</v>
      </c>
      <c r="T479" s="1">
        <f t="shared" si="53"/>
        <v>0</v>
      </c>
      <c r="U479" s="40">
        <v>2770</v>
      </c>
      <c r="V479" s="1" t="s">
        <v>4578</v>
      </c>
      <c r="W479" s="1">
        <f t="shared" si="54"/>
        <v>0</v>
      </c>
      <c r="X479" s="1">
        <f t="shared" si="55"/>
        <v>0</v>
      </c>
    </row>
    <row r="480" spans="1:24" x14ac:dyDescent="0.2">
      <c r="A480" s="1" t="s">
        <v>194</v>
      </c>
      <c r="B480" s="1" t="s">
        <v>194</v>
      </c>
      <c r="C480" s="1" t="s">
        <v>195</v>
      </c>
      <c r="D480" s="3">
        <v>7</v>
      </c>
      <c r="E480" s="3">
        <v>7</v>
      </c>
      <c r="F480" s="3">
        <v>7</v>
      </c>
      <c r="G480" s="3">
        <v>7</v>
      </c>
      <c r="H480" s="3">
        <v>8</v>
      </c>
      <c r="I480" s="3">
        <v>8</v>
      </c>
      <c r="J480" s="3">
        <v>8</v>
      </c>
      <c r="L480" s="5">
        <v>50</v>
      </c>
      <c r="N480" s="2">
        <f t="shared" si="49"/>
        <v>7</v>
      </c>
      <c r="O480" s="2">
        <f t="shared" si="50"/>
        <v>8</v>
      </c>
      <c r="P480" s="1" t="s">
        <v>4528</v>
      </c>
      <c r="Q480" s="6">
        <f t="shared" si="51"/>
        <v>7</v>
      </c>
      <c r="R480" s="6">
        <f t="shared" si="52"/>
        <v>8</v>
      </c>
      <c r="S480" s="1" t="s">
        <v>4574</v>
      </c>
      <c r="T480" s="1">
        <f t="shared" si="53"/>
        <v>0</v>
      </c>
      <c r="U480" s="40">
        <v>2814</v>
      </c>
      <c r="V480" s="1" t="s">
        <v>4574</v>
      </c>
      <c r="W480" s="1">
        <f t="shared" si="54"/>
        <v>0</v>
      </c>
      <c r="X480" s="1">
        <f t="shared" si="55"/>
        <v>0</v>
      </c>
    </row>
    <row r="481" spans="1:24" x14ac:dyDescent="0.2">
      <c r="A481" s="1" t="s">
        <v>206</v>
      </c>
      <c r="B481" s="1" t="s">
        <v>206</v>
      </c>
      <c r="C481" s="1" t="s">
        <v>207</v>
      </c>
      <c r="D481" s="3">
        <v>7</v>
      </c>
      <c r="E481" s="3">
        <v>7</v>
      </c>
      <c r="F481" s="3">
        <v>7</v>
      </c>
      <c r="G481" s="3">
        <v>7</v>
      </c>
      <c r="H481" s="3">
        <v>8</v>
      </c>
      <c r="I481" s="3">
        <v>8</v>
      </c>
      <c r="J481" s="3">
        <v>8</v>
      </c>
      <c r="L481" s="5">
        <v>41</v>
      </c>
      <c r="N481" s="2">
        <f t="shared" si="49"/>
        <v>7</v>
      </c>
      <c r="O481" s="2">
        <f t="shared" si="50"/>
        <v>8</v>
      </c>
      <c r="P481" s="1" t="s">
        <v>4528</v>
      </c>
      <c r="Q481" s="6">
        <f t="shared" si="51"/>
        <v>7</v>
      </c>
      <c r="R481" s="6">
        <f t="shared" si="52"/>
        <v>8</v>
      </c>
      <c r="S481" s="1" t="s">
        <v>4574</v>
      </c>
      <c r="T481" s="1">
        <f t="shared" si="53"/>
        <v>0</v>
      </c>
      <c r="U481" s="40">
        <v>2885</v>
      </c>
      <c r="V481" s="1" t="s">
        <v>4574</v>
      </c>
      <c r="W481" s="1">
        <f t="shared" si="54"/>
        <v>0</v>
      </c>
      <c r="X481" s="1">
        <f t="shared" si="55"/>
        <v>0</v>
      </c>
    </row>
    <row r="482" spans="1:24" x14ac:dyDescent="0.2">
      <c r="A482" s="1" t="s">
        <v>214</v>
      </c>
      <c r="B482" s="1" t="s">
        <v>214</v>
      </c>
      <c r="C482" s="1" t="s">
        <v>215</v>
      </c>
      <c r="D482" s="3">
        <v>6</v>
      </c>
      <c r="E482" s="3">
        <v>7</v>
      </c>
      <c r="F482" s="3">
        <v>7</v>
      </c>
      <c r="G482" s="3">
        <v>6</v>
      </c>
      <c r="H482" s="3">
        <v>6</v>
      </c>
      <c r="I482" s="3">
        <v>6</v>
      </c>
      <c r="J482" s="3">
        <v>6</v>
      </c>
      <c r="L482" s="5">
        <v>28</v>
      </c>
      <c r="N482" s="2">
        <f t="shared" si="49"/>
        <v>7</v>
      </c>
      <c r="O482" s="2">
        <f t="shared" si="50"/>
        <v>6</v>
      </c>
      <c r="P482" s="1" t="s">
        <v>4528</v>
      </c>
      <c r="Q482" s="6">
        <f t="shared" si="51"/>
        <v>6</v>
      </c>
      <c r="R482" s="6">
        <f t="shared" si="52"/>
        <v>6</v>
      </c>
      <c r="S482" s="1" t="s">
        <v>4578</v>
      </c>
      <c r="T482" s="1">
        <f t="shared" si="53"/>
        <v>0</v>
      </c>
      <c r="U482" s="40">
        <v>2676</v>
      </c>
      <c r="V482" s="1" t="s">
        <v>4578</v>
      </c>
      <c r="W482" s="1">
        <f t="shared" si="54"/>
        <v>0</v>
      </c>
      <c r="X482" s="1">
        <f t="shared" si="55"/>
        <v>0</v>
      </c>
    </row>
    <row r="483" spans="1:24" x14ac:dyDescent="0.2">
      <c r="A483" s="1" t="s">
        <v>218</v>
      </c>
      <c r="B483" s="1" t="s">
        <v>218</v>
      </c>
      <c r="C483" s="1" t="s">
        <v>219</v>
      </c>
      <c r="D483" s="3">
        <v>7</v>
      </c>
      <c r="E483" s="3">
        <v>6</v>
      </c>
      <c r="F483" s="3">
        <v>6</v>
      </c>
      <c r="G483" s="3">
        <v>6</v>
      </c>
      <c r="H483" s="3">
        <v>6</v>
      </c>
      <c r="I483" s="3">
        <v>6</v>
      </c>
      <c r="J483" s="3">
        <v>6</v>
      </c>
      <c r="L483" s="5">
        <v>28</v>
      </c>
      <c r="N483" s="2">
        <f t="shared" si="49"/>
        <v>7</v>
      </c>
      <c r="O483" s="2">
        <f t="shared" si="50"/>
        <v>6</v>
      </c>
      <c r="P483" s="1" t="s">
        <v>4528</v>
      </c>
      <c r="Q483" s="6">
        <f t="shared" si="51"/>
        <v>7</v>
      </c>
      <c r="R483" s="6">
        <f t="shared" si="52"/>
        <v>6</v>
      </c>
      <c r="S483" s="1" t="s">
        <v>4578</v>
      </c>
      <c r="T483" s="1">
        <f t="shared" si="53"/>
        <v>0</v>
      </c>
      <c r="U483" s="40">
        <v>2779</v>
      </c>
      <c r="V483" s="1" t="s">
        <v>4578</v>
      </c>
      <c r="W483" s="1">
        <f t="shared" si="54"/>
        <v>0</v>
      </c>
      <c r="X483" s="1">
        <f t="shared" si="55"/>
        <v>0</v>
      </c>
    </row>
    <row r="484" spans="1:24" x14ac:dyDescent="0.2">
      <c r="A484" s="1" t="s">
        <v>232</v>
      </c>
      <c r="B484" s="1" t="s">
        <v>232</v>
      </c>
      <c r="C484" s="1" t="s">
        <v>233</v>
      </c>
      <c r="D484" s="3">
        <v>7</v>
      </c>
      <c r="E484" s="3">
        <v>6</v>
      </c>
      <c r="F484" s="3">
        <v>6</v>
      </c>
      <c r="G484" s="3">
        <v>6</v>
      </c>
      <c r="H484" s="3">
        <v>6</v>
      </c>
      <c r="I484" s="3">
        <v>6</v>
      </c>
      <c r="J484" s="3">
        <v>6</v>
      </c>
      <c r="L484" s="5">
        <v>4</v>
      </c>
      <c r="N484" s="2">
        <f t="shared" si="49"/>
        <v>7</v>
      </c>
      <c r="O484" s="2">
        <f t="shared" si="50"/>
        <v>6</v>
      </c>
      <c r="P484" s="1" t="s">
        <v>4528</v>
      </c>
      <c r="Q484" s="6">
        <f t="shared" si="51"/>
        <v>7</v>
      </c>
      <c r="R484" s="6">
        <f t="shared" si="52"/>
        <v>6</v>
      </c>
      <c r="S484" s="1" t="s">
        <v>4578</v>
      </c>
      <c r="T484" s="1">
        <f t="shared" si="53"/>
        <v>0</v>
      </c>
      <c r="U484" s="40">
        <v>1929</v>
      </c>
      <c r="V484" s="1" t="s">
        <v>4578</v>
      </c>
      <c r="W484" s="1">
        <f t="shared" si="54"/>
        <v>0</v>
      </c>
      <c r="X484" s="1">
        <f t="shared" si="55"/>
        <v>0</v>
      </c>
    </row>
    <row r="485" spans="1:24" x14ac:dyDescent="0.2">
      <c r="A485" s="1" t="s">
        <v>304</v>
      </c>
      <c r="B485" s="1" t="s">
        <v>304</v>
      </c>
      <c r="C485" s="1" t="s">
        <v>305</v>
      </c>
      <c r="D485" s="3">
        <v>7</v>
      </c>
      <c r="E485" s="3">
        <v>7</v>
      </c>
      <c r="F485" s="3">
        <v>7</v>
      </c>
      <c r="G485" s="3">
        <v>7</v>
      </c>
      <c r="H485" s="3">
        <v>7</v>
      </c>
      <c r="I485" s="3">
        <v>6</v>
      </c>
      <c r="J485" s="3">
        <v>7</v>
      </c>
      <c r="L485" s="5">
        <v>20</v>
      </c>
      <c r="N485" s="2">
        <f t="shared" si="49"/>
        <v>7</v>
      </c>
      <c r="O485" s="2">
        <f t="shared" si="50"/>
        <v>7</v>
      </c>
      <c r="P485" s="1" t="s">
        <v>4528</v>
      </c>
      <c r="Q485" s="6">
        <f t="shared" si="51"/>
        <v>7</v>
      </c>
      <c r="R485" s="6">
        <f t="shared" si="52"/>
        <v>7</v>
      </c>
      <c r="S485" s="1" t="s">
        <v>4574</v>
      </c>
      <c r="T485" s="1">
        <f t="shared" si="53"/>
        <v>0</v>
      </c>
      <c r="U485" s="40">
        <v>2527</v>
      </c>
      <c r="V485" s="1" t="s">
        <v>4574</v>
      </c>
      <c r="W485" s="1">
        <f t="shared" si="54"/>
        <v>0</v>
      </c>
      <c r="X485" s="1">
        <f t="shared" si="55"/>
        <v>0</v>
      </c>
    </row>
    <row r="486" spans="1:24" x14ac:dyDescent="0.2">
      <c r="A486" s="1" t="s">
        <v>360</v>
      </c>
      <c r="B486" s="1" t="s">
        <v>360</v>
      </c>
      <c r="C486" s="1" t="s">
        <v>361</v>
      </c>
      <c r="D486" s="3">
        <v>7</v>
      </c>
      <c r="E486" s="3">
        <v>6</v>
      </c>
      <c r="F486" s="3">
        <v>6</v>
      </c>
      <c r="G486" s="3">
        <v>6</v>
      </c>
      <c r="H486" s="3">
        <v>6</v>
      </c>
      <c r="I486" s="3">
        <v>6</v>
      </c>
      <c r="J486" s="3">
        <v>6</v>
      </c>
      <c r="L486" s="5">
        <v>0</v>
      </c>
      <c r="N486" s="2">
        <f t="shared" si="49"/>
        <v>7</v>
      </c>
      <c r="O486" s="2">
        <f t="shared" si="50"/>
        <v>6</v>
      </c>
      <c r="P486" s="1" t="s">
        <v>4528</v>
      </c>
      <c r="Q486" s="6">
        <f t="shared" si="51"/>
        <v>7</v>
      </c>
      <c r="R486" s="6">
        <f t="shared" si="52"/>
        <v>6</v>
      </c>
      <c r="S486" s="1" t="s">
        <v>4578</v>
      </c>
      <c r="T486" s="1">
        <f t="shared" si="53"/>
        <v>0</v>
      </c>
      <c r="U486" s="40">
        <v>2595</v>
      </c>
      <c r="V486" s="1" t="s">
        <v>4578</v>
      </c>
      <c r="W486" s="1">
        <f t="shared" si="54"/>
        <v>0</v>
      </c>
      <c r="X486" s="1">
        <f t="shared" si="55"/>
        <v>0</v>
      </c>
    </row>
    <row r="487" spans="1:24" x14ac:dyDescent="0.2">
      <c r="A487" s="1" t="s">
        <v>366</v>
      </c>
      <c r="B487" s="1" t="s">
        <v>366</v>
      </c>
      <c r="C487" s="1" t="s">
        <v>367</v>
      </c>
      <c r="D487" s="3">
        <v>7</v>
      </c>
      <c r="E487" s="3">
        <v>6</v>
      </c>
      <c r="F487" s="3">
        <v>7</v>
      </c>
      <c r="G487" s="3">
        <v>7</v>
      </c>
      <c r="H487" s="3">
        <v>6</v>
      </c>
      <c r="I487" s="3">
        <v>6</v>
      </c>
      <c r="J487" s="3">
        <v>6</v>
      </c>
      <c r="L487" s="5">
        <v>20</v>
      </c>
      <c r="N487" s="2">
        <f t="shared" si="49"/>
        <v>7</v>
      </c>
      <c r="O487" s="2">
        <f t="shared" si="50"/>
        <v>7</v>
      </c>
      <c r="P487" s="1" t="s">
        <v>4528</v>
      </c>
      <c r="Q487" s="6">
        <f t="shared" si="51"/>
        <v>7</v>
      </c>
      <c r="R487" s="6">
        <f t="shared" si="52"/>
        <v>7</v>
      </c>
      <c r="S487" s="1" t="s">
        <v>4578</v>
      </c>
      <c r="T487" s="1">
        <f t="shared" si="53"/>
        <v>0</v>
      </c>
      <c r="U487" s="40">
        <v>2988</v>
      </c>
      <c r="V487" s="1" t="s">
        <v>4578</v>
      </c>
      <c r="W487" s="1">
        <f t="shared" si="54"/>
        <v>0</v>
      </c>
      <c r="X487" s="1">
        <f t="shared" si="55"/>
        <v>0</v>
      </c>
    </row>
    <row r="488" spans="1:24" x14ac:dyDescent="0.2">
      <c r="A488" s="1" t="s">
        <v>392</v>
      </c>
      <c r="B488" s="1" t="s">
        <v>392</v>
      </c>
      <c r="C488" s="1" t="s">
        <v>393</v>
      </c>
      <c r="D488" s="3">
        <v>6</v>
      </c>
      <c r="E488" s="3">
        <v>7</v>
      </c>
      <c r="F488" s="3">
        <v>7</v>
      </c>
      <c r="G488" s="3">
        <v>6</v>
      </c>
      <c r="H488" s="3">
        <v>6</v>
      </c>
      <c r="I488" s="3">
        <v>6</v>
      </c>
      <c r="J488" s="3">
        <v>6</v>
      </c>
      <c r="L488" s="5">
        <v>20</v>
      </c>
      <c r="N488" s="2">
        <f t="shared" si="49"/>
        <v>7</v>
      </c>
      <c r="O488" s="2">
        <f t="shared" si="50"/>
        <v>6</v>
      </c>
      <c r="P488" s="1" t="s">
        <v>4528</v>
      </c>
      <c r="Q488" s="6">
        <f t="shared" si="51"/>
        <v>6</v>
      </c>
      <c r="R488" s="6">
        <f t="shared" si="52"/>
        <v>6</v>
      </c>
      <c r="S488" s="1" t="s">
        <v>4578</v>
      </c>
      <c r="T488" s="1">
        <f t="shared" si="53"/>
        <v>0</v>
      </c>
      <c r="U488" s="40">
        <v>3057</v>
      </c>
      <c r="V488" s="1" t="s">
        <v>4578</v>
      </c>
      <c r="W488" s="1">
        <f t="shared" si="54"/>
        <v>0</v>
      </c>
      <c r="X488" s="1">
        <f t="shared" si="55"/>
        <v>0</v>
      </c>
    </row>
    <row r="489" spans="1:24" x14ac:dyDescent="0.2">
      <c r="A489" s="1" t="s">
        <v>404</v>
      </c>
      <c r="B489" s="1" t="s">
        <v>404</v>
      </c>
      <c r="C489" s="1" t="s">
        <v>405</v>
      </c>
      <c r="D489" s="3">
        <v>7</v>
      </c>
      <c r="E489" s="3">
        <v>7</v>
      </c>
      <c r="F489" s="3">
        <v>7</v>
      </c>
      <c r="G489" s="3">
        <v>6</v>
      </c>
      <c r="H489" s="3">
        <v>6</v>
      </c>
      <c r="I489" s="3">
        <v>6</v>
      </c>
      <c r="J489" s="3">
        <v>6</v>
      </c>
      <c r="L489" s="5">
        <v>10</v>
      </c>
      <c r="N489" s="2">
        <f t="shared" si="49"/>
        <v>7</v>
      </c>
      <c r="O489" s="2">
        <f t="shared" si="50"/>
        <v>6</v>
      </c>
      <c r="P489" s="1" t="s">
        <v>4528</v>
      </c>
      <c r="Q489" s="6">
        <f t="shared" si="51"/>
        <v>7</v>
      </c>
      <c r="R489" s="6">
        <f t="shared" si="52"/>
        <v>6</v>
      </c>
      <c r="S489" s="1" t="s">
        <v>4574</v>
      </c>
      <c r="T489" s="1">
        <f t="shared" si="53"/>
        <v>0</v>
      </c>
      <c r="U489" s="40">
        <v>2943</v>
      </c>
      <c r="V489" s="1" t="s">
        <v>4574</v>
      </c>
      <c r="W489" s="1">
        <f t="shared" si="54"/>
        <v>0</v>
      </c>
      <c r="X489" s="1">
        <f t="shared" si="55"/>
        <v>0</v>
      </c>
    </row>
    <row r="490" spans="1:24" x14ac:dyDescent="0.2">
      <c r="A490" s="1" t="s">
        <v>408</v>
      </c>
      <c r="B490" s="1" t="s">
        <v>408</v>
      </c>
      <c r="C490" s="1" t="s">
        <v>409</v>
      </c>
      <c r="D490" s="3">
        <v>7</v>
      </c>
      <c r="E490" s="3">
        <v>7</v>
      </c>
      <c r="F490" s="3">
        <v>7</v>
      </c>
      <c r="G490" s="3">
        <v>7</v>
      </c>
      <c r="H490" s="3">
        <v>7</v>
      </c>
      <c r="I490" s="3">
        <v>7</v>
      </c>
      <c r="J490" s="3">
        <v>7</v>
      </c>
      <c r="L490" s="5">
        <v>28</v>
      </c>
      <c r="N490" s="2">
        <f t="shared" si="49"/>
        <v>7</v>
      </c>
      <c r="O490" s="2">
        <f t="shared" si="50"/>
        <v>7</v>
      </c>
      <c r="P490" s="1" t="s">
        <v>4528</v>
      </c>
      <c r="Q490" s="6">
        <f t="shared" si="51"/>
        <v>7</v>
      </c>
      <c r="R490" s="6">
        <f t="shared" si="52"/>
        <v>7</v>
      </c>
      <c r="S490" s="1" t="s">
        <v>4574</v>
      </c>
      <c r="T490" s="1">
        <f t="shared" si="53"/>
        <v>0</v>
      </c>
      <c r="U490" s="40">
        <v>3063</v>
      </c>
      <c r="V490" s="1" t="s">
        <v>4574</v>
      </c>
      <c r="W490" s="1">
        <f t="shared" si="54"/>
        <v>0</v>
      </c>
      <c r="X490" s="1">
        <f t="shared" si="55"/>
        <v>0</v>
      </c>
    </row>
    <row r="491" spans="1:24" x14ac:dyDescent="0.2">
      <c r="A491" s="1" t="s">
        <v>410</v>
      </c>
      <c r="B491" s="1" t="s">
        <v>410</v>
      </c>
      <c r="C491" s="1" t="s">
        <v>411</v>
      </c>
      <c r="D491" s="3">
        <v>7</v>
      </c>
      <c r="E491" s="3">
        <v>7</v>
      </c>
      <c r="F491" s="3">
        <v>7</v>
      </c>
      <c r="G491" s="3">
        <v>7</v>
      </c>
      <c r="H491" s="3">
        <v>8</v>
      </c>
      <c r="I491" s="3">
        <v>8</v>
      </c>
      <c r="J491" s="3">
        <v>8</v>
      </c>
      <c r="L491" s="5">
        <v>65</v>
      </c>
      <c r="N491" s="2">
        <f t="shared" si="49"/>
        <v>7</v>
      </c>
      <c r="O491" s="2">
        <f t="shared" si="50"/>
        <v>8</v>
      </c>
      <c r="P491" s="1" t="s">
        <v>4528</v>
      </c>
      <c r="Q491" s="6">
        <f t="shared" si="51"/>
        <v>7</v>
      </c>
      <c r="R491" s="6">
        <f t="shared" si="52"/>
        <v>8</v>
      </c>
      <c r="S491" s="1" t="s">
        <v>4574</v>
      </c>
      <c r="T491" s="1">
        <f t="shared" si="53"/>
        <v>0</v>
      </c>
      <c r="U491" s="40">
        <v>3084</v>
      </c>
      <c r="V491" s="1" t="s">
        <v>4574</v>
      </c>
      <c r="W491" s="1">
        <f t="shared" si="54"/>
        <v>0</v>
      </c>
      <c r="X491" s="1">
        <f t="shared" si="55"/>
        <v>0</v>
      </c>
    </row>
    <row r="492" spans="1:24" x14ac:dyDescent="0.2">
      <c r="A492" s="1" t="s">
        <v>420</v>
      </c>
      <c r="B492" s="1" t="s">
        <v>420</v>
      </c>
      <c r="C492" s="1" t="s">
        <v>421</v>
      </c>
      <c r="D492" s="3">
        <v>7</v>
      </c>
      <c r="E492" s="3">
        <v>7</v>
      </c>
      <c r="F492" s="3">
        <v>7</v>
      </c>
      <c r="G492" s="3">
        <v>7</v>
      </c>
      <c r="H492" s="3">
        <v>6</v>
      </c>
      <c r="I492" s="3">
        <v>6</v>
      </c>
      <c r="J492" s="3">
        <v>6</v>
      </c>
      <c r="L492" s="5">
        <v>0</v>
      </c>
      <c r="N492" s="2">
        <f t="shared" si="49"/>
        <v>7</v>
      </c>
      <c r="O492" s="2">
        <f t="shared" si="50"/>
        <v>7</v>
      </c>
      <c r="P492" s="1" t="s">
        <v>4528</v>
      </c>
      <c r="Q492" s="6">
        <f t="shared" si="51"/>
        <v>7</v>
      </c>
      <c r="R492" s="6">
        <f t="shared" si="52"/>
        <v>7</v>
      </c>
      <c r="S492" s="1" t="s">
        <v>4578</v>
      </c>
      <c r="T492" s="1">
        <f t="shared" si="53"/>
        <v>0</v>
      </c>
      <c r="U492" s="40">
        <v>3189</v>
      </c>
      <c r="V492" s="1" t="s">
        <v>4578</v>
      </c>
      <c r="W492" s="1">
        <f t="shared" si="54"/>
        <v>0</v>
      </c>
      <c r="X492" s="1">
        <f t="shared" si="55"/>
        <v>0</v>
      </c>
    </row>
    <row r="493" spans="1:24" x14ac:dyDescent="0.2">
      <c r="A493" s="1" t="s">
        <v>426</v>
      </c>
      <c r="B493" s="1" t="s">
        <v>426</v>
      </c>
      <c r="C493" s="1" t="s">
        <v>427</v>
      </c>
      <c r="D493" s="3">
        <v>6</v>
      </c>
      <c r="E493" s="3">
        <v>7</v>
      </c>
      <c r="F493" s="3">
        <v>7</v>
      </c>
      <c r="G493" s="3">
        <v>7</v>
      </c>
      <c r="H493" s="3">
        <v>7</v>
      </c>
      <c r="I493" s="3">
        <v>7</v>
      </c>
      <c r="J493" s="3">
        <v>7</v>
      </c>
      <c r="L493" s="5">
        <v>20</v>
      </c>
      <c r="N493" s="2">
        <f t="shared" si="49"/>
        <v>7</v>
      </c>
      <c r="O493" s="2">
        <f t="shared" si="50"/>
        <v>7</v>
      </c>
      <c r="P493" s="1" t="s">
        <v>4528</v>
      </c>
      <c r="Q493" s="6">
        <f t="shared" si="51"/>
        <v>6</v>
      </c>
      <c r="R493" s="6">
        <f t="shared" si="52"/>
        <v>7</v>
      </c>
      <c r="S493" s="1" t="s">
        <v>4578</v>
      </c>
      <c r="T493" s="1">
        <f t="shared" si="53"/>
        <v>0</v>
      </c>
      <c r="U493" s="40">
        <v>2984</v>
      </c>
      <c r="V493" s="1" t="s">
        <v>4578</v>
      </c>
      <c r="W493" s="1">
        <f t="shared" si="54"/>
        <v>0</v>
      </c>
      <c r="X493" s="1">
        <f t="shared" si="55"/>
        <v>0</v>
      </c>
    </row>
    <row r="494" spans="1:24" x14ac:dyDescent="0.2">
      <c r="A494" s="1" t="s">
        <v>430</v>
      </c>
      <c r="B494" s="1" t="s">
        <v>430</v>
      </c>
      <c r="C494" s="1" t="s">
        <v>431</v>
      </c>
      <c r="D494" s="3">
        <v>7</v>
      </c>
      <c r="E494" s="3">
        <v>7</v>
      </c>
      <c r="F494" s="3">
        <v>7</v>
      </c>
      <c r="G494" s="3">
        <v>7</v>
      </c>
      <c r="H494" s="3">
        <v>7</v>
      </c>
      <c r="I494" s="3">
        <v>7</v>
      </c>
      <c r="J494" s="3">
        <v>7</v>
      </c>
      <c r="L494" s="5">
        <v>10</v>
      </c>
      <c r="N494" s="2">
        <f t="shared" si="49"/>
        <v>7</v>
      </c>
      <c r="O494" s="2">
        <f t="shared" si="50"/>
        <v>7</v>
      </c>
      <c r="P494" s="1" t="s">
        <v>4528</v>
      </c>
      <c r="Q494" s="6">
        <f t="shared" si="51"/>
        <v>7</v>
      </c>
      <c r="R494" s="6">
        <f t="shared" si="52"/>
        <v>7</v>
      </c>
      <c r="S494" s="1" t="s">
        <v>4578</v>
      </c>
      <c r="T494" s="1">
        <f t="shared" si="53"/>
        <v>0</v>
      </c>
      <c r="U494" s="40">
        <v>2998</v>
      </c>
      <c r="V494" s="1" t="s">
        <v>4578</v>
      </c>
      <c r="W494" s="1">
        <f t="shared" si="54"/>
        <v>0</v>
      </c>
      <c r="X494" s="1">
        <f t="shared" si="55"/>
        <v>0</v>
      </c>
    </row>
    <row r="495" spans="1:24" x14ac:dyDescent="0.2">
      <c r="A495" s="1" t="s">
        <v>446</v>
      </c>
      <c r="B495" s="1" t="s">
        <v>446</v>
      </c>
      <c r="C495" s="1" t="s">
        <v>447</v>
      </c>
      <c r="D495" s="3">
        <v>7</v>
      </c>
      <c r="E495" s="3">
        <v>7</v>
      </c>
      <c r="F495" s="3">
        <v>7</v>
      </c>
      <c r="G495" s="3">
        <v>7</v>
      </c>
      <c r="H495" s="3">
        <v>9</v>
      </c>
      <c r="I495" s="3">
        <v>11</v>
      </c>
      <c r="J495" s="3">
        <v>12</v>
      </c>
      <c r="L495" s="5">
        <v>233</v>
      </c>
      <c r="N495" s="2">
        <f t="shared" si="49"/>
        <v>7</v>
      </c>
      <c r="O495" s="2">
        <f t="shared" si="50"/>
        <v>12</v>
      </c>
      <c r="P495" s="1" t="s">
        <v>4528</v>
      </c>
      <c r="Q495" s="6">
        <f t="shared" si="51"/>
        <v>7</v>
      </c>
      <c r="R495" s="6">
        <f t="shared" si="52"/>
        <v>12</v>
      </c>
      <c r="S495" s="1" t="s">
        <v>4574</v>
      </c>
      <c r="T495" s="1">
        <f t="shared" si="53"/>
        <v>1</v>
      </c>
      <c r="U495" s="40">
        <v>3065</v>
      </c>
      <c r="V495" s="1" t="s">
        <v>4574</v>
      </c>
      <c r="W495" s="1">
        <f t="shared" si="54"/>
        <v>0</v>
      </c>
      <c r="X495" s="1">
        <f t="shared" si="55"/>
        <v>1</v>
      </c>
    </row>
    <row r="496" spans="1:24" x14ac:dyDescent="0.2">
      <c r="A496" s="1" t="s">
        <v>464</v>
      </c>
      <c r="B496" s="1" t="s">
        <v>464</v>
      </c>
      <c r="C496" s="1" t="s">
        <v>465</v>
      </c>
      <c r="D496" s="3">
        <v>6</v>
      </c>
      <c r="E496" s="3">
        <v>7</v>
      </c>
      <c r="F496" s="3">
        <v>7</v>
      </c>
      <c r="G496" s="3">
        <v>7</v>
      </c>
      <c r="H496" s="3">
        <v>6</v>
      </c>
      <c r="I496" s="3">
        <v>6</v>
      </c>
      <c r="J496" s="3">
        <v>6</v>
      </c>
      <c r="L496" s="5">
        <v>41</v>
      </c>
      <c r="N496" s="2">
        <f t="shared" si="49"/>
        <v>7</v>
      </c>
      <c r="O496" s="2">
        <f t="shared" si="50"/>
        <v>7</v>
      </c>
      <c r="P496" s="1" t="s">
        <v>4528</v>
      </c>
      <c r="Q496" s="6">
        <f t="shared" si="51"/>
        <v>6</v>
      </c>
      <c r="R496" s="6">
        <f t="shared" si="52"/>
        <v>7</v>
      </c>
      <c r="S496" s="1" t="s">
        <v>4574</v>
      </c>
      <c r="T496" s="1">
        <f t="shared" si="53"/>
        <v>0</v>
      </c>
      <c r="U496" s="40">
        <v>3005</v>
      </c>
      <c r="V496" s="1" t="s">
        <v>4574</v>
      </c>
      <c r="W496" s="1">
        <f t="shared" si="54"/>
        <v>0</v>
      </c>
      <c r="X496" s="1">
        <f t="shared" si="55"/>
        <v>0</v>
      </c>
    </row>
    <row r="497" spans="1:24" x14ac:dyDescent="0.2">
      <c r="A497" s="1" t="s">
        <v>470</v>
      </c>
      <c r="B497" s="1" t="s">
        <v>470</v>
      </c>
      <c r="C497" s="1" t="s">
        <v>471</v>
      </c>
      <c r="D497" s="3">
        <v>7</v>
      </c>
      <c r="E497" s="3">
        <v>7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L497" s="5">
        <v>0</v>
      </c>
      <c r="N497" s="2">
        <f t="shared" si="49"/>
        <v>7</v>
      </c>
      <c r="O497" s="2">
        <f t="shared" si="50"/>
        <v>0</v>
      </c>
      <c r="P497" s="1" t="s">
        <v>4528</v>
      </c>
      <c r="Q497" s="6">
        <f t="shared" si="51"/>
        <v>7</v>
      </c>
      <c r="R497" s="6">
        <f t="shared" si="52"/>
        <v>0</v>
      </c>
      <c r="S497" s="1" t="s">
        <v>4574</v>
      </c>
      <c r="T497" s="1">
        <f t="shared" si="53"/>
        <v>0</v>
      </c>
      <c r="U497" s="40">
        <v>2917</v>
      </c>
      <c r="V497" s="1" t="s">
        <v>4574</v>
      </c>
      <c r="W497" s="1">
        <f t="shared" si="54"/>
        <v>0</v>
      </c>
      <c r="X497" s="1">
        <f t="shared" si="55"/>
        <v>0</v>
      </c>
    </row>
    <row r="498" spans="1:24" x14ac:dyDescent="0.2">
      <c r="A498" s="1" t="s">
        <v>472</v>
      </c>
      <c r="B498" s="1" t="s">
        <v>472</v>
      </c>
      <c r="C498" s="1" t="s">
        <v>473</v>
      </c>
      <c r="D498" s="3">
        <v>7</v>
      </c>
      <c r="E498" s="3">
        <v>7</v>
      </c>
      <c r="F498" s="3">
        <v>7</v>
      </c>
      <c r="G498" s="3">
        <v>7</v>
      </c>
      <c r="H498" s="3">
        <v>8</v>
      </c>
      <c r="I498" s="3">
        <v>10</v>
      </c>
      <c r="J498" s="3">
        <v>10</v>
      </c>
      <c r="L498" s="5">
        <v>59</v>
      </c>
      <c r="N498" s="2">
        <f t="shared" si="49"/>
        <v>7</v>
      </c>
      <c r="O498" s="2">
        <f t="shared" si="50"/>
        <v>10</v>
      </c>
      <c r="P498" s="1" t="s">
        <v>4528</v>
      </c>
      <c r="Q498" s="6">
        <f t="shared" si="51"/>
        <v>7</v>
      </c>
      <c r="R498" s="6">
        <f t="shared" si="52"/>
        <v>10</v>
      </c>
      <c r="S498" s="1" t="s">
        <v>4574</v>
      </c>
      <c r="T498" s="1">
        <f t="shared" si="53"/>
        <v>0</v>
      </c>
      <c r="U498" s="40">
        <v>3334</v>
      </c>
      <c r="V498" s="1" t="s">
        <v>4574</v>
      </c>
      <c r="W498" s="1">
        <f t="shared" si="54"/>
        <v>0</v>
      </c>
      <c r="X498" s="1">
        <f t="shared" si="55"/>
        <v>0</v>
      </c>
    </row>
    <row r="499" spans="1:24" x14ac:dyDescent="0.2">
      <c r="A499" s="1" t="s">
        <v>478</v>
      </c>
      <c r="B499" s="1" t="s">
        <v>478</v>
      </c>
      <c r="C499" s="1" t="s">
        <v>479</v>
      </c>
      <c r="D499" s="3">
        <v>7</v>
      </c>
      <c r="E499" s="3">
        <v>7</v>
      </c>
      <c r="F499" s="3">
        <v>7</v>
      </c>
      <c r="G499" s="3">
        <v>7</v>
      </c>
      <c r="H499" s="3">
        <v>6</v>
      </c>
      <c r="I499" s="3">
        <v>6</v>
      </c>
      <c r="J499" s="3">
        <v>6</v>
      </c>
      <c r="L499" s="5">
        <v>9</v>
      </c>
      <c r="N499" s="2">
        <f t="shared" si="49"/>
        <v>7</v>
      </c>
      <c r="O499" s="2">
        <f t="shared" si="50"/>
        <v>7</v>
      </c>
      <c r="P499" s="1" t="s">
        <v>4528</v>
      </c>
      <c r="Q499" s="6">
        <f t="shared" si="51"/>
        <v>7</v>
      </c>
      <c r="R499" s="6">
        <f t="shared" si="52"/>
        <v>7</v>
      </c>
      <c r="S499" s="1" t="s">
        <v>4548</v>
      </c>
      <c r="T499" s="1">
        <f t="shared" si="53"/>
        <v>0</v>
      </c>
      <c r="U499" s="40">
        <v>883</v>
      </c>
      <c r="V499" s="1" t="s">
        <v>4577</v>
      </c>
      <c r="W499" s="1">
        <f t="shared" si="54"/>
        <v>0</v>
      </c>
      <c r="X499" s="1">
        <f t="shared" si="55"/>
        <v>0</v>
      </c>
    </row>
    <row r="500" spans="1:24" x14ac:dyDescent="0.2">
      <c r="A500" s="1" t="s">
        <v>490</v>
      </c>
      <c r="B500" s="1" t="s">
        <v>490</v>
      </c>
      <c r="C500" s="1" t="s">
        <v>491</v>
      </c>
      <c r="D500" s="3">
        <v>7</v>
      </c>
      <c r="E500" s="3">
        <v>7</v>
      </c>
      <c r="F500" s="3">
        <v>7</v>
      </c>
      <c r="G500" s="3">
        <v>7</v>
      </c>
      <c r="H500" s="3">
        <v>7</v>
      </c>
      <c r="I500" s="3">
        <v>6</v>
      </c>
      <c r="J500" s="3">
        <v>6</v>
      </c>
      <c r="L500" s="5">
        <v>28</v>
      </c>
      <c r="N500" s="2">
        <f t="shared" si="49"/>
        <v>7</v>
      </c>
      <c r="O500" s="2">
        <f t="shared" si="50"/>
        <v>7</v>
      </c>
      <c r="P500" s="1" t="s">
        <v>4528</v>
      </c>
      <c r="Q500" s="6">
        <f t="shared" si="51"/>
        <v>7</v>
      </c>
      <c r="R500" s="6">
        <f t="shared" si="52"/>
        <v>7</v>
      </c>
      <c r="S500" s="1" t="s">
        <v>4578</v>
      </c>
      <c r="T500" s="1">
        <f t="shared" si="53"/>
        <v>0</v>
      </c>
      <c r="U500" s="40">
        <v>4699</v>
      </c>
      <c r="V500" s="1" t="s">
        <v>4578</v>
      </c>
      <c r="W500" s="1">
        <f t="shared" si="54"/>
        <v>0</v>
      </c>
      <c r="X500" s="1">
        <f t="shared" si="55"/>
        <v>0</v>
      </c>
    </row>
    <row r="501" spans="1:24" x14ac:dyDescent="0.2">
      <c r="A501" s="1" t="s">
        <v>520</v>
      </c>
      <c r="B501" s="1" t="s">
        <v>520</v>
      </c>
      <c r="C501" s="1" t="s">
        <v>521</v>
      </c>
      <c r="D501" s="3">
        <v>7</v>
      </c>
      <c r="E501" s="3">
        <v>7</v>
      </c>
      <c r="F501" s="3">
        <v>7</v>
      </c>
      <c r="G501" s="3">
        <v>7</v>
      </c>
      <c r="H501" s="3">
        <v>6</v>
      </c>
      <c r="I501" s="3">
        <v>7</v>
      </c>
      <c r="J501" s="3">
        <v>8</v>
      </c>
      <c r="L501" s="5">
        <v>65</v>
      </c>
      <c r="N501" s="2">
        <f t="shared" si="49"/>
        <v>7</v>
      </c>
      <c r="O501" s="2">
        <f t="shared" si="50"/>
        <v>8</v>
      </c>
      <c r="P501" s="1" t="s">
        <v>4528</v>
      </c>
      <c r="Q501" s="6">
        <f t="shared" si="51"/>
        <v>7</v>
      </c>
      <c r="R501" s="6">
        <f t="shared" si="52"/>
        <v>8</v>
      </c>
      <c r="S501" s="1" t="s">
        <v>4574</v>
      </c>
      <c r="T501" s="1">
        <f t="shared" si="53"/>
        <v>0</v>
      </c>
      <c r="U501" s="40">
        <v>3140</v>
      </c>
      <c r="V501" s="1" t="s">
        <v>4574</v>
      </c>
      <c r="W501" s="1">
        <f t="shared" si="54"/>
        <v>0</v>
      </c>
      <c r="X501" s="1">
        <f t="shared" si="55"/>
        <v>0</v>
      </c>
    </row>
    <row r="502" spans="1:24" x14ac:dyDescent="0.2">
      <c r="A502" s="1" t="s">
        <v>522</v>
      </c>
      <c r="B502" s="1" t="s">
        <v>522</v>
      </c>
      <c r="C502" s="1" t="s">
        <v>523</v>
      </c>
      <c r="D502" s="3">
        <v>7</v>
      </c>
      <c r="E502" s="3">
        <v>7</v>
      </c>
      <c r="F502" s="3">
        <v>7</v>
      </c>
      <c r="G502" s="3">
        <v>7</v>
      </c>
      <c r="H502" s="3">
        <v>9</v>
      </c>
      <c r="I502" s="3">
        <v>9</v>
      </c>
      <c r="J502" s="3">
        <v>9</v>
      </c>
      <c r="L502" s="5">
        <v>65</v>
      </c>
      <c r="N502" s="2">
        <f t="shared" si="49"/>
        <v>7</v>
      </c>
      <c r="O502" s="2">
        <f t="shared" si="50"/>
        <v>9</v>
      </c>
      <c r="P502" s="1" t="s">
        <v>4528</v>
      </c>
      <c r="Q502" s="6">
        <f t="shared" si="51"/>
        <v>7</v>
      </c>
      <c r="R502" s="6">
        <f t="shared" si="52"/>
        <v>9</v>
      </c>
      <c r="S502" s="1" t="s">
        <v>4574</v>
      </c>
      <c r="T502" s="1">
        <f t="shared" si="53"/>
        <v>0</v>
      </c>
      <c r="U502" s="40"/>
      <c r="V502" s="1" t="s">
        <v>4574</v>
      </c>
      <c r="W502" s="1">
        <f t="shared" si="54"/>
        <v>0</v>
      </c>
      <c r="X502" s="1">
        <f t="shared" si="55"/>
        <v>0</v>
      </c>
    </row>
    <row r="503" spans="1:24" x14ac:dyDescent="0.2">
      <c r="A503" s="1" t="s">
        <v>538</v>
      </c>
      <c r="B503" s="1" t="s">
        <v>538</v>
      </c>
      <c r="C503" s="1" t="s">
        <v>539</v>
      </c>
      <c r="D503" s="3">
        <v>6</v>
      </c>
      <c r="E503" s="3">
        <v>7</v>
      </c>
      <c r="F503" s="3">
        <v>7</v>
      </c>
      <c r="G503" s="3">
        <v>6</v>
      </c>
      <c r="H503" s="3">
        <v>6</v>
      </c>
      <c r="I503" s="3">
        <v>6</v>
      </c>
      <c r="J503" s="3">
        <v>6</v>
      </c>
      <c r="L503" s="5">
        <v>28</v>
      </c>
      <c r="N503" s="2">
        <f t="shared" si="49"/>
        <v>7</v>
      </c>
      <c r="O503" s="2">
        <f t="shared" si="50"/>
        <v>6</v>
      </c>
      <c r="P503" s="1" t="s">
        <v>4528</v>
      </c>
      <c r="Q503" s="6">
        <f t="shared" si="51"/>
        <v>6</v>
      </c>
      <c r="R503" s="6">
        <f t="shared" si="52"/>
        <v>6</v>
      </c>
      <c r="S503" s="1" t="s">
        <v>4574</v>
      </c>
      <c r="T503" s="1">
        <f t="shared" si="53"/>
        <v>0</v>
      </c>
      <c r="U503" s="40">
        <v>3267</v>
      </c>
      <c r="V503" s="1" t="s">
        <v>4574</v>
      </c>
      <c r="W503" s="1">
        <f t="shared" si="54"/>
        <v>0</v>
      </c>
      <c r="X503" s="1">
        <f t="shared" si="55"/>
        <v>0</v>
      </c>
    </row>
    <row r="504" spans="1:24" x14ac:dyDescent="0.2">
      <c r="A504" s="1" t="s">
        <v>540</v>
      </c>
      <c r="B504" s="1" t="s">
        <v>540</v>
      </c>
      <c r="C504" s="1" t="s">
        <v>541</v>
      </c>
      <c r="D504" s="3">
        <v>6</v>
      </c>
      <c r="E504" s="3">
        <v>6</v>
      </c>
      <c r="F504" s="3">
        <v>7</v>
      </c>
      <c r="G504" s="3">
        <v>7</v>
      </c>
      <c r="H504" s="3">
        <v>7</v>
      </c>
      <c r="I504" s="3">
        <v>7</v>
      </c>
      <c r="J504" s="3">
        <v>7</v>
      </c>
      <c r="L504" s="5">
        <v>28</v>
      </c>
      <c r="N504" s="2">
        <f t="shared" si="49"/>
        <v>7</v>
      </c>
      <c r="O504" s="2">
        <f t="shared" si="50"/>
        <v>7</v>
      </c>
      <c r="P504" s="1" t="s">
        <v>4528</v>
      </c>
      <c r="Q504" s="6">
        <f t="shared" si="51"/>
        <v>6</v>
      </c>
      <c r="R504" s="6">
        <f t="shared" si="52"/>
        <v>7</v>
      </c>
      <c r="S504" s="1" t="s">
        <v>4574</v>
      </c>
      <c r="T504" s="1">
        <f t="shared" si="53"/>
        <v>0</v>
      </c>
      <c r="U504" s="40">
        <v>3564</v>
      </c>
      <c r="V504" s="1" t="s">
        <v>4574</v>
      </c>
      <c r="W504" s="1">
        <f t="shared" si="54"/>
        <v>0</v>
      </c>
      <c r="X504" s="1">
        <f t="shared" si="55"/>
        <v>0</v>
      </c>
    </row>
    <row r="505" spans="1:24" x14ac:dyDescent="0.2">
      <c r="A505" s="1" t="s">
        <v>542</v>
      </c>
      <c r="B505" s="1" t="s">
        <v>542</v>
      </c>
      <c r="C505" s="1" t="s">
        <v>543</v>
      </c>
      <c r="D505" s="3">
        <v>7</v>
      </c>
      <c r="E505" s="3">
        <v>7</v>
      </c>
      <c r="F505" s="3">
        <v>7</v>
      </c>
      <c r="G505" s="3">
        <v>7</v>
      </c>
      <c r="H505" s="3">
        <v>7</v>
      </c>
      <c r="I505" s="3">
        <v>7</v>
      </c>
      <c r="J505" s="3">
        <v>7</v>
      </c>
      <c r="L505" s="5">
        <v>10</v>
      </c>
      <c r="N505" s="2">
        <f t="shared" si="49"/>
        <v>7</v>
      </c>
      <c r="O505" s="2">
        <f t="shared" si="50"/>
        <v>7</v>
      </c>
      <c r="P505" s="1" t="s">
        <v>4528</v>
      </c>
      <c r="Q505" s="6">
        <f t="shared" si="51"/>
        <v>7</v>
      </c>
      <c r="R505" s="6">
        <f t="shared" si="52"/>
        <v>7</v>
      </c>
      <c r="S505" s="1" t="s">
        <v>4574</v>
      </c>
      <c r="T505" s="1">
        <f t="shared" si="53"/>
        <v>0</v>
      </c>
      <c r="U505" s="40">
        <v>3443</v>
      </c>
      <c r="V505" s="1" t="s">
        <v>4574</v>
      </c>
      <c r="W505" s="1">
        <f t="shared" si="54"/>
        <v>0</v>
      </c>
      <c r="X505" s="1">
        <f t="shared" si="55"/>
        <v>0</v>
      </c>
    </row>
    <row r="506" spans="1:24" x14ac:dyDescent="0.2">
      <c r="A506" s="1" t="s">
        <v>580</v>
      </c>
      <c r="B506" s="1" t="s">
        <v>580</v>
      </c>
      <c r="C506" s="1" t="s">
        <v>581</v>
      </c>
      <c r="D506" s="3">
        <v>7</v>
      </c>
      <c r="E506" s="3">
        <v>7</v>
      </c>
      <c r="F506" s="3">
        <v>7</v>
      </c>
      <c r="G506" s="3">
        <v>7</v>
      </c>
      <c r="H506" s="3">
        <v>7</v>
      </c>
      <c r="I506" s="3">
        <v>7</v>
      </c>
      <c r="J506" s="3">
        <v>7</v>
      </c>
      <c r="L506" s="5">
        <v>59</v>
      </c>
      <c r="N506" s="2">
        <f t="shared" si="49"/>
        <v>7</v>
      </c>
      <c r="O506" s="2">
        <f t="shared" si="50"/>
        <v>7</v>
      </c>
      <c r="P506" s="1" t="s">
        <v>4528</v>
      </c>
      <c r="Q506" s="6">
        <f t="shared" si="51"/>
        <v>7</v>
      </c>
      <c r="R506" s="6">
        <f t="shared" si="52"/>
        <v>7</v>
      </c>
      <c r="S506" s="1" t="s">
        <v>4578</v>
      </c>
      <c r="T506" s="1">
        <f t="shared" si="53"/>
        <v>0</v>
      </c>
      <c r="U506" s="40">
        <v>3390</v>
      </c>
      <c r="V506" s="1" t="s">
        <v>4578</v>
      </c>
      <c r="W506" s="1">
        <f t="shared" si="54"/>
        <v>0</v>
      </c>
      <c r="X506" s="1">
        <f t="shared" si="55"/>
        <v>0</v>
      </c>
    </row>
    <row r="507" spans="1:24" x14ac:dyDescent="0.2">
      <c r="A507" s="1" t="s">
        <v>584</v>
      </c>
      <c r="B507" s="1" t="s">
        <v>584</v>
      </c>
      <c r="C507" s="1" t="s">
        <v>585</v>
      </c>
      <c r="D507" s="3">
        <v>7</v>
      </c>
      <c r="E507" s="3">
        <v>7</v>
      </c>
      <c r="F507" s="3">
        <v>7</v>
      </c>
      <c r="G507" s="3">
        <v>6</v>
      </c>
      <c r="H507" s="3">
        <v>6</v>
      </c>
      <c r="I507" s="3">
        <v>8</v>
      </c>
      <c r="J507" s="3">
        <v>6</v>
      </c>
      <c r="L507" s="5">
        <v>3</v>
      </c>
      <c r="N507" s="2">
        <f t="shared" si="49"/>
        <v>7</v>
      </c>
      <c r="O507" s="2">
        <f t="shared" si="50"/>
        <v>8</v>
      </c>
      <c r="P507" s="1" t="s">
        <v>4528</v>
      </c>
      <c r="Q507" s="6">
        <f t="shared" si="51"/>
        <v>7</v>
      </c>
      <c r="R507" s="6">
        <f t="shared" si="52"/>
        <v>8</v>
      </c>
      <c r="S507" s="1" t="s">
        <v>4548</v>
      </c>
      <c r="T507" s="1">
        <f t="shared" si="53"/>
        <v>0</v>
      </c>
      <c r="U507" s="40">
        <v>3155</v>
      </c>
      <c r="V507" s="1" t="s">
        <v>4573</v>
      </c>
      <c r="W507" s="1">
        <f t="shared" si="54"/>
        <v>0</v>
      </c>
      <c r="X507" s="1">
        <f t="shared" si="55"/>
        <v>0</v>
      </c>
    </row>
    <row r="508" spans="1:24" x14ac:dyDescent="0.2">
      <c r="A508" s="1" t="s">
        <v>590</v>
      </c>
      <c r="B508" s="1" t="s">
        <v>590</v>
      </c>
      <c r="C508" s="1" t="s">
        <v>591</v>
      </c>
      <c r="D508" s="3">
        <v>6</v>
      </c>
      <c r="E508" s="3">
        <v>7</v>
      </c>
      <c r="F508" s="3">
        <v>7</v>
      </c>
      <c r="G508" s="3">
        <v>7</v>
      </c>
      <c r="H508" s="3">
        <v>7</v>
      </c>
      <c r="I508" s="3">
        <v>7</v>
      </c>
      <c r="J508" s="3">
        <v>7</v>
      </c>
      <c r="L508" s="5">
        <v>35</v>
      </c>
      <c r="N508" s="2">
        <f t="shared" si="49"/>
        <v>7</v>
      </c>
      <c r="O508" s="2">
        <f t="shared" si="50"/>
        <v>7</v>
      </c>
      <c r="P508" s="1" t="s">
        <v>4528</v>
      </c>
      <c r="Q508" s="6">
        <f t="shared" si="51"/>
        <v>6</v>
      </c>
      <c r="R508" s="6">
        <f t="shared" si="52"/>
        <v>7</v>
      </c>
      <c r="S508" s="1" t="s">
        <v>4578</v>
      </c>
      <c r="T508" s="1">
        <f t="shared" si="53"/>
        <v>0</v>
      </c>
      <c r="U508" s="40"/>
      <c r="V508" s="1" t="s">
        <v>4578</v>
      </c>
      <c r="W508" s="1">
        <f t="shared" si="54"/>
        <v>0</v>
      </c>
      <c r="X508" s="1">
        <f t="shared" si="55"/>
        <v>0</v>
      </c>
    </row>
    <row r="509" spans="1:24" x14ac:dyDescent="0.2">
      <c r="A509" s="1" t="s">
        <v>592</v>
      </c>
      <c r="B509" s="1" t="s">
        <v>592</v>
      </c>
      <c r="C509" s="1" t="s">
        <v>593</v>
      </c>
      <c r="D509" s="3">
        <v>7</v>
      </c>
      <c r="E509" s="3">
        <v>7</v>
      </c>
      <c r="F509" s="3">
        <v>7</v>
      </c>
      <c r="G509" s="3">
        <v>7</v>
      </c>
      <c r="H509" s="3">
        <v>7</v>
      </c>
      <c r="I509" s="3">
        <v>7</v>
      </c>
      <c r="J509" s="3">
        <v>7</v>
      </c>
      <c r="L509" s="5">
        <v>28</v>
      </c>
      <c r="N509" s="2">
        <f t="shared" ref="N509:N572" si="56">MAX(D509:F509)</f>
        <v>7</v>
      </c>
      <c r="O509" s="2">
        <f t="shared" ref="O509:O572" si="57">MAX(G509:J509)</f>
        <v>7</v>
      </c>
      <c r="P509" s="1" t="s">
        <v>4528</v>
      </c>
      <c r="Q509" s="6">
        <f t="shared" ref="Q509:Q572" si="58">D509</f>
        <v>7</v>
      </c>
      <c r="R509" s="6">
        <f t="shared" ref="R509:R572" si="59">IF(AND(L509&gt;89,O509&gt;0,O509&lt;11),13,O509)</f>
        <v>7</v>
      </c>
      <c r="S509" s="1" t="s">
        <v>4574</v>
      </c>
      <c r="T509" s="1">
        <f t="shared" si="53"/>
        <v>0</v>
      </c>
      <c r="U509" s="40">
        <v>3598</v>
      </c>
      <c r="V509" s="1" t="s">
        <v>4574</v>
      </c>
      <c r="W509" s="1">
        <f t="shared" si="54"/>
        <v>0</v>
      </c>
      <c r="X509" s="1">
        <f t="shared" si="55"/>
        <v>0</v>
      </c>
    </row>
    <row r="510" spans="1:24" x14ac:dyDescent="0.2">
      <c r="A510" s="1" t="s">
        <v>596</v>
      </c>
      <c r="B510" s="1" t="s">
        <v>596</v>
      </c>
      <c r="C510" s="1" t="s">
        <v>597</v>
      </c>
      <c r="D510" s="3">
        <v>6</v>
      </c>
      <c r="E510" s="3">
        <v>7</v>
      </c>
      <c r="F510" s="3">
        <v>7</v>
      </c>
      <c r="G510" s="3">
        <v>7</v>
      </c>
      <c r="H510" s="3">
        <v>7</v>
      </c>
      <c r="I510" s="3">
        <v>7</v>
      </c>
      <c r="J510" s="3">
        <v>7</v>
      </c>
      <c r="L510" s="5">
        <v>28</v>
      </c>
      <c r="N510" s="2">
        <f t="shared" si="56"/>
        <v>7</v>
      </c>
      <c r="O510" s="2">
        <f t="shared" si="57"/>
        <v>7</v>
      </c>
      <c r="P510" s="1" t="s">
        <v>4528</v>
      </c>
      <c r="Q510" s="6">
        <f t="shared" si="58"/>
        <v>6</v>
      </c>
      <c r="R510" s="6">
        <f t="shared" si="59"/>
        <v>7</v>
      </c>
      <c r="S510" s="1" t="s">
        <v>4578</v>
      </c>
      <c r="T510" s="1">
        <f t="shared" ref="T510:T573" si="60">IF(R510&gt;10,1,0)</f>
        <v>0</v>
      </c>
      <c r="U510" s="40">
        <v>3451</v>
      </c>
      <c r="V510" s="1" t="s">
        <v>4578</v>
      </c>
      <c r="W510" s="1">
        <f t="shared" si="54"/>
        <v>0</v>
      </c>
      <c r="X510" s="1">
        <f t="shared" si="55"/>
        <v>0</v>
      </c>
    </row>
    <row r="511" spans="1:24" x14ac:dyDescent="0.2">
      <c r="A511" s="1" t="s">
        <v>654</v>
      </c>
      <c r="B511" s="1" t="s">
        <v>654</v>
      </c>
      <c r="C511" s="1" t="s">
        <v>655</v>
      </c>
      <c r="D511" s="3">
        <v>6</v>
      </c>
      <c r="E511" s="3">
        <v>7</v>
      </c>
      <c r="F511" s="3">
        <v>7</v>
      </c>
      <c r="G511" s="3">
        <v>7</v>
      </c>
      <c r="H511" s="3">
        <v>7</v>
      </c>
      <c r="I511" s="3">
        <v>7</v>
      </c>
      <c r="J511" s="3">
        <v>6</v>
      </c>
      <c r="L511" s="5">
        <v>59</v>
      </c>
      <c r="N511" s="2">
        <f t="shared" si="56"/>
        <v>7</v>
      </c>
      <c r="O511" s="2">
        <f t="shared" si="57"/>
        <v>7</v>
      </c>
      <c r="P511" s="1" t="s">
        <v>4528</v>
      </c>
      <c r="Q511" s="6">
        <f t="shared" si="58"/>
        <v>6</v>
      </c>
      <c r="R511" s="6">
        <f t="shared" si="59"/>
        <v>7</v>
      </c>
      <c r="S511" s="1" t="s">
        <v>4578</v>
      </c>
      <c r="T511" s="1">
        <f t="shared" si="60"/>
        <v>0</v>
      </c>
      <c r="U511" s="40">
        <v>3964</v>
      </c>
      <c r="V511" s="1" t="s">
        <v>4578</v>
      </c>
      <c r="W511" s="1">
        <f t="shared" si="54"/>
        <v>0</v>
      </c>
      <c r="X511" s="1">
        <f t="shared" si="55"/>
        <v>0</v>
      </c>
    </row>
    <row r="512" spans="1:24" x14ac:dyDescent="0.2">
      <c r="A512" s="1" t="s">
        <v>666</v>
      </c>
      <c r="B512" s="1" t="s">
        <v>666</v>
      </c>
      <c r="C512" s="1" t="s">
        <v>667</v>
      </c>
      <c r="D512" s="3">
        <v>7</v>
      </c>
      <c r="E512" s="3">
        <v>7</v>
      </c>
      <c r="F512" s="3">
        <v>7</v>
      </c>
      <c r="G512" s="3">
        <v>6</v>
      </c>
      <c r="H512" s="3">
        <v>6</v>
      </c>
      <c r="I512" s="3">
        <v>6</v>
      </c>
      <c r="J512" s="3">
        <v>6</v>
      </c>
      <c r="L512" s="5">
        <v>28</v>
      </c>
      <c r="N512" s="2">
        <f t="shared" si="56"/>
        <v>7</v>
      </c>
      <c r="O512" s="2">
        <f t="shared" si="57"/>
        <v>6</v>
      </c>
      <c r="P512" s="1" t="s">
        <v>4528</v>
      </c>
      <c r="Q512" s="6">
        <f t="shared" si="58"/>
        <v>7</v>
      </c>
      <c r="R512" s="6">
        <f t="shared" si="59"/>
        <v>6</v>
      </c>
      <c r="S512" s="1" t="s">
        <v>4578</v>
      </c>
      <c r="T512" s="1">
        <f t="shared" si="60"/>
        <v>0</v>
      </c>
      <c r="U512" s="40">
        <v>3951</v>
      </c>
      <c r="V512" s="1" t="s">
        <v>4578</v>
      </c>
      <c r="W512" s="1">
        <f t="shared" si="54"/>
        <v>0</v>
      </c>
      <c r="X512" s="1">
        <f t="shared" si="55"/>
        <v>0</v>
      </c>
    </row>
    <row r="513" spans="1:24" x14ac:dyDescent="0.2">
      <c r="A513" s="1" t="s">
        <v>702</v>
      </c>
      <c r="B513" s="1" t="s">
        <v>702</v>
      </c>
      <c r="C513" s="1" t="s">
        <v>703</v>
      </c>
      <c r="D513" s="3">
        <v>6</v>
      </c>
      <c r="E513" s="3">
        <v>7</v>
      </c>
      <c r="F513" s="3">
        <v>7</v>
      </c>
      <c r="G513" s="3">
        <v>7</v>
      </c>
      <c r="H513" s="3">
        <v>7</v>
      </c>
      <c r="I513" s="3">
        <v>6</v>
      </c>
      <c r="J513" s="3">
        <v>6</v>
      </c>
      <c r="L513" s="5">
        <v>40</v>
      </c>
      <c r="N513" s="2">
        <f t="shared" si="56"/>
        <v>7</v>
      </c>
      <c r="O513" s="2">
        <f t="shared" si="57"/>
        <v>7</v>
      </c>
      <c r="P513" s="1" t="s">
        <v>4528</v>
      </c>
      <c r="Q513" s="6">
        <f t="shared" si="58"/>
        <v>6</v>
      </c>
      <c r="R513" s="6">
        <f t="shared" si="59"/>
        <v>7</v>
      </c>
      <c r="S513" s="1" t="s">
        <v>4578</v>
      </c>
      <c r="T513" s="1">
        <f t="shared" si="60"/>
        <v>0</v>
      </c>
      <c r="U513" s="40">
        <v>3372</v>
      </c>
      <c r="V513" s="1" t="s">
        <v>4578</v>
      </c>
      <c r="W513" s="1">
        <f t="shared" si="54"/>
        <v>0</v>
      </c>
      <c r="X513" s="1">
        <f t="shared" si="55"/>
        <v>0</v>
      </c>
    </row>
    <row r="514" spans="1:24" x14ac:dyDescent="0.2">
      <c r="A514" s="1" t="s">
        <v>712</v>
      </c>
      <c r="B514" s="1" t="s">
        <v>712</v>
      </c>
      <c r="C514" s="1" t="s">
        <v>713</v>
      </c>
      <c r="D514" s="3">
        <v>6</v>
      </c>
      <c r="E514" s="3">
        <v>7</v>
      </c>
      <c r="F514" s="3">
        <v>7</v>
      </c>
      <c r="G514" s="3">
        <v>7</v>
      </c>
      <c r="H514" s="3">
        <v>7</v>
      </c>
      <c r="I514" s="3">
        <v>7</v>
      </c>
      <c r="J514" s="3">
        <v>7</v>
      </c>
      <c r="L514" s="5">
        <v>40</v>
      </c>
      <c r="N514" s="2">
        <f t="shared" si="56"/>
        <v>7</v>
      </c>
      <c r="O514" s="2">
        <f t="shared" si="57"/>
        <v>7</v>
      </c>
      <c r="P514" s="1" t="s">
        <v>4528</v>
      </c>
      <c r="Q514" s="6">
        <f t="shared" si="58"/>
        <v>6</v>
      </c>
      <c r="R514" s="6">
        <f t="shared" si="59"/>
        <v>7</v>
      </c>
      <c r="S514" s="1" t="s">
        <v>4578</v>
      </c>
      <c r="T514" s="1">
        <f t="shared" si="60"/>
        <v>0</v>
      </c>
      <c r="U514" s="40">
        <v>4285</v>
      </c>
      <c r="V514" s="1" t="s">
        <v>4578</v>
      </c>
      <c r="W514" s="1">
        <f t="shared" si="54"/>
        <v>0</v>
      </c>
      <c r="X514" s="1">
        <f t="shared" si="55"/>
        <v>0</v>
      </c>
    </row>
    <row r="515" spans="1:24" x14ac:dyDescent="0.2">
      <c r="A515" s="1" t="s">
        <v>716</v>
      </c>
      <c r="B515" s="1" t="s">
        <v>716</v>
      </c>
      <c r="C515" s="1" t="s">
        <v>717</v>
      </c>
      <c r="D515" s="3">
        <v>7</v>
      </c>
      <c r="E515" s="3">
        <v>7</v>
      </c>
      <c r="F515" s="3">
        <v>7</v>
      </c>
      <c r="G515" s="3">
        <v>7</v>
      </c>
      <c r="H515" s="3">
        <v>8</v>
      </c>
      <c r="I515" s="3">
        <v>8</v>
      </c>
      <c r="J515" s="3">
        <v>8</v>
      </c>
      <c r="L515" s="5">
        <v>65</v>
      </c>
      <c r="N515" s="2">
        <f t="shared" si="56"/>
        <v>7</v>
      </c>
      <c r="O515" s="2">
        <f t="shared" si="57"/>
        <v>8</v>
      </c>
      <c r="P515" s="1" t="s">
        <v>4528</v>
      </c>
      <c r="Q515" s="6">
        <f t="shared" si="58"/>
        <v>7</v>
      </c>
      <c r="R515" s="6">
        <f t="shared" si="59"/>
        <v>8</v>
      </c>
      <c r="S515" s="1" t="s">
        <v>4578</v>
      </c>
      <c r="T515" s="1">
        <f t="shared" si="60"/>
        <v>0</v>
      </c>
      <c r="U515" s="40">
        <v>4061</v>
      </c>
      <c r="V515" s="1" t="s">
        <v>4578</v>
      </c>
      <c r="W515" s="1">
        <f t="shared" si="54"/>
        <v>0</v>
      </c>
      <c r="X515" s="1">
        <f t="shared" si="55"/>
        <v>0</v>
      </c>
    </row>
    <row r="516" spans="1:24" x14ac:dyDescent="0.2">
      <c r="A516" s="1" t="s">
        <v>718</v>
      </c>
      <c r="B516" s="1" t="s">
        <v>718</v>
      </c>
      <c r="C516" s="1" t="s">
        <v>719</v>
      </c>
      <c r="D516" s="3">
        <v>7</v>
      </c>
      <c r="E516" s="3">
        <v>7</v>
      </c>
      <c r="F516" s="3">
        <v>7</v>
      </c>
      <c r="G516" s="3">
        <v>8</v>
      </c>
      <c r="H516" s="3">
        <v>9</v>
      </c>
      <c r="I516" s="3">
        <v>9</v>
      </c>
      <c r="J516" s="3">
        <v>9</v>
      </c>
      <c r="L516" s="5">
        <v>59</v>
      </c>
      <c r="N516" s="2">
        <f t="shared" si="56"/>
        <v>7</v>
      </c>
      <c r="O516" s="2">
        <f t="shared" si="57"/>
        <v>9</v>
      </c>
      <c r="P516" s="1" t="s">
        <v>4528</v>
      </c>
      <c r="Q516" s="6">
        <f t="shared" si="58"/>
        <v>7</v>
      </c>
      <c r="R516" s="6">
        <f t="shared" si="59"/>
        <v>9</v>
      </c>
      <c r="S516" s="1" t="s">
        <v>4574</v>
      </c>
      <c r="T516" s="1">
        <f t="shared" si="60"/>
        <v>0</v>
      </c>
      <c r="U516" s="40">
        <v>4161</v>
      </c>
      <c r="V516" s="1" t="s">
        <v>4574</v>
      </c>
      <c r="W516" s="1">
        <f t="shared" ref="W516:W579" si="61">IF(Q516&gt;10,1,0)</f>
        <v>0</v>
      </c>
      <c r="X516" s="1">
        <f t="shared" ref="X516:X579" si="62">IF(R516&gt;10,1,IF(AND(Q516&lt;11,R516&gt;10),1,0))</f>
        <v>0</v>
      </c>
    </row>
    <row r="517" spans="1:24" x14ac:dyDescent="0.2">
      <c r="A517" s="1" t="s">
        <v>724</v>
      </c>
      <c r="B517" s="1" t="s">
        <v>724</v>
      </c>
      <c r="C517" s="1" t="s">
        <v>725</v>
      </c>
      <c r="D517" s="3">
        <v>7</v>
      </c>
      <c r="E517" s="3">
        <v>7</v>
      </c>
      <c r="F517" s="3">
        <v>7</v>
      </c>
      <c r="G517" s="3">
        <v>0</v>
      </c>
      <c r="H517" s="3">
        <v>0</v>
      </c>
      <c r="I517" s="3">
        <v>0</v>
      </c>
      <c r="J517" s="3">
        <v>0</v>
      </c>
      <c r="L517" s="5">
        <v>0</v>
      </c>
      <c r="N517" s="2">
        <f t="shared" si="56"/>
        <v>7</v>
      </c>
      <c r="O517" s="2">
        <f t="shared" si="57"/>
        <v>0</v>
      </c>
      <c r="P517" s="1" t="s">
        <v>4528</v>
      </c>
      <c r="Q517" s="6">
        <f t="shared" si="58"/>
        <v>7</v>
      </c>
      <c r="R517" s="6">
        <f t="shared" si="59"/>
        <v>0</v>
      </c>
      <c r="S517" s="1" t="s">
        <v>4574</v>
      </c>
      <c r="T517" s="1">
        <f t="shared" si="60"/>
        <v>0</v>
      </c>
      <c r="U517" s="40">
        <v>4424</v>
      </c>
      <c r="V517" s="1" t="s">
        <v>4574</v>
      </c>
      <c r="W517" s="1">
        <f t="shared" si="61"/>
        <v>0</v>
      </c>
      <c r="X517" s="1">
        <f t="shared" si="62"/>
        <v>0</v>
      </c>
    </row>
    <row r="518" spans="1:24" x14ac:dyDescent="0.2">
      <c r="A518" s="1" t="s">
        <v>726</v>
      </c>
      <c r="B518" s="1" t="s">
        <v>726</v>
      </c>
      <c r="C518" s="1" t="s">
        <v>727</v>
      </c>
      <c r="D518" s="3">
        <v>7</v>
      </c>
      <c r="E518" s="3">
        <v>7</v>
      </c>
      <c r="F518" s="3">
        <v>7</v>
      </c>
      <c r="G518" s="3">
        <v>7</v>
      </c>
      <c r="H518" s="3">
        <v>7</v>
      </c>
      <c r="I518" s="3">
        <v>8</v>
      </c>
      <c r="J518" s="3">
        <v>9</v>
      </c>
      <c r="L518" s="5">
        <v>65</v>
      </c>
      <c r="N518" s="2">
        <f t="shared" si="56"/>
        <v>7</v>
      </c>
      <c r="O518" s="2">
        <f t="shared" si="57"/>
        <v>9</v>
      </c>
      <c r="P518" s="1" t="s">
        <v>4528</v>
      </c>
      <c r="Q518" s="6">
        <f t="shared" si="58"/>
        <v>7</v>
      </c>
      <c r="R518" s="6">
        <f t="shared" si="59"/>
        <v>9</v>
      </c>
      <c r="S518" s="1" t="s">
        <v>4574</v>
      </c>
      <c r="T518" s="1">
        <f t="shared" si="60"/>
        <v>0</v>
      </c>
      <c r="U518" s="40"/>
      <c r="V518" s="1" t="s">
        <v>4574</v>
      </c>
      <c r="W518" s="1">
        <f t="shared" si="61"/>
        <v>0</v>
      </c>
      <c r="X518" s="1">
        <f t="shared" si="62"/>
        <v>0</v>
      </c>
    </row>
    <row r="519" spans="1:24" x14ac:dyDescent="0.2">
      <c r="A519" s="1" t="s">
        <v>790</v>
      </c>
      <c r="B519" s="1" t="s">
        <v>790</v>
      </c>
      <c r="C519" s="1" t="s">
        <v>791</v>
      </c>
      <c r="D519" s="3">
        <v>6</v>
      </c>
      <c r="E519" s="3">
        <v>7</v>
      </c>
      <c r="F519" s="3">
        <v>7</v>
      </c>
      <c r="G519" s="3">
        <v>7</v>
      </c>
      <c r="H519" s="3">
        <v>7</v>
      </c>
      <c r="I519" s="3">
        <v>7</v>
      </c>
      <c r="J519" s="3">
        <v>7</v>
      </c>
      <c r="L519" s="5">
        <v>28</v>
      </c>
      <c r="N519" s="2">
        <f t="shared" si="56"/>
        <v>7</v>
      </c>
      <c r="O519" s="2">
        <f t="shared" si="57"/>
        <v>7</v>
      </c>
      <c r="P519" s="1" t="s">
        <v>4528</v>
      </c>
      <c r="Q519" s="6">
        <f t="shared" si="58"/>
        <v>6</v>
      </c>
      <c r="R519" s="6">
        <f t="shared" si="59"/>
        <v>7</v>
      </c>
      <c r="S519" s="1" t="s">
        <v>4578</v>
      </c>
      <c r="T519" s="1">
        <f t="shared" si="60"/>
        <v>0</v>
      </c>
      <c r="U519" s="40">
        <v>4826</v>
      </c>
      <c r="V519" s="1" t="s">
        <v>4578</v>
      </c>
      <c r="W519" s="1">
        <f t="shared" si="61"/>
        <v>0</v>
      </c>
      <c r="X519" s="1">
        <f t="shared" si="62"/>
        <v>0</v>
      </c>
    </row>
    <row r="520" spans="1:24" x14ac:dyDescent="0.2">
      <c r="A520" s="1" t="s">
        <v>812</v>
      </c>
      <c r="B520" s="1" t="s">
        <v>812</v>
      </c>
      <c r="C520" s="1" t="s">
        <v>813</v>
      </c>
      <c r="D520" s="3">
        <v>7</v>
      </c>
      <c r="E520" s="3">
        <v>7</v>
      </c>
      <c r="F520" s="3">
        <v>7</v>
      </c>
      <c r="G520" s="3">
        <v>7</v>
      </c>
      <c r="H520" s="3">
        <v>7</v>
      </c>
      <c r="I520" s="3">
        <v>7</v>
      </c>
      <c r="J520" s="3">
        <v>7</v>
      </c>
      <c r="L520" s="5">
        <v>0</v>
      </c>
      <c r="N520" s="2">
        <f t="shared" si="56"/>
        <v>7</v>
      </c>
      <c r="O520" s="2">
        <f t="shared" si="57"/>
        <v>7</v>
      </c>
      <c r="P520" s="1" t="s">
        <v>4528</v>
      </c>
      <c r="Q520" s="6">
        <f t="shared" si="58"/>
        <v>7</v>
      </c>
      <c r="R520" s="6">
        <f t="shared" si="59"/>
        <v>7</v>
      </c>
      <c r="S520" s="1" t="s">
        <v>4548</v>
      </c>
      <c r="T520" s="1">
        <f t="shared" si="60"/>
        <v>0</v>
      </c>
      <c r="U520" s="40">
        <v>1244</v>
      </c>
      <c r="V520" s="1" t="s">
        <v>4577</v>
      </c>
      <c r="W520" s="1">
        <f t="shared" si="61"/>
        <v>0</v>
      </c>
      <c r="X520" s="1">
        <f t="shared" si="62"/>
        <v>0</v>
      </c>
    </row>
    <row r="521" spans="1:24" x14ac:dyDescent="0.2">
      <c r="A521" s="1" t="s">
        <v>818</v>
      </c>
      <c r="B521" s="1" t="s">
        <v>818</v>
      </c>
      <c r="C521" s="1" t="s">
        <v>819</v>
      </c>
      <c r="D521" s="3">
        <v>6</v>
      </c>
      <c r="E521" s="3">
        <v>6</v>
      </c>
      <c r="F521" s="3">
        <v>7</v>
      </c>
      <c r="G521" s="3">
        <v>7</v>
      </c>
      <c r="H521" s="3">
        <v>9</v>
      </c>
      <c r="I521" s="3">
        <v>9</v>
      </c>
      <c r="J521" s="3">
        <v>9</v>
      </c>
      <c r="L521" s="5">
        <v>58</v>
      </c>
      <c r="N521" s="2">
        <f t="shared" si="56"/>
        <v>7</v>
      </c>
      <c r="O521" s="2">
        <f t="shared" si="57"/>
        <v>9</v>
      </c>
      <c r="P521" s="1" t="s">
        <v>4528</v>
      </c>
      <c r="Q521" s="6">
        <f t="shared" si="58"/>
        <v>6</v>
      </c>
      <c r="R521" s="6">
        <f t="shared" si="59"/>
        <v>9</v>
      </c>
      <c r="S521" s="1" t="s">
        <v>4578</v>
      </c>
      <c r="T521" s="1">
        <f t="shared" si="60"/>
        <v>0</v>
      </c>
      <c r="U521" s="40">
        <v>4979</v>
      </c>
      <c r="V521" s="1" t="s">
        <v>4578</v>
      </c>
      <c r="W521" s="1">
        <f t="shared" si="61"/>
        <v>0</v>
      </c>
      <c r="X521" s="1">
        <f t="shared" si="62"/>
        <v>0</v>
      </c>
    </row>
    <row r="522" spans="1:24" x14ac:dyDescent="0.2">
      <c r="A522" s="1" t="s">
        <v>820</v>
      </c>
      <c r="B522" s="1" t="s">
        <v>820</v>
      </c>
      <c r="C522" s="1" t="s">
        <v>821</v>
      </c>
      <c r="D522" s="3">
        <v>7</v>
      </c>
      <c r="E522" s="3">
        <v>7</v>
      </c>
      <c r="F522" s="3">
        <v>7</v>
      </c>
      <c r="G522" s="3">
        <v>7</v>
      </c>
      <c r="H522" s="3">
        <v>7</v>
      </c>
      <c r="I522" s="3">
        <v>7</v>
      </c>
      <c r="J522" s="3">
        <v>7</v>
      </c>
      <c r="L522" s="5">
        <v>33</v>
      </c>
      <c r="N522" s="2">
        <f t="shared" si="56"/>
        <v>7</v>
      </c>
      <c r="O522" s="2">
        <f t="shared" si="57"/>
        <v>7</v>
      </c>
      <c r="P522" s="1" t="s">
        <v>4528</v>
      </c>
      <c r="Q522" s="6">
        <f t="shared" si="58"/>
        <v>7</v>
      </c>
      <c r="R522" s="6">
        <f t="shared" si="59"/>
        <v>7</v>
      </c>
      <c r="S522" s="1" t="s">
        <v>4548</v>
      </c>
      <c r="T522" s="1">
        <f t="shared" si="60"/>
        <v>0</v>
      </c>
      <c r="U522" s="40">
        <v>3469</v>
      </c>
      <c r="V522" s="1" t="s">
        <v>4577</v>
      </c>
      <c r="W522" s="1">
        <f t="shared" si="61"/>
        <v>0</v>
      </c>
      <c r="X522" s="1">
        <f t="shared" si="62"/>
        <v>0</v>
      </c>
    </row>
    <row r="523" spans="1:24" x14ac:dyDescent="0.2">
      <c r="A523" s="1" t="s">
        <v>1003</v>
      </c>
      <c r="B523" s="1" t="s">
        <v>1003</v>
      </c>
      <c r="C523" s="1" t="s">
        <v>1004</v>
      </c>
      <c r="D523" s="3">
        <v>7</v>
      </c>
      <c r="E523" s="3">
        <v>7</v>
      </c>
      <c r="F523" s="3">
        <v>6</v>
      </c>
      <c r="G523" s="3">
        <v>7</v>
      </c>
      <c r="H523" s="3">
        <v>8</v>
      </c>
      <c r="I523" s="3">
        <v>8</v>
      </c>
      <c r="J523" s="3">
        <v>8</v>
      </c>
      <c r="L523" s="5">
        <v>28</v>
      </c>
      <c r="N523" s="2">
        <f t="shared" si="56"/>
        <v>7</v>
      </c>
      <c r="O523" s="2">
        <f t="shared" si="57"/>
        <v>8</v>
      </c>
      <c r="P523" s="1" t="s">
        <v>4528</v>
      </c>
      <c r="Q523" s="6">
        <f t="shared" si="58"/>
        <v>7</v>
      </c>
      <c r="R523" s="6">
        <f t="shared" si="59"/>
        <v>8</v>
      </c>
      <c r="S523" s="1" t="s">
        <v>4548</v>
      </c>
      <c r="T523" s="1">
        <f t="shared" si="60"/>
        <v>0</v>
      </c>
      <c r="U523" s="40">
        <v>777</v>
      </c>
      <c r="V523" s="1" t="s">
        <v>4577</v>
      </c>
      <c r="W523" s="1">
        <f t="shared" si="61"/>
        <v>0</v>
      </c>
      <c r="X523" s="1">
        <f t="shared" si="62"/>
        <v>0</v>
      </c>
    </row>
    <row r="524" spans="1:24" x14ac:dyDescent="0.2">
      <c r="A524" s="1" t="s">
        <v>1105</v>
      </c>
      <c r="B524" s="1" t="s">
        <v>1105</v>
      </c>
      <c r="C524" s="1" t="s">
        <v>1106</v>
      </c>
      <c r="D524" s="3">
        <v>7</v>
      </c>
      <c r="E524" s="3">
        <v>7</v>
      </c>
      <c r="F524" s="3">
        <v>7</v>
      </c>
      <c r="G524" s="3">
        <v>7</v>
      </c>
      <c r="H524" s="3">
        <v>7</v>
      </c>
      <c r="I524" s="3">
        <v>7</v>
      </c>
      <c r="J524" s="3">
        <v>7</v>
      </c>
      <c r="L524" s="5">
        <v>0</v>
      </c>
      <c r="N524" s="2">
        <f t="shared" si="56"/>
        <v>7</v>
      </c>
      <c r="O524" s="2">
        <f t="shared" si="57"/>
        <v>7</v>
      </c>
      <c r="P524" s="1" t="s">
        <v>4528</v>
      </c>
      <c r="Q524" s="6">
        <f t="shared" si="58"/>
        <v>7</v>
      </c>
      <c r="R524" s="6">
        <f t="shared" si="59"/>
        <v>7</v>
      </c>
      <c r="S524" s="1" t="s">
        <v>4574</v>
      </c>
      <c r="T524" s="1">
        <f t="shared" si="60"/>
        <v>0</v>
      </c>
      <c r="U524" s="40">
        <v>1354</v>
      </c>
      <c r="V524" s="1" t="s">
        <v>4574</v>
      </c>
      <c r="W524" s="1">
        <f t="shared" si="61"/>
        <v>0</v>
      </c>
      <c r="X524" s="1">
        <f t="shared" si="62"/>
        <v>0</v>
      </c>
    </row>
    <row r="525" spans="1:24" x14ac:dyDescent="0.2">
      <c r="A525" s="1" t="s">
        <v>1117</v>
      </c>
      <c r="B525" s="1" t="s">
        <v>1117</v>
      </c>
      <c r="C525" s="1" t="s">
        <v>1118</v>
      </c>
      <c r="D525" s="3">
        <v>7</v>
      </c>
      <c r="E525" s="3">
        <v>7</v>
      </c>
      <c r="F525" s="3">
        <v>6</v>
      </c>
      <c r="G525" s="3">
        <v>6</v>
      </c>
      <c r="H525" s="3">
        <v>6</v>
      </c>
      <c r="I525" s="3">
        <v>6</v>
      </c>
      <c r="J525" s="3">
        <v>6</v>
      </c>
      <c r="L525" s="5">
        <v>0</v>
      </c>
      <c r="N525" s="2">
        <f t="shared" si="56"/>
        <v>7</v>
      </c>
      <c r="O525" s="2">
        <f t="shared" si="57"/>
        <v>6</v>
      </c>
      <c r="P525" s="1" t="s">
        <v>4528</v>
      </c>
      <c r="Q525" s="6">
        <f t="shared" si="58"/>
        <v>7</v>
      </c>
      <c r="R525" s="6">
        <f t="shared" si="59"/>
        <v>6</v>
      </c>
      <c r="S525" s="1" t="s">
        <v>4548</v>
      </c>
      <c r="T525" s="1">
        <f t="shared" si="60"/>
        <v>0</v>
      </c>
      <c r="U525" s="40">
        <v>885</v>
      </c>
      <c r="V525" s="1" t="s">
        <v>4573</v>
      </c>
      <c r="W525" s="1">
        <f t="shared" si="61"/>
        <v>0</v>
      </c>
      <c r="X525" s="1">
        <f t="shared" si="62"/>
        <v>0</v>
      </c>
    </row>
    <row r="526" spans="1:24" x14ac:dyDescent="0.2">
      <c r="A526" s="1" t="s">
        <v>1151</v>
      </c>
      <c r="B526" s="1" t="s">
        <v>1151</v>
      </c>
      <c r="C526" s="1" t="s">
        <v>1152</v>
      </c>
      <c r="D526" s="3">
        <v>7</v>
      </c>
      <c r="E526" s="3">
        <v>7</v>
      </c>
      <c r="F526" s="3">
        <v>7</v>
      </c>
      <c r="G526" s="3">
        <v>7</v>
      </c>
      <c r="H526" s="3">
        <v>7</v>
      </c>
      <c r="I526" s="3">
        <v>7</v>
      </c>
      <c r="J526" s="3">
        <v>7</v>
      </c>
      <c r="L526" s="5">
        <v>0</v>
      </c>
      <c r="N526" s="2">
        <f t="shared" si="56"/>
        <v>7</v>
      </c>
      <c r="O526" s="2">
        <f t="shared" si="57"/>
        <v>7</v>
      </c>
      <c r="P526" s="1" t="s">
        <v>4528</v>
      </c>
      <c r="Q526" s="6">
        <f t="shared" si="58"/>
        <v>7</v>
      </c>
      <c r="R526" s="6">
        <f t="shared" si="59"/>
        <v>7</v>
      </c>
      <c r="S526" s="1" t="s">
        <v>4548</v>
      </c>
      <c r="T526" s="1">
        <f t="shared" si="60"/>
        <v>0</v>
      </c>
      <c r="U526" s="40">
        <v>341</v>
      </c>
      <c r="V526" s="1" t="s">
        <v>4577</v>
      </c>
      <c r="W526" s="1">
        <f t="shared" si="61"/>
        <v>0</v>
      </c>
      <c r="X526" s="1">
        <f t="shared" si="62"/>
        <v>0</v>
      </c>
    </row>
    <row r="527" spans="1:24" x14ac:dyDescent="0.2">
      <c r="A527" s="1" t="s">
        <v>1211</v>
      </c>
      <c r="B527" s="1" t="s">
        <v>1211</v>
      </c>
      <c r="C527" s="1" t="s">
        <v>1212</v>
      </c>
      <c r="D527" s="3">
        <v>7</v>
      </c>
      <c r="E527" s="3">
        <v>7</v>
      </c>
      <c r="F527" s="3">
        <v>7</v>
      </c>
      <c r="G527" s="3">
        <v>7</v>
      </c>
      <c r="H527" s="3">
        <v>7</v>
      </c>
      <c r="I527" s="3">
        <v>7</v>
      </c>
      <c r="J527" s="3">
        <v>7</v>
      </c>
      <c r="L527" s="5">
        <v>0</v>
      </c>
      <c r="N527" s="2">
        <f t="shared" si="56"/>
        <v>7</v>
      </c>
      <c r="O527" s="2">
        <f t="shared" si="57"/>
        <v>7</v>
      </c>
      <c r="P527" s="1" t="s">
        <v>4528</v>
      </c>
      <c r="Q527" s="6">
        <f t="shared" si="58"/>
        <v>7</v>
      </c>
      <c r="R527" s="6">
        <f t="shared" si="59"/>
        <v>7</v>
      </c>
      <c r="S527" s="1" t="s">
        <v>4548</v>
      </c>
      <c r="T527" s="1">
        <f t="shared" si="60"/>
        <v>0</v>
      </c>
      <c r="U527" s="40">
        <v>340</v>
      </c>
      <c r="V527" s="1" t="s">
        <v>4577</v>
      </c>
      <c r="W527" s="1">
        <f t="shared" si="61"/>
        <v>0</v>
      </c>
      <c r="X527" s="1">
        <f t="shared" si="62"/>
        <v>0</v>
      </c>
    </row>
    <row r="528" spans="1:24" x14ac:dyDescent="0.2">
      <c r="A528" s="1" t="s">
        <v>1163</v>
      </c>
      <c r="B528" s="1" t="s">
        <v>1229</v>
      </c>
      <c r="C528" s="1" t="s">
        <v>1230</v>
      </c>
      <c r="D528" s="3">
        <v>7</v>
      </c>
      <c r="E528" s="3">
        <v>7</v>
      </c>
      <c r="F528" s="3">
        <v>7</v>
      </c>
      <c r="G528" s="3">
        <v>7</v>
      </c>
      <c r="H528" s="3">
        <v>7</v>
      </c>
      <c r="I528" s="3">
        <v>7</v>
      </c>
      <c r="J528" s="3">
        <v>7</v>
      </c>
      <c r="L528" s="5">
        <v>39</v>
      </c>
      <c r="N528" s="2">
        <f t="shared" si="56"/>
        <v>7</v>
      </c>
      <c r="O528" s="2">
        <f t="shared" si="57"/>
        <v>7</v>
      </c>
      <c r="P528" s="1" t="s">
        <v>4528</v>
      </c>
      <c r="Q528" s="6">
        <f t="shared" si="58"/>
        <v>7</v>
      </c>
      <c r="R528" s="6">
        <f t="shared" si="59"/>
        <v>7</v>
      </c>
      <c r="S528" s="1" t="s">
        <v>4548</v>
      </c>
      <c r="T528" s="1">
        <f t="shared" si="60"/>
        <v>0</v>
      </c>
      <c r="U528" s="40">
        <v>1107</v>
      </c>
      <c r="V528" s="1" t="s">
        <v>4577</v>
      </c>
      <c r="W528" s="1">
        <f t="shared" si="61"/>
        <v>0</v>
      </c>
      <c r="X528" s="1">
        <f t="shared" si="62"/>
        <v>0</v>
      </c>
    </row>
    <row r="529" spans="1:24" x14ac:dyDescent="0.2">
      <c r="A529" s="1" t="s">
        <v>1163</v>
      </c>
      <c r="B529" s="1" t="s">
        <v>1231</v>
      </c>
      <c r="C529" s="1" t="s">
        <v>1232</v>
      </c>
      <c r="D529" s="3">
        <v>7</v>
      </c>
      <c r="E529" s="3">
        <v>7</v>
      </c>
      <c r="F529" s="3">
        <v>7</v>
      </c>
      <c r="G529" s="3">
        <v>7</v>
      </c>
      <c r="H529" s="3">
        <v>7</v>
      </c>
      <c r="I529" s="3">
        <v>7</v>
      </c>
      <c r="J529" s="3">
        <v>7</v>
      </c>
      <c r="L529" s="5">
        <v>35</v>
      </c>
      <c r="N529" s="2">
        <f t="shared" si="56"/>
        <v>7</v>
      </c>
      <c r="O529" s="2">
        <f t="shared" si="57"/>
        <v>7</v>
      </c>
      <c r="P529" s="1" t="s">
        <v>4528</v>
      </c>
      <c r="Q529" s="6">
        <f t="shared" si="58"/>
        <v>7</v>
      </c>
      <c r="R529" s="6">
        <f t="shared" si="59"/>
        <v>7</v>
      </c>
      <c r="S529" s="1" t="s">
        <v>4548</v>
      </c>
      <c r="T529" s="1">
        <f t="shared" si="60"/>
        <v>0</v>
      </c>
      <c r="U529" s="40">
        <v>2754</v>
      </c>
      <c r="V529" s="1" t="s">
        <v>4577</v>
      </c>
      <c r="W529" s="1">
        <f t="shared" si="61"/>
        <v>0</v>
      </c>
      <c r="X529" s="1">
        <f t="shared" si="62"/>
        <v>0</v>
      </c>
    </row>
    <row r="530" spans="1:24" x14ac:dyDescent="0.2">
      <c r="A530" s="1" t="s">
        <v>1291</v>
      </c>
      <c r="B530" s="1" t="s">
        <v>1291</v>
      </c>
      <c r="C530" s="1" t="s">
        <v>1292</v>
      </c>
      <c r="D530" s="3">
        <v>7</v>
      </c>
      <c r="E530" s="3">
        <v>7</v>
      </c>
      <c r="F530" s="3">
        <v>7</v>
      </c>
      <c r="G530" s="3">
        <v>7</v>
      </c>
      <c r="H530" s="3">
        <v>7</v>
      </c>
      <c r="I530" s="3">
        <v>7</v>
      </c>
      <c r="J530" s="3">
        <v>7</v>
      </c>
      <c r="L530" s="5">
        <v>3</v>
      </c>
      <c r="N530" s="2">
        <f t="shared" si="56"/>
        <v>7</v>
      </c>
      <c r="O530" s="2">
        <f t="shared" si="57"/>
        <v>7</v>
      </c>
      <c r="P530" s="1" t="s">
        <v>4528</v>
      </c>
      <c r="Q530" s="6">
        <f t="shared" si="58"/>
        <v>7</v>
      </c>
      <c r="R530" s="6">
        <f t="shared" si="59"/>
        <v>7</v>
      </c>
      <c r="S530" s="1" t="s">
        <v>4548</v>
      </c>
      <c r="T530" s="1">
        <f t="shared" si="60"/>
        <v>0</v>
      </c>
      <c r="U530" s="40">
        <v>774</v>
      </c>
      <c r="V530" s="1" t="s">
        <v>4577</v>
      </c>
      <c r="W530" s="1">
        <f t="shared" si="61"/>
        <v>0</v>
      </c>
      <c r="X530" s="1">
        <f t="shared" si="62"/>
        <v>0</v>
      </c>
    </row>
    <row r="531" spans="1:24" x14ac:dyDescent="0.2">
      <c r="A531" s="1" t="s">
        <v>1511</v>
      </c>
      <c r="B531" s="1" t="s">
        <v>1321</v>
      </c>
      <c r="C531" s="1" t="s">
        <v>1322</v>
      </c>
      <c r="D531" s="3">
        <v>7</v>
      </c>
      <c r="E531" s="3">
        <v>6</v>
      </c>
      <c r="F531" s="3">
        <v>6</v>
      </c>
      <c r="G531" s="3">
        <v>7</v>
      </c>
      <c r="H531" s="3">
        <v>6</v>
      </c>
      <c r="I531" s="3">
        <v>6</v>
      </c>
      <c r="J531" s="3">
        <v>6</v>
      </c>
      <c r="L531" s="5">
        <v>0</v>
      </c>
      <c r="N531" s="2">
        <f t="shared" si="56"/>
        <v>7</v>
      </c>
      <c r="O531" s="2">
        <f t="shared" si="57"/>
        <v>7</v>
      </c>
      <c r="P531" s="1" t="s">
        <v>4528</v>
      </c>
      <c r="Q531" s="6">
        <f t="shared" si="58"/>
        <v>7</v>
      </c>
      <c r="R531" s="6">
        <f t="shared" si="59"/>
        <v>7</v>
      </c>
      <c r="S531" s="1" t="s">
        <v>4574</v>
      </c>
      <c r="T531" s="1">
        <f t="shared" si="60"/>
        <v>0</v>
      </c>
      <c r="U531" s="40"/>
      <c r="V531" s="1" t="s">
        <v>4574</v>
      </c>
      <c r="W531" s="1">
        <f t="shared" si="61"/>
        <v>0</v>
      </c>
      <c r="X531" s="1">
        <f t="shared" si="62"/>
        <v>0</v>
      </c>
    </row>
    <row r="532" spans="1:24" x14ac:dyDescent="0.2">
      <c r="A532" s="1" t="s">
        <v>1511</v>
      </c>
      <c r="B532" s="1" t="s">
        <v>1323</v>
      </c>
      <c r="C532" s="1" t="s">
        <v>1324</v>
      </c>
      <c r="D532" s="3">
        <v>7</v>
      </c>
      <c r="E532" s="3">
        <v>6</v>
      </c>
      <c r="F532" s="3">
        <v>6</v>
      </c>
      <c r="G532" s="3">
        <v>7</v>
      </c>
      <c r="H532" s="3">
        <v>6</v>
      </c>
      <c r="I532" s="3">
        <v>6</v>
      </c>
      <c r="J532" s="3">
        <v>6</v>
      </c>
      <c r="L532" s="5">
        <v>41</v>
      </c>
      <c r="N532" s="2">
        <f t="shared" si="56"/>
        <v>7</v>
      </c>
      <c r="O532" s="2">
        <f t="shared" si="57"/>
        <v>7</v>
      </c>
      <c r="P532" s="1" t="s">
        <v>4528</v>
      </c>
      <c r="Q532" s="6">
        <f t="shared" si="58"/>
        <v>7</v>
      </c>
      <c r="R532" s="6">
        <f t="shared" si="59"/>
        <v>7</v>
      </c>
      <c r="S532" s="1" t="s">
        <v>4548</v>
      </c>
      <c r="T532" s="1">
        <f t="shared" si="60"/>
        <v>0</v>
      </c>
      <c r="U532" s="40">
        <v>2493</v>
      </c>
      <c r="V532" s="1" t="s">
        <v>4577</v>
      </c>
      <c r="W532" s="1">
        <f t="shared" si="61"/>
        <v>0</v>
      </c>
      <c r="X532" s="1">
        <f t="shared" si="62"/>
        <v>0</v>
      </c>
    </row>
    <row r="533" spans="1:24" x14ac:dyDescent="0.2">
      <c r="A533" s="1" t="s">
        <v>1373</v>
      </c>
      <c r="B533" s="1" t="s">
        <v>1373</v>
      </c>
      <c r="C533" s="1" t="s">
        <v>1374</v>
      </c>
      <c r="D533" s="3">
        <v>7</v>
      </c>
      <c r="E533" s="3">
        <v>7</v>
      </c>
      <c r="F533" s="3">
        <v>7</v>
      </c>
      <c r="G533" s="3">
        <v>7</v>
      </c>
      <c r="H533" s="3">
        <v>7</v>
      </c>
      <c r="I533" s="3">
        <v>7</v>
      </c>
      <c r="J533" s="3">
        <v>7</v>
      </c>
      <c r="L533" s="5">
        <v>0</v>
      </c>
      <c r="N533" s="2">
        <f t="shared" si="56"/>
        <v>7</v>
      </c>
      <c r="O533" s="2">
        <f t="shared" si="57"/>
        <v>7</v>
      </c>
      <c r="P533" s="1" t="s">
        <v>4528</v>
      </c>
      <c r="Q533" s="6">
        <f t="shared" si="58"/>
        <v>7</v>
      </c>
      <c r="R533" s="6">
        <f t="shared" si="59"/>
        <v>7</v>
      </c>
      <c r="S533" s="1" t="s">
        <v>4548</v>
      </c>
      <c r="T533" s="1">
        <f t="shared" si="60"/>
        <v>0</v>
      </c>
      <c r="U533" s="40">
        <v>2237</v>
      </c>
      <c r="V533" s="1" t="s">
        <v>4577</v>
      </c>
      <c r="W533" s="1">
        <f t="shared" si="61"/>
        <v>0</v>
      </c>
      <c r="X533" s="1">
        <f t="shared" si="62"/>
        <v>0</v>
      </c>
    </row>
    <row r="534" spans="1:24" x14ac:dyDescent="0.2">
      <c r="A534" s="1" t="s">
        <v>1163</v>
      </c>
      <c r="B534" s="1" t="s">
        <v>1413</v>
      </c>
      <c r="C534" s="1" t="s">
        <v>1414</v>
      </c>
      <c r="D534" s="3">
        <v>7</v>
      </c>
      <c r="E534" s="3">
        <v>7</v>
      </c>
      <c r="F534" s="3">
        <v>7</v>
      </c>
      <c r="G534" s="3">
        <v>7</v>
      </c>
      <c r="H534" s="3">
        <v>7</v>
      </c>
      <c r="I534" s="3">
        <v>7</v>
      </c>
      <c r="J534" s="3">
        <v>7</v>
      </c>
      <c r="L534" s="5">
        <v>54</v>
      </c>
      <c r="N534" s="2">
        <f t="shared" si="56"/>
        <v>7</v>
      </c>
      <c r="O534" s="2">
        <f t="shared" si="57"/>
        <v>7</v>
      </c>
      <c r="P534" s="1" t="s">
        <v>4528</v>
      </c>
      <c r="Q534" s="6">
        <f t="shared" si="58"/>
        <v>7</v>
      </c>
      <c r="R534" s="6">
        <f t="shared" si="59"/>
        <v>7</v>
      </c>
      <c r="S534" s="1" t="s">
        <v>4548</v>
      </c>
      <c r="T534" s="1">
        <f t="shared" si="60"/>
        <v>0</v>
      </c>
      <c r="U534" s="40">
        <v>726</v>
      </c>
      <c r="V534" s="1" t="s">
        <v>4577</v>
      </c>
      <c r="W534" s="1">
        <f t="shared" si="61"/>
        <v>0</v>
      </c>
      <c r="X534" s="1">
        <f t="shared" si="62"/>
        <v>0</v>
      </c>
    </row>
    <row r="535" spans="1:24" x14ac:dyDescent="0.2">
      <c r="A535" s="1" t="s">
        <v>1003</v>
      </c>
      <c r="B535" s="1" t="s">
        <v>1459</v>
      </c>
      <c r="C535" s="1" t="s">
        <v>1460</v>
      </c>
      <c r="D535" s="3">
        <v>7</v>
      </c>
      <c r="E535" s="3">
        <v>7</v>
      </c>
      <c r="F535" s="3">
        <v>6</v>
      </c>
      <c r="G535" s="3">
        <v>7</v>
      </c>
      <c r="H535" s="3">
        <v>8</v>
      </c>
      <c r="I535" s="3">
        <v>8</v>
      </c>
      <c r="J535" s="3">
        <v>8</v>
      </c>
      <c r="L535" s="5">
        <v>0</v>
      </c>
      <c r="N535" s="2">
        <f t="shared" si="56"/>
        <v>7</v>
      </c>
      <c r="O535" s="2">
        <f t="shared" si="57"/>
        <v>8</v>
      </c>
      <c r="P535" s="1" t="s">
        <v>4528</v>
      </c>
      <c r="Q535" s="6">
        <f t="shared" si="58"/>
        <v>7</v>
      </c>
      <c r="R535" s="6">
        <f t="shared" si="59"/>
        <v>8</v>
      </c>
      <c r="S535" s="1" t="s">
        <v>4548</v>
      </c>
      <c r="T535" s="1">
        <f t="shared" si="60"/>
        <v>0</v>
      </c>
      <c r="U535" s="40">
        <v>777</v>
      </c>
      <c r="V535" s="1" t="s">
        <v>4577</v>
      </c>
      <c r="W535" s="1">
        <f t="shared" si="61"/>
        <v>0</v>
      </c>
      <c r="X535" s="1">
        <f t="shared" si="62"/>
        <v>0</v>
      </c>
    </row>
    <row r="536" spans="1:24" x14ac:dyDescent="0.2">
      <c r="A536" s="1" t="s">
        <v>1461</v>
      </c>
      <c r="B536" s="1" t="s">
        <v>1461</v>
      </c>
      <c r="C536" s="1" t="s">
        <v>1462</v>
      </c>
      <c r="D536" s="3">
        <v>7</v>
      </c>
      <c r="E536" s="3">
        <v>7</v>
      </c>
      <c r="F536" s="3">
        <v>7</v>
      </c>
      <c r="G536" s="3">
        <v>6</v>
      </c>
      <c r="H536" s="3">
        <v>6</v>
      </c>
      <c r="I536" s="3">
        <v>6</v>
      </c>
      <c r="J536" s="3">
        <v>6</v>
      </c>
      <c r="L536" s="5">
        <v>92</v>
      </c>
      <c r="N536" s="2">
        <f t="shared" si="56"/>
        <v>7</v>
      </c>
      <c r="O536" s="2">
        <f t="shared" si="57"/>
        <v>6</v>
      </c>
      <c r="P536" s="1" t="s">
        <v>4528</v>
      </c>
      <c r="Q536" s="6">
        <f t="shared" si="58"/>
        <v>7</v>
      </c>
      <c r="R536" s="6">
        <f t="shared" si="59"/>
        <v>13</v>
      </c>
      <c r="S536" s="1" t="s">
        <v>4548</v>
      </c>
      <c r="T536" s="1">
        <f t="shared" si="60"/>
        <v>1</v>
      </c>
      <c r="U536" s="40">
        <v>2575</v>
      </c>
      <c r="V536" s="1" t="s">
        <v>4577</v>
      </c>
      <c r="W536" s="1">
        <f t="shared" si="61"/>
        <v>0</v>
      </c>
      <c r="X536" s="1">
        <f t="shared" si="62"/>
        <v>1</v>
      </c>
    </row>
    <row r="537" spans="1:24" x14ac:dyDescent="0.2">
      <c r="A537" s="1" t="s">
        <v>1521</v>
      </c>
      <c r="B537" s="1" t="s">
        <v>1639</v>
      </c>
      <c r="C537" s="1" t="s">
        <v>1640</v>
      </c>
      <c r="D537" s="3">
        <v>7</v>
      </c>
      <c r="E537" s="3">
        <v>7</v>
      </c>
      <c r="F537" s="3">
        <v>6</v>
      </c>
      <c r="G537" s="3">
        <v>6</v>
      </c>
      <c r="H537" s="3">
        <v>6</v>
      </c>
      <c r="I537" s="3">
        <v>6</v>
      </c>
      <c r="J537" s="3">
        <v>6</v>
      </c>
      <c r="L537" s="5">
        <v>39</v>
      </c>
      <c r="N537" s="2">
        <f t="shared" si="56"/>
        <v>7</v>
      </c>
      <c r="O537" s="2">
        <f t="shared" si="57"/>
        <v>6</v>
      </c>
      <c r="P537" s="1" t="s">
        <v>4528</v>
      </c>
      <c r="Q537" s="6">
        <f t="shared" si="58"/>
        <v>7</v>
      </c>
      <c r="R537" s="6">
        <f t="shared" si="59"/>
        <v>6</v>
      </c>
      <c r="S537" s="1" t="s">
        <v>4548</v>
      </c>
      <c r="T537" s="1">
        <f t="shared" si="60"/>
        <v>0</v>
      </c>
      <c r="U537" s="40">
        <v>2211</v>
      </c>
      <c r="V537" s="1" t="s">
        <v>4577</v>
      </c>
      <c r="W537" s="1">
        <f t="shared" si="61"/>
        <v>0</v>
      </c>
      <c r="X537" s="1">
        <f t="shared" si="62"/>
        <v>0</v>
      </c>
    </row>
    <row r="538" spans="1:24" x14ac:dyDescent="0.2">
      <c r="A538" s="1" t="s">
        <v>1163</v>
      </c>
      <c r="B538" s="1" t="s">
        <v>1649</v>
      </c>
      <c r="C538" s="1" t="s">
        <v>1650</v>
      </c>
      <c r="D538" s="3">
        <v>7</v>
      </c>
      <c r="E538" s="3">
        <v>7</v>
      </c>
      <c r="F538" s="3">
        <v>7</v>
      </c>
      <c r="G538" s="3">
        <v>7</v>
      </c>
      <c r="H538" s="3">
        <v>7</v>
      </c>
      <c r="I538" s="3">
        <v>7</v>
      </c>
      <c r="J538" s="3">
        <v>7</v>
      </c>
      <c r="L538" s="5">
        <v>0</v>
      </c>
      <c r="N538" s="2">
        <f t="shared" si="56"/>
        <v>7</v>
      </c>
      <c r="O538" s="2">
        <f t="shared" si="57"/>
        <v>7</v>
      </c>
      <c r="P538" s="1" t="s">
        <v>4528</v>
      </c>
      <c r="Q538" s="6">
        <f t="shared" si="58"/>
        <v>7</v>
      </c>
      <c r="R538" s="6">
        <f t="shared" si="59"/>
        <v>7</v>
      </c>
      <c r="S538" s="1" t="s">
        <v>4548</v>
      </c>
      <c r="T538" s="1">
        <f t="shared" si="60"/>
        <v>0</v>
      </c>
      <c r="U538" s="40">
        <v>726</v>
      </c>
      <c r="V538" s="1" t="s">
        <v>4577</v>
      </c>
      <c r="W538" s="1">
        <f t="shared" si="61"/>
        <v>0</v>
      </c>
      <c r="X538" s="1">
        <f t="shared" si="62"/>
        <v>0</v>
      </c>
    </row>
    <row r="539" spans="1:24" x14ac:dyDescent="0.2">
      <c r="A539" s="1" t="s">
        <v>1521</v>
      </c>
      <c r="B539" s="1" t="s">
        <v>1653</v>
      </c>
      <c r="C539" s="1" t="s">
        <v>1654</v>
      </c>
      <c r="D539" s="3">
        <v>7</v>
      </c>
      <c r="E539" s="3">
        <v>7</v>
      </c>
      <c r="F539" s="3">
        <v>6</v>
      </c>
      <c r="G539" s="3">
        <v>6</v>
      </c>
      <c r="H539" s="3">
        <v>6</v>
      </c>
      <c r="I539" s="3">
        <v>6</v>
      </c>
      <c r="J539" s="3">
        <v>6</v>
      </c>
      <c r="L539" s="5">
        <v>50</v>
      </c>
      <c r="N539" s="2">
        <f t="shared" si="56"/>
        <v>7</v>
      </c>
      <c r="O539" s="2">
        <f t="shared" si="57"/>
        <v>6</v>
      </c>
      <c r="P539" s="1" t="s">
        <v>4528</v>
      </c>
      <c r="Q539" s="6">
        <f t="shared" si="58"/>
        <v>7</v>
      </c>
      <c r="R539" s="6">
        <f t="shared" si="59"/>
        <v>6</v>
      </c>
      <c r="S539" s="1" t="s">
        <v>4548</v>
      </c>
      <c r="T539" s="1">
        <f t="shared" si="60"/>
        <v>0</v>
      </c>
      <c r="U539" s="40">
        <v>2212</v>
      </c>
      <c r="V539" s="1" t="s">
        <v>4577</v>
      </c>
      <c r="W539" s="1">
        <f t="shared" si="61"/>
        <v>0</v>
      </c>
      <c r="X539" s="1">
        <f t="shared" si="62"/>
        <v>0</v>
      </c>
    </row>
    <row r="540" spans="1:24" x14ac:dyDescent="0.2">
      <c r="A540" s="1" t="s">
        <v>1699</v>
      </c>
      <c r="B540" s="1" t="s">
        <v>1699</v>
      </c>
      <c r="C540" s="1" t="s">
        <v>1700</v>
      </c>
      <c r="D540" s="3">
        <v>7</v>
      </c>
      <c r="E540" s="3">
        <v>7</v>
      </c>
      <c r="F540" s="3">
        <v>7</v>
      </c>
      <c r="G540" s="3">
        <v>7</v>
      </c>
      <c r="H540" s="3">
        <v>7</v>
      </c>
      <c r="I540" s="3">
        <v>7</v>
      </c>
      <c r="J540" s="3">
        <v>7</v>
      </c>
      <c r="L540" s="5">
        <v>0</v>
      </c>
      <c r="N540" s="2">
        <f t="shared" si="56"/>
        <v>7</v>
      </c>
      <c r="O540" s="2">
        <f t="shared" si="57"/>
        <v>7</v>
      </c>
      <c r="P540" s="1" t="s">
        <v>4528</v>
      </c>
      <c r="Q540" s="6">
        <f t="shared" si="58"/>
        <v>7</v>
      </c>
      <c r="R540" s="6">
        <f t="shared" si="59"/>
        <v>7</v>
      </c>
      <c r="S540" s="1" t="s">
        <v>4574</v>
      </c>
      <c r="T540" s="1">
        <f t="shared" si="60"/>
        <v>0</v>
      </c>
      <c r="U540" s="40">
        <v>3366</v>
      </c>
      <c r="V540" s="1" t="s">
        <v>4574</v>
      </c>
      <c r="W540" s="1">
        <f t="shared" si="61"/>
        <v>0</v>
      </c>
      <c r="X540" s="1">
        <f t="shared" si="62"/>
        <v>0</v>
      </c>
    </row>
    <row r="541" spans="1:24" x14ac:dyDescent="0.2">
      <c r="A541" s="1" t="s">
        <v>1719</v>
      </c>
      <c r="B541" s="1" t="s">
        <v>1719</v>
      </c>
      <c r="C541" s="1" t="s">
        <v>1720</v>
      </c>
      <c r="D541" s="3">
        <v>6</v>
      </c>
      <c r="E541" s="3">
        <v>7</v>
      </c>
      <c r="F541" s="3">
        <v>7</v>
      </c>
      <c r="G541" s="3">
        <v>6</v>
      </c>
      <c r="H541" s="3">
        <v>6</v>
      </c>
      <c r="I541" s="3">
        <v>6</v>
      </c>
      <c r="J541" s="3">
        <v>6</v>
      </c>
      <c r="L541" s="5">
        <v>51</v>
      </c>
      <c r="N541" s="2">
        <f t="shared" si="56"/>
        <v>7</v>
      </c>
      <c r="O541" s="2">
        <f t="shared" si="57"/>
        <v>6</v>
      </c>
      <c r="P541" s="1" t="s">
        <v>4528</v>
      </c>
      <c r="Q541" s="6">
        <f t="shared" si="58"/>
        <v>6</v>
      </c>
      <c r="R541" s="6">
        <f t="shared" si="59"/>
        <v>6</v>
      </c>
      <c r="S541" s="1" t="s">
        <v>4548</v>
      </c>
      <c r="T541" s="1">
        <f t="shared" si="60"/>
        <v>0</v>
      </c>
      <c r="U541" s="40">
        <v>568</v>
      </c>
      <c r="V541" s="1" t="s">
        <v>4577</v>
      </c>
      <c r="W541" s="1">
        <f t="shared" si="61"/>
        <v>0</v>
      </c>
      <c r="X541" s="1">
        <f t="shared" si="62"/>
        <v>0</v>
      </c>
    </row>
    <row r="542" spans="1:24" x14ac:dyDescent="0.2">
      <c r="A542" s="1" t="s">
        <v>1521</v>
      </c>
      <c r="B542" s="1" t="s">
        <v>1737</v>
      </c>
      <c r="C542" s="1" t="s">
        <v>1738</v>
      </c>
      <c r="D542" s="3">
        <v>7</v>
      </c>
      <c r="E542" s="3">
        <v>7</v>
      </c>
      <c r="F542" s="3">
        <v>6</v>
      </c>
      <c r="G542" s="3">
        <v>6</v>
      </c>
      <c r="H542" s="3">
        <v>6</v>
      </c>
      <c r="I542" s="3">
        <v>6</v>
      </c>
      <c r="J542" s="3">
        <v>6</v>
      </c>
      <c r="L542" s="5">
        <v>48</v>
      </c>
      <c r="N542" s="2">
        <f t="shared" si="56"/>
        <v>7</v>
      </c>
      <c r="O542" s="2">
        <f t="shared" si="57"/>
        <v>6</v>
      </c>
      <c r="P542" s="1" t="s">
        <v>4528</v>
      </c>
      <c r="Q542" s="6">
        <f t="shared" si="58"/>
        <v>7</v>
      </c>
      <c r="R542" s="6">
        <f t="shared" si="59"/>
        <v>6</v>
      </c>
      <c r="S542" s="1" t="s">
        <v>4548</v>
      </c>
      <c r="T542" s="1">
        <f t="shared" si="60"/>
        <v>0</v>
      </c>
      <c r="U542" s="40">
        <v>2863</v>
      </c>
      <c r="V542" s="1" t="s">
        <v>4577</v>
      </c>
      <c r="W542" s="1">
        <f t="shared" si="61"/>
        <v>0</v>
      </c>
      <c r="X542" s="1">
        <f t="shared" si="62"/>
        <v>0</v>
      </c>
    </row>
    <row r="543" spans="1:24" x14ac:dyDescent="0.2">
      <c r="A543" s="1" t="s">
        <v>1521</v>
      </c>
      <c r="B543" s="1" t="s">
        <v>1739</v>
      </c>
      <c r="C543" s="1" t="s">
        <v>1740</v>
      </c>
      <c r="D543" s="3">
        <v>7</v>
      </c>
      <c r="E543" s="3">
        <v>7</v>
      </c>
      <c r="F543" s="3">
        <v>6</v>
      </c>
      <c r="G543" s="3">
        <v>6</v>
      </c>
      <c r="H543" s="3">
        <v>6</v>
      </c>
      <c r="I543" s="3">
        <v>6</v>
      </c>
      <c r="J543" s="3">
        <v>6</v>
      </c>
      <c r="L543" s="5">
        <v>0</v>
      </c>
      <c r="N543" s="2">
        <f t="shared" si="56"/>
        <v>7</v>
      </c>
      <c r="O543" s="2">
        <f t="shared" si="57"/>
        <v>6</v>
      </c>
      <c r="P543" s="1" t="s">
        <v>4528</v>
      </c>
      <c r="Q543" s="6">
        <f t="shared" si="58"/>
        <v>7</v>
      </c>
      <c r="R543" s="6">
        <f t="shared" si="59"/>
        <v>6</v>
      </c>
      <c r="S543" s="1" t="s">
        <v>4578</v>
      </c>
      <c r="T543" s="1">
        <f t="shared" si="60"/>
        <v>0</v>
      </c>
      <c r="U543" s="40">
        <v>3635</v>
      </c>
      <c r="V543" s="1" t="s">
        <v>4578</v>
      </c>
      <c r="W543" s="1">
        <f t="shared" si="61"/>
        <v>0</v>
      </c>
      <c r="X543" s="1">
        <f t="shared" si="62"/>
        <v>0</v>
      </c>
    </row>
    <row r="544" spans="1:24" x14ac:dyDescent="0.2">
      <c r="A544" s="1" t="s">
        <v>502</v>
      </c>
      <c r="B544" s="1" t="s">
        <v>1845</v>
      </c>
      <c r="C544" s="1" t="s">
        <v>1846</v>
      </c>
      <c r="D544" s="3">
        <v>7</v>
      </c>
      <c r="E544" s="3">
        <v>7</v>
      </c>
      <c r="F544" s="3">
        <v>6</v>
      </c>
      <c r="G544" s="3">
        <v>6</v>
      </c>
      <c r="H544" s="3">
        <v>6</v>
      </c>
      <c r="I544" s="3">
        <v>6</v>
      </c>
      <c r="J544" s="3">
        <v>6</v>
      </c>
      <c r="L544" s="5">
        <v>0</v>
      </c>
      <c r="N544" s="2">
        <f t="shared" si="56"/>
        <v>7</v>
      </c>
      <c r="O544" s="2">
        <f t="shared" si="57"/>
        <v>6</v>
      </c>
      <c r="P544" s="1" t="s">
        <v>4528</v>
      </c>
      <c r="Q544" s="6">
        <f t="shared" si="58"/>
        <v>7</v>
      </c>
      <c r="R544" s="6">
        <f t="shared" si="59"/>
        <v>6</v>
      </c>
      <c r="S544" s="1" t="s">
        <v>4548</v>
      </c>
      <c r="T544" s="1">
        <f t="shared" si="60"/>
        <v>0</v>
      </c>
      <c r="U544" s="40">
        <v>1830</v>
      </c>
      <c r="V544" s="1" t="s">
        <v>4573</v>
      </c>
      <c r="W544" s="1">
        <f t="shared" si="61"/>
        <v>0</v>
      </c>
      <c r="X544" s="1">
        <f t="shared" si="62"/>
        <v>0</v>
      </c>
    </row>
    <row r="545" spans="1:24" x14ac:dyDescent="0.2">
      <c r="A545" s="1" t="s">
        <v>356</v>
      </c>
      <c r="B545" s="1" t="s">
        <v>1849</v>
      </c>
      <c r="C545" s="1" t="s">
        <v>1850</v>
      </c>
      <c r="D545" s="3">
        <v>7</v>
      </c>
      <c r="E545" s="3">
        <v>7</v>
      </c>
      <c r="F545" s="3">
        <v>6</v>
      </c>
      <c r="G545" s="3">
        <v>6</v>
      </c>
      <c r="H545" s="3">
        <v>6</v>
      </c>
      <c r="I545" s="3">
        <v>6</v>
      </c>
      <c r="J545" s="3">
        <v>6</v>
      </c>
      <c r="L545" s="5">
        <v>0</v>
      </c>
      <c r="N545" s="2">
        <f t="shared" si="56"/>
        <v>7</v>
      </c>
      <c r="O545" s="2">
        <f t="shared" si="57"/>
        <v>6</v>
      </c>
      <c r="P545" s="1" t="s">
        <v>4528</v>
      </c>
      <c r="Q545" s="6">
        <f t="shared" si="58"/>
        <v>7</v>
      </c>
      <c r="R545" s="6">
        <f t="shared" si="59"/>
        <v>6</v>
      </c>
      <c r="S545" s="1" t="s">
        <v>4548</v>
      </c>
      <c r="T545" s="1">
        <f t="shared" si="60"/>
        <v>0</v>
      </c>
      <c r="U545" s="40">
        <v>1177</v>
      </c>
      <c r="V545" s="1" t="s">
        <v>4577</v>
      </c>
      <c r="W545" s="1">
        <f t="shared" si="61"/>
        <v>0</v>
      </c>
      <c r="X545" s="1">
        <f t="shared" si="62"/>
        <v>0</v>
      </c>
    </row>
    <row r="546" spans="1:24" x14ac:dyDescent="0.2">
      <c r="A546" s="1" t="s">
        <v>1865</v>
      </c>
      <c r="B546" s="1" t="s">
        <v>1865</v>
      </c>
      <c r="C546" s="1" t="s">
        <v>1866</v>
      </c>
      <c r="D546" s="3">
        <v>7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L546" s="5">
        <v>0</v>
      </c>
      <c r="N546" s="2">
        <f t="shared" si="56"/>
        <v>7</v>
      </c>
      <c r="O546" s="2">
        <f t="shared" si="57"/>
        <v>0</v>
      </c>
      <c r="P546" s="1" t="s">
        <v>4528</v>
      </c>
      <c r="Q546" s="6">
        <f t="shared" si="58"/>
        <v>7</v>
      </c>
      <c r="R546" s="6">
        <f t="shared" si="59"/>
        <v>0</v>
      </c>
      <c r="S546" s="1" t="s">
        <v>4578</v>
      </c>
      <c r="T546" s="1">
        <f t="shared" si="60"/>
        <v>0</v>
      </c>
      <c r="U546" s="40">
        <v>4010</v>
      </c>
      <c r="V546" s="1" t="s">
        <v>4578</v>
      </c>
      <c r="W546" s="1">
        <f t="shared" si="61"/>
        <v>0</v>
      </c>
      <c r="X546" s="1">
        <f t="shared" si="62"/>
        <v>0</v>
      </c>
    </row>
    <row r="547" spans="1:24" x14ac:dyDescent="0.2">
      <c r="A547" s="1" t="s">
        <v>1879</v>
      </c>
      <c r="B547" s="1" t="s">
        <v>1879</v>
      </c>
      <c r="C547" s="1" t="s">
        <v>1880</v>
      </c>
      <c r="D547" s="3">
        <v>7</v>
      </c>
      <c r="E547" s="3">
        <v>7</v>
      </c>
      <c r="F547" s="3">
        <v>7</v>
      </c>
      <c r="G547" s="3">
        <v>7</v>
      </c>
      <c r="H547" s="3">
        <v>7</v>
      </c>
      <c r="I547" s="3">
        <v>7</v>
      </c>
      <c r="J547" s="3">
        <v>7</v>
      </c>
      <c r="L547" s="5">
        <v>0</v>
      </c>
      <c r="N547" s="2">
        <f t="shared" si="56"/>
        <v>7</v>
      </c>
      <c r="O547" s="2">
        <f t="shared" si="57"/>
        <v>7</v>
      </c>
      <c r="P547" s="1" t="s">
        <v>4528</v>
      </c>
      <c r="Q547" s="6">
        <f t="shared" si="58"/>
        <v>7</v>
      </c>
      <c r="R547" s="6">
        <f t="shared" si="59"/>
        <v>7</v>
      </c>
      <c r="S547" s="1" t="s">
        <v>4548</v>
      </c>
      <c r="T547" s="1">
        <f t="shared" si="60"/>
        <v>0</v>
      </c>
      <c r="U547" s="40">
        <v>3725</v>
      </c>
      <c r="V547" s="1" t="s">
        <v>4577</v>
      </c>
      <c r="W547" s="1">
        <f t="shared" si="61"/>
        <v>0</v>
      </c>
      <c r="X547" s="1">
        <f t="shared" si="62"/>
        <v>0</v>
      </c>
    </row>
    <row r="548" spans="1:24" x14ac:dyDescent="0.2">
      <c r="A548" s="1" t="s">
        <v>1893</v>
      </c>
      <c r="B548" s="1" t="s">
        <v>1893</v>
      </c>
      <c r="C548" s="1" t="s">
        <v>1894</v>
      </c>
      <c r="D548" s="3">
        <v>7</v>
      </c>
      <c r="E548" s="3">
        <v>7</v>
      </c>
      <c r="F548" s="3">
        <v>6</v>
      </c>
      <c r="G548" s="3">
        <v>6</v>
      </c>
      <c r="H548" s="3">
        <v>6</v>
      </c>
      <c r="I548" s="3">
        <v>6</v>
      </c>
      <c r="J548" s="3">
        <v>6</v>
      </c>
      <c r="L548" s="5">
        <v>0</v>
      </c>
      <c r="N548" s="2">
        <f t="shared" si="56"/>
        <v>7</v>
      </c>
      <c r="O548" s="2">
        <f t="shared" si="57"/>
        <v>6</v>
      </c>
      <c r="P548" s="1" t="s">
        <v>4528</v>
      </c>
      <c r="Q548" s="6">
        <f t="shared" si="58"/>
        <v>7</v>
      </c>
      <c r="R548" s="6">
        <f t="shared" si="59"/>
        <v>6</v>
      </c>
      <c r="S548" s="1" t="s">
        <v>4548</v>
      </c>
      <c r="T548" s="1">
        <f t="shared" si="60"/>
        <v>0</v>
      </c>
      <c r="U548" s="40"/>
      <c r="V548" s="1" t="s">
        <v>4573</v>
      </c>
      <c r="W548" s="1">
        <f t="shared" si="61"/>
        <v>0</v>
      </c>
      <c r="X548" s="1">
        <f t="shared" si="62"/>
        <v>0</v>
      </c>
    </row>
    <row r="549" spans="1:24" x14ac:dyDescent="0.2">
      <c r="A549" s="1" t="s">
        <v>1763</v>
      </c>
      <c r="B549" s="1" t="s">
        <v>1899</v>
      </c>
      <c r="C549" s="1" t="s">
        <v>1900</v>
      </c>
      <c r="D549" s="3">
        <v>7</v>
      </c>
      <c r="E549" s="3">
        <v>7</v>
      </c>
      <c r="F549" s="3">
        <v>6</v>
      </c>
      <c r="G549" s="3">
        <v>6</v>
      </c>
      <c r="H549" s="3">
        <v>6</v>
      </c>
      <c r="I549" s="3">
        <v>6</v>
      </c>
      <c r="J549" s="3">
        <v>6</v>
      </c>
      <c r="L549" s="5">
        <v>0</v>
      </c>
      <c r="N549" s="2">
        <f t="shared" si="56"/>
        <v>7</v>
      </c>
      <c r="O549" s="2">
        <f t="shared" si="57"/>
        <v>6</v>
      </c>
      <c r="P549" s="1" t="s">
        <v>4528</v>
      </c>
      <c r="Q549" s="6">
        <f t="shared" si="58"/>
        <v>7</v>
      </c>
      <c r="R549" s="6">
        <f t="shared" si="59"/>
        <v>6</v>
      </c>
      <c r="S549" s="1" t="s">
        <v>4574</v>
      </c>
      <c r="T549" s="1">
        <f t="shared" si="60"/>
        <v>0</v>
      </c>
      <c r="U549" s="40">
        <v>3701</v>
      </c>
      <c r="V549" s="1" t="s">
        <v>4574</v>
      </c>
      <c r="W549" s="1">
        <f t="shared" si="61"/>
        <v>0</v>
      </c>
      <c r="X549" s="1">
        <f t="shared" si="62"/>
        <v>0</v>
      </c>
    </row>
    <row r="550" spans="1:24" x14ac:dyDescent="0.2">
      <c r="A550" s="1" t="s">
        <v>1913</v>
      </c>
      <c r="B550" s="1" t="s">
        <v>1913</v>
      </c>
      <c r="C550" s="1" t="s">
        <v>1914</v>
      </c>
      <c r="D550" s="3">
        <v>7</v>
      </c>
      <c r="E550" s="3">
        <v>7</v>
      </c>
      <c r="F550" s="3">
        <v>6</v>
      </c>
      <c r="G550" s="3">
        <v>6</v>
      </c>
      <c r="H550" s="3">
        <v>6</v>
      </c>
      <c r="I550" s="3">
        <v>6</v>
      </c>
      <c r="J550" s="3">
        <v>6</v>
      </c>
      <c r="L550" s="5">
        <v>48</v>
      </c>
      <c r="N550" s="2">
        <f t="shared" si="56"/>
        <v>7</v>
      </c>
      <c r="O550" s="2">
        <f t="shared" si="57"/>
        <v>6</v>
      </c>
      <c r="P550" s="1" t="s">
        <v>4528</v>
      </c>
      <c r="Q550" s="6">
        <f t="shared" si="58"/>
        <v>7</v>
      </c>
      <c r="R550" s="6">
        <f t="shared" si="59"/>
        <v>6</v>
      </c>
      <c r="S550" s="1" t="s">
        <v>4548</v>
      </c>
      <c r="T550" s="1">
        <f t="shared" si="60"/>
        <v>0</v>
      </c>
      <c r="U550" s="40">
        <v>3724</v>
      </c>
      <c r="V550" s="1" t="s">
        <v>4577</v>
      </c>
      <c r="W550" s="1">
        <f t="shared" si="61"/>
        <v>0</v>
      </c>
      <c r="X550" s="1">
        <f t="shared" si="62"/>
        <v>0</v>
      </c>
    </row>
    <row r="551" spans="1:24" x14ac:dyDescent="0.2">
      <c r="A551" s="1" t="s">
        <v>356</v>
      </c>
      <c r="B551" s="1" t="s">
        <v>1932</v>
      </c>
      <c r="C551" s="1" t="s">
        <v>1933</v>
      </c>
      <c r="D551" s="3">
        <v>7</v>
      </c>
      <c r="E551" s="3">
        <v>7</v>
      </c>
      <c r="F551" s="3">
        <v>6</v>
      </c>
      <c r="G551" s="3">
        <v>6</v>
      </c>
      <c r="H551" s="3">
        <v>6</v>
      </c>
      <c r="I551" s="3">
        <v>6</v>
      </c>
      <c r="J551" s="3">
        <v>6</v>
      </c>
      <c r="L551" s="5">
        <v>0</v>
      </c>
      <c r="N551" s="2">
        <f t="shared" si="56"/>
        <v>7</v>
      </c>
      <c r="O551" s="2">
        <f t="shared" si="57"/>
        <v>6</v>
      </c>
      <c r="P551" s="1" t="s">
        <v>4528</v>
      </c>
      <c r="Q551" s="6">
        <f t="shared" si="58"/>
        <v>7</v>
      </c>
      <c r="R551" s="6">
        <f t="shared" si="59"/>
        <v>6</v>
      </c>
      <c r="S551" s="1" t="s">
        <v>4548</v>
      </c>
      <c r="T551" s="1">
        <f t="shared" si="60"/>
        <v>0</v>
      </c>
      <c r="U551" s="40">
        <v>4787</v>
      </c>
      <c r="V551" s="1" t="s">
        <v>4577</v>
      </c>
      <c r="W551" s="1">
        <f t="shared" si="61"/>
        <v>0</v>
      </c>
      <c r="X551" s="1">
        <f t="shared" si="62"/>
        <v>0</v>
      </c>
    </row>
    <row r="552" spans="1:24" x14ac:dyDescent="0.2">
      <c r="A552" s="1" t="s">
        <v>1962</v>
      </c>
      <c r="B552" s="1" t="s">
        <v>1962</v>
      </c>
      <c r="C552" s="1" t="s">
        <v>1963</v>
      </c>
      <c r="D552" s="3">
        <v>7</v>
      </c>
      <c r="E552" s="3">
        <v>7</v>
      </c>
      <c r="F552" s="3">
        <v>7</v>
      </c>
      <c r="G552" s="3">
        <v>7</v>
      </c>
      <c r="H552" s="3">
        <v>7</v>
      </c>
      <c r="I552" s="3">
        <v>7</v>
      </c>
      <c r="J552" s="3">
        <v>7</v>
      </c>
      <c r="L552" s="5">
        <v>583</v>
      </c>
      <c r="N552" s="2">
        <f t="shared" si="56"/>
        <v>7</v>
      </c>
      <c r="O552" s="2">
        <f t="shared" si="57"/>
        <v>7</v>
      </c>
      <c r="P552" s="1" t="s">
        <v>4528</v>
      </c>
      <c r="Q552" s="6">
        <f t="shared" si="58"/>
        <v>7</v>
      </c>
      <c r="R552" s="6">
        <f t="shared" si="59"/>
        <v>13</v>
      </c>
      <c r="S552" s="1" t="s">
        <v>4574</v>
      </c>
      <c r="T552" s="1">
        <f t="shared" si="60"/>
        <v>1</v>
      </c>
      <c r="U552" s="40"/>
      <c r="V552" s="1" t="s">
        <v>4574</v>
      </c>
      <c r="W552" s="1">
        <f t="shared" si="61"/>
        <v>0</v>
      </c>
      <c r="X552" s="1">
        <f t="shared" si="62"/>
        <v>1</v>
      </c>
    </row>
    <row r="553" spans="1:24" x14ac:dyDescent="0.2">
      <c r="A553" s="1" t="s">
        <v>1117</v>
      </c>
      <c r="B553" s="1" t="s">
        <v>1986</v>
      </c>
      <c r="C553" s="1" t="s">
        <v>1987</v>
      </c>
      <c r="D553" s="3">
        <v>7</v>
      </c>
      <c r="E553" s="3">
        <v>7</v>
      </c>
      <c r="F553" s="3">
        <v>6</v>
      </c>
      <c r="G553" s="3">
        <v>6</v>
      </c>
      <c r="H553" s="3">
        <v>6</v>
      </c>
      <c r="I553" s="3">
        <v>6</v>
      </c>
      <c r="J553" s="3">
        <v>6</v>
      </c>
      <c r="L553" s="5">
        <v>0</v>
      </c>
      <c r="N553" s="2">
        <f t="shared" si="56"/>
        <v>7</v>
      </c>
      <c r="O553" s="2">
        <f t="shared" si="57"/>
        <v>6</v>
      </c>
      <c r="P553" s="1" t="s">
        <v>4528</v>
      </c>
      <c r="Q553" s="6">
        <f t="shared" si="58"/>
        <v>7</v>
      </c>
      <c r="R553" s="6">
        <f t="shared" si="59"/>
        <v>6</v>
      </c>
      <c r="S553" s="1" t="s">
        <v>4548</v>
      </c>
      <c r="T553" s="1">
        <f t="shared" si="60"/>
        <v>0</v>
      </c>
      <c r="U553" s="40">
        <v>885</v>
      </c>
      <c r="V553" s="1" t="s">
        <v>4573</v>
      </c>
      <c r="W553" s="1">
        <f t="shared" si="61"/>
        <v>0</v>
      </c>
      <c r="X553" s="1">
        <f t="shared" si="62"/>
        <v>0</v>
      </c>
    </row>
    <row r="554" spans="1:24" x14ac:dyDescent="0.2">
      <c r="A554" s="1" t="s">
        <v>1771</v>
      </c>
      <c r="B554" s="1" t="s">
        <v>2029</v>
      </c>
      <c r="C554" s="1" t="s">
        <v>1772</v>
      </c>
      <c r="D554" s="3">
        <v>7</v>
      </c>
      <c r="E554" s="3">
        <v>7</v>
      </c>
      <c r="F554" s="3">
        <v>7</v>
      </c>
      <c r="G554" s="3">
        <v>7</v>
      </c>
      <c r="H554" s="3">
        <v>7</v>
      </c>
      <c r="I554" s="3">
        <v>7</v>
      </c>
      <c r="J554" s="3">
        <v>7</v>
      </c>
      <c r="L554" s="5">
        <v>0</v>
      </c>
      <c r="N554" s="2">
        <f t="shared" si="56"/>
        <v>7</v>
      </c>
      <c r="O554" s="2">
        <f t="shared" si="57"/>
        <v>7</v>
      </c>
      <c r="P554" s="1" t="s">
        <v>4528</v>
      </c>
      <c r="Q554" s="6">
        <f t="shared" si="58"/>
        <v>7</v>
      </c>
      <c r="R554" s="6">
        <f t="shared" si="59"/>
        <v>7</v>
      </c>
      <c r="S554" s="1" t="s">
        <v>4548</v>
      </c>
      <c r="T554" s="1">
        <f t="shared" si="60"/>
        <v>0</v>
      </c>
      <c r="U554" s="40">
        <v>3439</v>
      </c>
      <c r="V554" s="1" t="s">
        <v>4577</v>
      </c>
      <c r="W554" s="1">
        <f t="shared" si="61"/>
        <v>0</v>
      </c>
      <c r="X554" s="1">
        <f t="shared" si="62"/>
        <v>0</v>
      </c>
    </row>
    <row r="555" spans="1:24" x14ac:dyDescent="0.2">
      <c r="A555" s="1" t="s">
        <v>1851</v>
      </c>
      <c r="B555" s="1" t="s">
        <v>2036</v>
      </c>
      <c r="C555" s="1" t="s">
        <v>2037</v>
      </c>
      <c r="D555" s="3">
        <v>7</v>
      </c>
      <c r="E555" s="3">
        <v>7</v>
      </c>
      <c r="F555" s="3">
        <v>7</v>
      </c>
      <c r="G555" s="3">
        <v>6</v>
      </c>
      <c r="H555" s="3">
        <v>6</v>
      </c>
      <c r="I555" s="3">
        <v>6</v>
      </c>
      <c r="J555" s="3">
        <v>6</v>
      </c>
      <c r="L555" s="5">
        <v>0</v>
      </c>
      <c r="N555" s="2">
        <f t="shared" si="56"/>
        <v>7</v>
      </c>
      <c r="O555" s="2">
        <f t="shared" si="57"/>
        <v>6</v>
      </c>
      <c r="P555" s="1" t="s">
        <v>4528</v>
      </c>
      <c r="Q555" s="6">
        <f t="shared" si="58"/>
        <v>7</v>
      </c>
      <c r="R555" s="6">
        <f t="shared" si="59"/>
        <v>6</v>
      </c>
      <c r="S555" s="1" t="s">
        <v>4548</v>
      </c>
      <c r="T555" s="1">
        <f t="shared" si="60"/>
        <v>0</v>
      </c>
      <c r="U555" s="40">
        <v>5131</v>
      </c>
      <c r="V555" s="1" t="s">
        <v>4577</v>
      </c>
      <c r="W555" s="1">
        <f t="shared" si="61"/>
        <v>0</v>
      </c>
      <c r="X555" s="1">
        <f t="shared" si="62"/>
        <v>0</v>
      </c>
    </row>
    <row r="556" spans="1:24" x14ac:dyDescent="0.2">
      <c r="A556" s="1" t="s">
        <v>2413</v>
      </c>
      <c r="B556" s="1" t="s">
        <v>2413</v>
      </c>
      <c r="C556" s="1" t="s">
        <v>2414</v>
      </c>
      <c r="D556" s="3">
        <v>7</v>
      </c>
      <c r="E556" s="3">
        <v>6</v>
      </c>
      <c r="F556" s="3">
        <v>6</v>
      </c>
      <c r="G556" s="3">
        <v>6</v>
      </c>
      <c r="H556" s="3">
        <v>6</v>
      </c>
      <c r="I556" s="3">
        <v>6</v>
      </c>
      <c r="J556" s="3">
        <v>6</v>
      </c>
      <c r="L556" s="5">
        <v>0</v>
      </c>
      <c r="N556" s="2">
        <f t="shared" si="56"/>
        <v>7</v>
      </c>
      <c r="O556" s="2">
        <f t="shared" si="57"/>
        <v>6</v>
      </c>
      <c r="P556" s="1" t="s">
        <v>4528</v>
      </c>
      <c r="Q556" s="6">
        <f t="shared" si="58"/>
        <v>7</v>
      </c>
      <c r="R556" s="6">
        <f t="shared" si="59"/>
        <v>6</v>
      </c>
      <c r="S556" s="1" t="s">
        <v>4574</v>
      </c>
      <c r="T556" s="1">
        <f t="shared" si="60"/>
        <v>0</v>
      </c>
      <c r="U556" s="40">
        <v>987</v>
      </c>
      <c r="V556" s="1" t="s">
        <v>4574</v>
      </c>
      <c r="W556" s="1">
        <f t="shared" si="61"/>
        <v>0</v>
      </c>
      <c r="X556" s="1">
        <f t="shared" si="62"/>
        <v>0</v>
      </c>
    </row>
    <row r="557" spans="1:24" x14ac:dyDescent="0.2">
      <c r="A557" s="1" t="s">
        <v>2640</v>
      </c>
      <c r="B557" s="1" t="s">
        <v>2640</v>
      </c>
      <c r="C557" s="1" t="s">
        <v>2641</v>
      </c>
      <c r="D557" s="3">
        <v>7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L557" s="5">
        <v>0</v>
      </c>
      <c r="N557" s="2">
        <f t="shared" si="56"/>
        <v>7</v>
      </c>
      <c r="O557" s="2">
        <f t="shared" si="57"/>
        <v>0</v>
      </c>
      <c r="P557" s="1" t="s">
        <v>4528</v>
      </c>
      <c r="Q557" s="6">
        <f t="shared" si="58"/>
        <v>7</v>
      </c>
      <c r="R557" s="6">
        <f t="shared" si="59"/>
        <v>0</v>
      </c>
      <c r="S557" s="1" t="s">
        <v>4548</v>
      </c>
      <c r="T557" s="1">
        <f t="shared" si="60"/>
        <v>0</v>
      </c>
      <c r="U557" s="40"/>
      <c r="V557" s="1" t="s">
        <v>4573</v>
      </c>
      <c r="W557" s="1">
        <f t="shared" si="61"/>
        <v>0</v>
      </c>
      <c r="X557" s="1">
        <f t="shared" si="62"/>
        <v>0</v>
      </c>
    </row>
    <row r="558" spans="1:24" x14ac:dyDescent="0.2">
      <c r="A558" s="1" t="s">
        <v>2705</v>
      </c>
      <c r="B558" s="1" t="s">
        <v>2705</v>
      </c>
      <c r="C558" s="1" t="s">
        <v>2706</v>
      </c>
      <c r="D558" s="3">
        <v>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L558" s="5">
        <v>0</v>
      </c>
      <c r="N558" s="2">
        <f t="shared" si="56"/>
        <v>7</v>
      </c>
      <c r="O558" s="2">
        <f t="shared" si="57"/>
        <v>0</v>
      </c>
      <c r="P558" s="1" t="s">
        <v>4528</v>
      </c>
      <c r="Q558" s="6">
        <f t="shared" si="58"/>
        <v>7</v>
      </c>
      <c r="R558" s="6">
        <f t="shared" si="59"/>
        <v>0</v>
      </c>
      <c r="S558" s="1" t="s">
        <v>4548</v>
      </c>
      <c r="T558" s="1">
        <f t="shared" si="60"/>
        <v>0</v>
      </c>
      <c r="U558" s="40">
        <v>4050</v>
      </c>
      <c r="V558" s="1" t="s">
        <v>4577</v>
      </c>
      <c r="W558" s="1">
        <f t="shared" si="61"/>
        <v>0</v>
      </c>
      <c r="X558" s="1">
        <f t="shared" si="62"/>
        <v>0</v>
      </c>
    </row>
    <row r="559" spans="1:24" x14ac:dyDescent="0.2">
      <c r="A559" s="1" t="s">
        <v>2934</v>
      </c>
      <c r="B559" s="1" t="s">
        <v>2934</v>
      </c>
      <c r="C559" s="1" t="s">
        <v>2935</v>
      </c>
      <c r="D559" s="3">
        <v>7</v>
      </c>
      <c r="E559" s="3">
        <v>7</v>
      </c>
      <c r="F559" s="3">
        <v>7</v>
      </c>
      <c r="G559" s="3">
        <v>7</v>
      </c>
      <c r="H559" s="3">
        <v>7</v>
      </c>
      <c r="I559" s="3">
        <v>7</v>
      </c>
      <c r="J559" s="3">
        <v>7</v>
      </c>
      <c r="L559" s="5">
        <v>0</v>
      </c>
      <c r="N559" s="2">
        <f t="shared" si="56"/>
        <v>7</v>
      </c>
      <c r="O559" s="2">
        <f t="shared" si="57"/>
        <v>7</v>
      </c>
      <c r="P559" s="1" t="s">
        <v>4528</v>
      </c>
      <c r="Q559" s="6">
        <f t="shared" si="58"/>
        <v>7</v>
      </c>
      <c r="R559" s="6">
        <f t="shared" si="59"/>
        <v>7</v>
      </c>
      <c r="S559" s="1" t="s">
        <v>4548</v>
      </c>
      <c r="T559" s="1">
        <f t="shared" si="60"/>
        <v>0</v>
      </c>
      <c r="U559" s="40"/>
      <c r="V559" s="1" t="s">
        <v>4573</v>
      </c>
      <c r="W559" s="1">
        <f t="shared" si="61"/>
        <v>0</v>
      </c>
      <c r="X559" s="1">
        <f t="shared" si="62"/>
        <v>0</v>
      </c>
    </row>
    <row r="560" spans="1:24" x14ac:dyDescent="0.2">
      <c r="A560" s="1" t="s">
        <v>3509</v>
      </c>
      <c r="B560" s="1" t="s">
        <v>3509</v>
      </c>
      <c r="C560" s="1" t="s">
        <v>3510</v>
      </c>
      <c r="D560" s="3">
        <v>7</v>
      </c>
      <c r="E560" s="3">
        <v>7</v>
      </c>
      <c r="F560" s="3">
        <v>7</v>
      </c>
      <c r="G560" s="3">
        <v>7</v>
      </c>
      <c r="H560" s="3">
        <v>7</v>
      </c>
      <c r="I560" s="3">
        <v>7</v>
      </c>
      <c r="J560" s="3">
        <v>7</v>
      </c>
      <c r="L560" s="5">
        <v>0</v>
      </c>
      <c r="N560" s="2">
        <f t="shared" si="56"/>
        <v>7</v>
      </c>
      <c r="O560" s="2">
        <f t="shared" si="57"/>
        <v>7</v>
      </c>
      <c r="P560" s="1" t="s">
        <v>4528</v>
      </c>
      <c r="Q560" s="6">
        <f t="shared" si="58"/>
        <v>7</v>
      </c>
      <c r="R560" s="6">
        <f t="shared" si="59"/>
        <v>7</v>
      </c>
      <c r="S560" s="1" t="s">
        <v>4548</v>
      </c>
      <c r="T560" s="1">
        <f t="shared" si="60"/>
        <v>0</v>
      </c>
      <c r="U560" s="40">
        <v>3853</v>
      </c>
      <c r="V560" s="1" t="s">
        <v>4577</v>
      </c>
      <c r="W560" s="1">
        <f t="shared" si="61"/>
        <v>0</v>
      </c>
      <c r="X560" s="1">
        <f t="shared" si="62"/>
        <v>0</v>
      </c>
    </row>
    <row r="561" spans="1:24" x14ac:dyDescent="0.2">
      <c r="A561" s="1" t="s">
        <v>2</v>
      </c>
      <c r="B561" s="1" t="s">
        <v>2</v>
      </c>
      <c r="C561" s="1" t="s">
        <v>3</v>
      </c>
      <c r="D561" s="3">
        <v>6</v>
      </c>
      <c r="E561" s="3">
        <v>6</v>
      </c>
      <c r="F561" s="3">
        <v>6</v>
      </c>
      <c r="G561" s="3">
        <v>6</v>
      </c>
      <c r="H561" s="3">
        <v>6</v>
      </c>
      <c r="I561" s="3">
        <v>6</v>
      </c>
      <c r="J561" s="3">
        <v>6</v>
      </c>
      <c r="L561" s="5">
        <v>28</v>
      </c>
      <c r="N561" s="2">
        <f t="shared" si="56"/>
        <v>6</v>
      </c>
      <c r="O561" s="2">
        <f t="shared" si="57"/>
        <v>6</v>
      </c>
      <c r="P561" s="1" t="s">
        <v>4528</v>
      </c>
      <c r="Q561" s="6">
        <f t="shared" si="58"/>
        <v>6</v>
      </c>
      <c r="R561" s="6">
        <f t="shared" si="59"/>
        <v>6</v>
      </c>
      <c r="S561" s="1" t="s">
        <v>4574</v>
      </c>
      <c r="T561" s="1">
        <f t="shared" si="60"/>
        <v>0</v>
      </c>
      <c r="U561" s="40">
        <v>1824</v>
      </c>
      <c r="V561" s="1" t="s">
        <v>4574</v>
      </c>
      <c r="W561" s="1">
        <f t="shared" si="61"/>
        <v>0</v>
      </c>
      <c r="X561" s="1">
        <f t="shared" si="62"/>
        <v>0</v>
      </c>
    </row>
    <row r="562" spans="1:24" x14ac:dyDescent="0.2">
      <c r="A562" s="1" t="s">
        <v>12</v>
      </c>
      <c r="B562" s="1" t="s">
        <v>12</v>
      </c>
      <c r="C562" s="1" t="s">
        <v>13</v>
      </c>
      <c r="D562" s="3">
        <v>6</v>
      </c>
      <c r="E562" s="3">
        <v>6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L562" s="5">
        <v>0</v>
      </c>
      <c r="N562" s="2">
        <f t="shared" si="56"/>
        <v>6</v>
      </c>
      <c r="O562" s="2">
        <f t="shared" si="57"/>
        <v>0</v>
      </c>
      <c r="P562" s="1" t="s">
        <v>4528</v>
      </c>
      <c r="Q562" s="6">
        <f t="shared" si="58"/>
        <v>6</v>
      </c>
      <c r="R562" s="6">
        <f t="shared" si="59"/>
        <v>0</v>
      </c>
      <c r="S562" s="1" t="s">
        <v>4578</v>
      </c>
      <c r="T562" s="1">
        <f t="shared" si="60"/>
        <v>0</v>
      </c>
      <c r="U562" s="40">
        <v>2441</v>
      </c>
      <c r="V562" s="1" t="s">
        <v>4578</v>
      </c>
      <c r="W562" s="1">
        <f t="shared" si="61"/>
        <v>0</v>
      </c>
      <c r="X562" s="1">
        <f t="shared" si="62"/>
        <v>0</v>
      </c>
    </row>
    <row r="563" spans="1:24" x14ac:dyDescent="0.2">
      <c r="A563" s="1" t="s">
        <v>22</v>
      </c>
      <c r="B563" s="1" t="s">
        <v>22</v>
      </c>
      <c r="C563" s="1" t="s">
        <v>23</v>
      </c>
      <c r="D563" s="3">
        <v>6</v>
      </c>
      <c r="E563" s="3">
        <v>6</v>
      </c>
      <c r="F563" s="3">
        <v>6</v>
      </c>
      <c r="G563" s="3">
        <v>6</v>
      </c>
      <c r="H563" s="3">
        <v>6</v>
      </c>
      <c r="I563" s="3">
        <v>6</v>
      </c>
      <c r="J563" s="3">
        <v>6</v>
      </c>
      <c r="L563" s="5">
        <v>4</v>
      </c>
      <c r="N563" s="2">
        <f t="shared" si="56"/>
        <v>6</v>
      </c>
      <c r="O563" s="2">
        <f t="shared" si="57"/>
        <v>6</v>
      </c>
      <c r="P563" s="1" t="s">
        <v>4528</v>
      </c>
      <c r="Q563" s="6">
        <f t="shared" si="58"/>
        <v>6</v>
      </c>
      <c r="R563" s="6">
        <f t="shared" si="59"/>
        <v>6</v>
      </c>
      <c r="S563" s="1" t="s">
        <v>4548</v>
      </c>
      <c r="T563" s="1">
        <f t="shared" si="60"/>
        <v>0</v>
      </c>
      <c r="U563" s="40">
        <v>4884</v>
      </c>
      <c r="V563" s="1" t="s">
        <v>4577</v>
      </c>
      <c r="W563" s="1">
        <f t="shared" si="61"/>
        <v>0</v>
      </c>
      <c r="X563" s="1">
        <f t="shared" si="62"/>
        <v>0</v>
      </c>
    </row>
    <row r="564" spans="1:24" x14ac:dyDescent="0.2">
      <c r="A564" s="1" t="s">
        <v>34</v>
      </c>
      <c r="B564" s="1" t="s">
        <v>34</v>
      </c>
      <c r="C564" s="1" t="s">
        <v>35</v>
      </c>
      <c r="D564" s="3">
        <v>6</v>
      </c>
      <c r="E564" s="3">
        <v>6</v>
      </c>
      <c r="F564" s="3">
        <v>6</v>
      </c>
      <c r="G564" s="3">
        <v>6</v>
      </c>
      <c r="H564" s="3">
        <v>6</v>
      </c>
      <c r="I564" s="3">
        <v>6</v>
      </c>
      <c r="J564" s="3">
        <v>6</v>
      </c>
      <c r="L564" s="5">
        <v>0</v>
      </c>
      <c r="N564" s="2">
        <f t="shared" si="56"/>
        <v>6</v>
      </c>
      <c r="O564" s="2">
        <f t="shared" si="57"/>
        <v>6</v>
      </c>
      <c r="P564" s="1" t="s">
        <v>4528</v>
      </c>
      <c r="Q564" s="6">
        <f t="shared" si="58"/>
        <v>6</v>
      </c>
      <c r="R564" s="6">
        <f t="shared" si="59"/>
        <v>6</v>
      </c>
      <c r="S564" s="1" t="s">
        <v>4578</v>
      </c>
      <c r="T564" s="1">
        <f t="shared" si="60"/>
        <v>0</v>
      </c>
      <c r="U564" s="40">
        <v>1578</v>
      </c>
      <c r="V564" s="1" t="s">
        <v>4578</v>
      </c>
      <c r="W564" s="1">
        <f t="shared" si="61"/>
        <v>0</v>
      </c>
      <c r="X564" s="1">
        <f t="shared" si="62"/>
        <v>0</v>
      </c>
    </row>
    <row r="565" spans="1:24" x14ac:dyDescent="0.2">
      <c r="A565" s="1" t="s">
        <v>36</v>
      </c>
      <c r="B565" s="1" t="s">
        <v>36</v>
      </c>
      <c r="C565" s="1" t="s">
        <v>37</v>
      </c>
      <c r="D565" s="3">
        <v>6</v>
      </c>
      <c r="E565" s="3">
        <v>6</v>
      </c>
      <c r="F565" s="3">
        <v>6</v>
      </c>
      <c r="G565" s="3">
        <v>6</v>
      </c>
      <c r="H565" s="3">
        <v>8</v>
      </c>
      <c r="I565" s="3">
        <v>8</v>
      </c>
      <c r="J565" s="3">
        <v>8</v>
      </c>
      <c r="L565" s="5">
        <v>33</v>
      </c>
      <c r="N565" s="2">
        <f t="shared" si="56"/>
        <v>6</v>
      </c>
      <c r="O565" s="2">
        <f t="shared" si="57"/>
        <v>8</v>
      </c>
      <c r="P565" s="1" t="s">
        <v>4528</v>
      </c>
      <c r="Q565" s="6">
        <f t="shared" si="58"/>
        <v>6</v>
      </c>
      <c r="R565" s="6">
        <f t="shared" si="59"/>
        <v>8</v>
      </c>
      <c r="S565" s="1" t="s">
        <v>4574</v>
      </c>
      <c r="T565" s="1">
        <f t="shared" si="60"/>
        <v>0</v>
      </c>
      <c r="U565" s="40">
        <v>2485</v>
      </c>
      <c r="V565" s="1" t="s">
        <v>4574</v>
      </c>
      <c r="W565" s="1">
        <f t="shared" si="61"/>
        <v>0</v>
      </c>
      <c r="X565" s="1">
        <f t="shared" si="62"/>
        <v>0</v>
      </c>
    </row>
    <row r="566" spans="1:24" x14ac:dyDescent="0.2">
      <c r="A566" s="1" t="s">
        <v>40</v>
      </c>
      <c r="B566" s="1" t="s">
        <v>40</v>
      </c>
      <c r="C566" s="1" t="s">
        <v>41</v>
      </c>
      <c r="D566" s="3">
        <v>6</v>
      </c>
      <c r="E566" s="3">
        <v>6</v>
      </c>
      <c r="F566" s="3">
        <v>6</v>
      </c>
      <c r="G566" s="3">
        <v>6</v>
      </c>
      <c r="H566" s="3">
        <v>6</v>
      </c>
      <c r="I566" s="3">
        <v>6</v>
      </c>
      <c r="J566" s="3">
        <v>6</v>
      </c>
      <c r="L566" s="5">
        <v>4</v>
      </c>
      <c r="N566" s="2">
        <f t="shared" si="56"/>
        <v>6</v>
      </c>
      <c r="O566" s="2">
        <f t="shared" si="57"/>
        <v>6</v>
      </c>
      <c r="P566" s="1" t="s">
        <v>4528</v>
      </c>
      <c r="Q566" s="6">
        <f t="shared" si="58"/>
        <v>6</v>
      </c>
      <c r="R566" s="6">
        <f t="shared" si="59"/>
        <v>6</v>
      </c>
      <c r="S566" s="1" t="s">
        <v>4578</v>
      </c>
      <c r="T566" s="1">
        <f t="shared" si="60"/>
        <v>0</v>
      </c>
      <c r="U566" s="40">
        <v>2720</v>
      </c>
      <c r="V566" s="1" t="s">
        <v>4578</v>
      </c>
      <c r="W566" s="1">
        <f t="shared" si="61"/>
        <v>0</v>
      </c>
      <c r="X566" s="1">
        <f t="shared" si="62"/>
        <v>0</v>
      </c>
    </row>
    <row r="567" spans="1:24" x14ac:dyDescent="0.2">
      <c r="A567" s="1" t="s">
        <v>42</v>
      </c>
      <c r="B567" s="1" t="s">
        <v>42</v>
      </c>
      <c r="C567" s="1" t="s">
        <v>43</v>
      </c>
      <c r="D567" s="3">
        <v>6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L567" s="5">
        <v>0</v>
      </c>
      <c r="N567" s="2">
        <f t="shared" si="56"/>
        <v>6</v>
      </c>
      <c r="O567" s="2">
        <f t="shared" si="57"/>
        <v>0</v>
      </c>
      <c r="P567" s="1" t="s">
        <v>4528</v>
      </c>
      <c r="Q567" s="6">
        <f t="shared" si="58"/>
        <v>6</v>
      </c>
      <c r="R567" s="6">
        <f t="shared" si="59"/>
        <v>0</v>
      </c>
      <c r="S567" s="1" t="s">
        <v>4548</v>
      </c>
      <c r="T567" s="1">
        <f t="shared" si="60"/>
        <v>0</v>
      </c>
      <c r="U567" s="40">
        <v>417</v>
      </c>
      <c r="V567" s="1" t="s">
        <v>4577</v>
      </c>
      <c r="W567" s="1">
        <f t="shared" si="61"/>
        <v>0</v>
      </c>
      <c r="X567" s="1">
        <f t="shared" si="62"/>
        <v>0</v>
      </c>
    </row>
    <row r="568" spans="1:24" x14ac:dyDescent="0.2">
      <c r="A568" s="1" t="s">
        <v>46</v>
      </c>
      <c r="B568" s="1" t="s">
        <v>46</v>
      </c>
      <c r="C568" s="1" t="s">
        <v>47</v>
      </c>
      <c r="D568" s="3">
        <v>6</v>
      </c>
      <c r="E568" s="3">
        <v>6</v>
      </c>
      <c r="F568" s="3">
        <v>6</v>
      </c>
      <c r="G568" s="3">
        <v>6</v>
      </c>
      <c r="H568" s="3">
        <v>7</v>
      </c>
      <c r="I568" s="3">
        <v>6</v>
      </c>
      <c r="J568" s="3">
        <v>6</v>
      </c>
      <c r="L568" s="5">
        <v>40</v>
      </c>
      <c r="N568" s="2">
        <f t="shared" si="56"/>
        <v>6</v>
      </c>
      <c r="O568" s="2">
        <f t="shared" si="57"/>
        <v>7</v>
      </c>
      <c r="P568" s="1" t="s">
        <v>4528</v>
      </c>
      <c r="Q568" s="6">
        <f t="shared" si="58"/>
        <v>6</v>
      </c>
      <c r="R568" s="6">
        <f t="shared" si="59"/>
        <v>7</v>
      </c>
      <c r="S568" s="1" t="s">
        <v>4574</v>
      </c>
      <c r="T568" s="1">
        <f t="shared" si="60"/>
        <v>0</v>
      </c>
      <c r="U568" s="40">
        <v>2817</v>
      </c>
      <c r="V568" s="1" t="s">
        <v>4574</v>
      </c>
      <c r="W568" s="1">
        <f t="shared" si="61"/>
        <v>0</v>
      </c>
      <c r="X568" s="1">
        <f t="shared" si="62"/>
        <v>0</v>
      </c>
    </row>
    <row r="569" spans="1:24" x14ac:dyDescent="0.2">
      <c r="A569" s="1" t="s">
        <v>58</v>
      </c>
      <c r="B569" s="1" t="s">
        <v>58</v>
      </c>
      <c r="C569" s="1" t="s">
        <v>59</v>
      </c>
      <c r="D569" s="3">
        <v>6</v>
      </c>
      <c r="E569" s="3">
        <v>6</v>
      </c>
      <c r="F569" s="3">
        <v>6</v>
      </c>
      <c r="G569" s="3">
        <v>5</v>
      </c>
      <c r="H569" s="3">
        <v>5</v>
      </c>
      <c r="I569" s="3">
        <v>5</v>
      </c>
      <c r="J569" s="3">
        <v>5</v>
      </c>
      <c r="L569" s="5">
        <v>3</v>
      </c>
      <c r="N569" s="2">
        <f t="shared" si="56"/>
        <v>6</v>
      </c>
      <c r="O569" s="2">
        <f t="shared" si="57"/>
        <v>5</v>
      </c>
      <c r="P569" s="1" t="s">
        <v>4528</v>
      </c>
      <c r="Q569" s="6">
        <f t="shared" si="58"/>
        <v>6</v>
      </c>
      <c r="R569" s="6">
        <f t="shared" si="59"/>
        <v>5</v>
      </c>
      <c r="S569" s="1" t="s">
        <v>4578</v>
      </c>
      <c r="T569" s="1">
        <f t="shared" si="60"/>
        <v>0</v>
      </c>
      <c r="U569" s="40">
        <v>1812</v>
      </c>
      <c r="V569" s="1" t="s">
        <v>4578</v>
      </c>
      <c r="W569" s="1">
        <f t="shared" si="61"/>
        <v>0</v>
      </c>
      <c r="X569" s="1">
        <f t="shared" si="62"/>
        <v>0</v>
      </c>
    </row>
    <row r="570" spans="1:24" x14ac:dyDescent="0.2">
      <c r="A570" s="1" t="s">
        <v>60</v>
      </c>
      <c r="B570" s="1" t="s">
        <v>60</v>
      </c>
      <c r="C570" s="1" t="s">
        <v>61</v>
      </c>
      <c r="D570" s="3">
        <v>6</v>
      </c>
      <c r="E570" s="3">
        <v>6</v>
      </c>
      <c r="F570" s="3">
        <v>6</v>
      </c>
      <c r="G570" s="3">
        <v>6</v>
      </c>
      <c r="H570" s="3">
        <v>6</v>
      </c>
      <c r="I570" s="3">
        <v>6</v>
      </c>
      <c r="J570" s="3">
        <v>6</v>
      </c>
      <c r="L570" s="5">
        <v>4</v>
      </c>
      <c r="N570" s="2">
        <f t="shared" si="56"/>
        <v>6</v>
      </c>
      <c r="O570" s="2">
        <f t="shared" si="57"/>
        <v>6</v>
      </c>
      <c r="P570" s="1" t="s">
        <v>4528</v>
      </c>
      <c r="Q570" s="6">
        <f t="shared" si="58"/>
        <v>6</v>
      </c>
      <c r="R570" s="6">
        <f t="shared" si="59"/>
        <v>6</v>
      </c>
      <c r="S570" s="1" t="s">
        <v>4574</v>
      </c>
      <c r="T570" s="1">
        <f t="shared" si="60"/>
        <v>0</v>
      </c>
      <c r="U570" s="40">
        <v>2140</v>
      </c>
      <c r="V570" s="1" t="s">
        <v>4574</v>
      </c>
      <c r="W570" s="1">
        <f t="shared" si="61"/>
        <v>0</v>
      </c>
      <c r="X570" s="1">
        <f t="shared" si="62"/>
        <v>0</v>
      </c>
    </row>
    <row r="571" spans="1:24" x14ac:dyDescent="0.2">
      <c r="A571" s="1" t="s">
        <v>66</v>
      </c>
      <c r="B571" s="1" t="s">
        <v>66</v>
      </c>
      <c r="C571" s="1" t="s">
        <v>67</v>
      </c>
      <c r="D571" s="3">
        <v>6</v>
      </c>
      <c r="E571" s="3">
        <v>6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L571" s="5">
        <v>0</v>
      </c>
      <c r="N571" s="2">
        <f t="shared" si="56"/>
        <v>6</v>
      </c>
      <c r="O571" s="2">
        <f t="shared" si="57"/>
        <v>0</v>
      </c>
      <c r="P571" s="1" t="s">
        <v>4528</v>
      </c>
      <c r="Q571" s="6">
        <f t="shared" si="58"/>
        <v>6</v>
      </c>
      <c r="R571" s="6">
        <f t="shared" si="59"/>
        <v>0</v>
      </c>
      <c r="S571" s="1" t="s">
        <v>4548</v>
      </c>
      <c r="T571" s="1">
        <f t="shared" si="60"/>
        <v>0</v>
      </c>
      <c r="U571" s="40">
        <v>1277</v>
      </c>
      <c r="V571" s="1" t="s">
        <v>4573</v>
      </c>
      <c r="W571" s="1">
        <f t="shared" si="61"/>
        <v>0</v>
      </c>
      <c r="X571" s="1">
        <f t="shared" si="62"/>
        <v>0</v>
      </c>
    </row>
    <row r="572" spans="1:24" x14ac:dyDescent="0.2">
      <c r="A572" s="1" t="s">
        <v>68</v>
      </c>
      <c r="B572" s="1" t="s">
        <v>68</v>
      </c>
      <c r="C572" s="1" t="s">
        <v>69</v>
      </c>
      <c r="D572" s="3">
        <v>6</v>
      </c>
      <c r="E572" s="3">
        <v>6</v>
      </c>
      <c r="F572" s="3">
        <v>6</v>
      </c>
      <c r="G572" s="3">
        <v>6</v>
      </c>
      <c r="H572" s="3">
        <v>6</v>
      </c>
      <c r="I572" s="3">
        <v>6</v>
      </c>
      <c r="J572" s="3">
        <v>6</v>
      </c>
      <c r="L572" s="5">
        <v>4</v>
      </c>
      <c r="N572" s="2">
        <f t="shared" si="56"/>
        <v>6</v>
      </c>
      <c r="O572" s="2">
        <f t="shared" si="57"/>
        <v>6</v>
      </c>
      <c r="P572" s="1" t="s">
        <v>4528</v>
      </c>
      <c r="Q572" s="6">
        <f t="shared" si="58"/>
        <v>6</v>
      </c>
      <c r="R572" s="6">
        <f t="shared" si="59"/>
        <v>6</v>
      </c>
      <c r="S572" s="1" t="s">
        <v>4548</v>
      </c>
      <c r="T572" s="1">
        <f t="shared" si="60"/>
        <v>0</v>
      </c>
      <c r="U572" s="40">
        <v>1740</v>
      </c>
      <c r="V572" s="1" t="s">
        <v>4577</v>
      </c>
      <c r="W572" s="1">
        <f t="shared" si="61"/>
        <v>0</v>
      </c>
      <c r="X572" s="1">
        <f t="shared" si="62"/>
        <v>0</v>
      </c>
    </row>
    <row r="573" spans="1:24" x14ac:dyDescent="0.2">
      <c r="A573" s="1" t="s">
        <v>80</v>
      </c>
      <c r="B573" s="1" t="s">
        <v>80</v>
      </c>
      <c r="C573" s="1" t="s">
        <v>81</v>
      </c>
      <c r="D573" s="3">
        <v>6</v>
      </c>
      <c r="E573" s="3">
        <v>6</v>
      </c>
      <c r="F573" s="3">
        <v>6</v>
      </c>
      <c r="G573" s="3">
        <v>0</v>
      </c>
      <c r="H573" s="3">
        <v>0</v>
      </c>
      <c r="I573" s="3">
        <v>0</v>
      </c>
      <c r="J573" s="3">
        <v>0</v>
      </c>
      <c r="L573" s="5">
        <v>0</v>
      </c>
      <c r="N573" s="2">
        <f t="shared" ref="N573:N636" si="63">MAX(D573:F573)</f>
        <v>6</v>
      </c>
      <c r="O573" s="2">
        <f t="shared" ref="O573:O636" si="64">MAX(G573:J573)</f>
        <v>0</v>
      </c>
      <c r="P573" s="1" t="s">
        <v>4528</v>
      </c>
      <c r="Q573" s="6">
        <f t="shared" ref="Q573:Q636" si="65">D573</f>
        <v>6</v>
      </c>
      <c r="R573" s="6">
        <f t="shared" ref="R573:R636" si="66">IF(AND(L573&gt;89,O573&gt;0,O573&lt;11),13,O573)</f>
        <v>0</v>
      </c>
      <c r="S573" s="1" t="s">
        <v>4548</v>
      </c>
      <c r="T573" s="1">
        <f t="shared" si="60"/>
        <v>0</v>
      </c>
      <c r="U573" s="40">
        <v>2904</v>
      </c>
      <c r="V573" s="1" t="s">
        <v>4577</v>
      </c>
      <c r="W573" s="1">
        <f t="shared" si="61"/>
        <v>0</v>
      </c>
      <c r="X573" s="1">
        <f t="shared" si="62"/>
        <v>0</v>
      </c>
    </row>
    <row r="574" spans="1:24" x14ac:dyDescent="0.2">
      <c r="A574" s="1" t="s">
        <v>86</v>
      </c>
      <c r="B574" s="1" t="s">
        <v>86</v>
      </c>
      <c r="C574" s="1" t="s">
        <v>87</v>
      </c>
      <c r="D574" s="3">
        <v>6</v>
      </c>
      <c r="E574" s="3">
        <v>6</v>
      </c>
      <c r="F574" s="3">
        <v>6</v>
      </c>
      <c r="G574" s="3">
        <v>6</v>
      </c>
      <c r="H574" s="3">
        <v>6</v>
      </c>
      <c r="I574" s="3">
        <v>6</v>
      </c>
      <c r="J574" s="3">
        <v>6</v>
      </c>
      <c r="L574" s="5">
        <v>65</v>
      </c>
      <c r="N574" s="2">
        <f t="shared" si="63"/>
        <v>6</v>
      </c>
      <c r="O574" s="2">
        <f t="shared" si="64"/>
        <v>6</v>
      </c>
      <c r="P574" s="1" t="s">
        <v>4528</v>
      </c>
      <c r="Q574" s="6">
        <f t="shared" si="65"/>
        <v>6</v>
      </c>
      <c r="R574" s="6">
        <f t="shared" si="66"/>
        <v>6</v>
      </c>
      <c r="S574" s="1" t="s">
        <v>4574</v>
      </c>
      <c r="T574" s="1">
        <f t="shared" ref="T574:T637" si="67">IF(R574&gt;10,1,0)</f>
        <v>0</v>
      </c>
      <c r="U574" s="40">
        <v>2163</v>
      </c>
      <c r="V574" s="1" t="s">
        <v>4574</v>
      </c>
      <c r="W574" s="1">
        <f t="shared" si="61"/>
        <v>0</v>
      </c>
      <c r="X574" s="1">
        <f t="shared" si="62"/>
        <v>0</v>
      </c>
    </row>
    <row r="575" spans="1:24" x14ac:dyDescent="0.2">
      <c r="A575" s="1" t="s">
        <v>102</v>
      </c>
      <c r="B575" s="1" t="s">
        <v>102</v>
      </c>
      <c r="C575" s="1" t="s">
        <v>103</v>
      </c>
      <c r="D575" s="3">
        <v>6</v>
      </c>
      <c r="E575" s="3">
        <v>6</v>
      </c>
      <c r="F575" s="3">
        <v>6</v>
      </c>
      <c r="G575" s="3">
        <v>6</v>
      </c>
      <c r="H575" s="3">
        <v>6</v>
      </c>
      <c r="I575" s="3">
        <v>6</v>
      </c>
      <c r="J575" s="3">
        <v>6</v>
      </c>
      <c r="L575" s="5">
        <v>10</v>
      </c>
      <c r="N575" s="2">
        <f t="shared" si="63"/>
        <v>6</v>
      </c>
      <c r="O575" s="2">
        <f t="shared" si="64"/>
        <v>6</v>
      </c>
      <c r="P575" s="1" t="s">
        <v>4528</v>
      </c>
      <c r="Q575" s="6">
        <f t="shared" si="65"/>
        <v>6</v>
      </c>
      <c r="R575" s="6">
        <f t="shared" si="66"/>
        <v>6</v>
      </c>
      <c r="S575" s="1" t="s">
        <v>4578</v>
      </c>
      <c r="T575" s="1">
        <f t="shared" si="67"/>
        <v>0</v>
      </c>
      <c r="U575" s="40">
        <v>2551</v>
      </c>
      <c r="V575" s="1" t="s">
        <v>4578</v>
      </c>
      <c r="W575" s="1">
        <f t="shared" si="61"/>
        <v>0</v>
      </c>
      <c r="X575" s="1">
        <f t="shared" si="62"/>
        <v>0</v>
      </c>
    </row>
    <row r="576" spans="1:24" x14ac:dyDescent="0.2">
      <c r="A576" s="1" t="s">
        <v>104</v>
      </c>
      <c r="B576" s="1" t="s">
        <v>104</v>
      </c>
      <c r="C576" s="1" t="s">
        <v>105</v>
      </c>
      <c r="D576" s="3">
        <v>6</v>
      </c>
      <c r="E576" s="3">
        <v>6</v>
      </c>
      <c r="F576" s="3">
        <v>6</v>
      </c>
      <c r="G576" s="3">
        <v>6</v>
      </c>
      <c r="H576" s="3">
        <v>6</v>
      </c>
      <c r="I576" s="3">
        <v>6</v>
      </c>
      <c r="J576" s="3">
        <v>6</v>
      </c>
      <c r="L576" s="5">
        <v>0</v>
      </c>
      <c r="N576" s="2">
        <f t="shared" si="63"/>
        <v>6</v>
      </c>
      <c r="O576" s="2">
        <f t="shared" si="64"/>
        <v>6</v>
      </c>
      <c r="P576" s="1" t="s">
        <v>4528</v>
      </c>
      <c r="Q576" s="6">
        <f t="shared" si="65"/>
        <v>6</v>
      </c>
      <c r="R576" s="6">
        <f t="shared" si="66"/>
        <v>6</v>
      </c>
      <c r="S576" s="1" t="s">
        <v>4548</v>
      </c>
      <c r="T576" s="1">
        <f t="shared" si="67"/>
        <v>0</v>
      </c>
      <c r="U576" s="40">
        <v>911</v>
      </c>
      <c r="V576" s="1" t="s">
        <v>4577</v>
      </c>
      <c r="W576" s="1">
        <f t="shared" si="61"/>
        <v>0</v>
      </c>
      <c r="X576" s="1">
        <f t="shared" si="62"/>
        <v>0</v>
      </c>
    </row>
    <row r="577" spans="1:24" x14ac:dyDescent="0.2">
      <c r="A577" s="1" t="s">
        <v>112</v>
      </c>
      <c r="B577" s="1" t="s">
        <v>112</v>
      </c>
      <c r="C577" s="1" t="s">
        <v>113</v>
      </c>
      <c r="D577" s="3">
        <v>6</v>
      </c>
      <c r="E577" s="3">
        <v>6</v>
      </c>
      <c r="F577" s="3">
        <v>6</v>
      </c>
      <c r="G577" s="3">
        <v>6</v>
      </c>
      <c r="H577" s="3">
        <v>6</v>
      </c>
      <c r="I577" s="3">
        <v>6</v>
      </c>
      <c r="J577" s="3">
        <v>6</v>
      </c>
      <c r="L577" s="5">
        <v>10</v>
      </c>
      <c r="N577" s="2">
        <f t="shared" si="63"/>
        <v>6</v>
      </c>
      <c r="O577" s="2">
        <f t="shared" si="64"/>
        <v>6</v>
      </c>
      <c r="P577" s="1" t="s">
        <v>4528</v>
      </c>
      <c r="Q577" s="6">
        <f t="shared" si="65"/>
        <v>6</v>
      </c>
      <c r="R577" s="6">
        <f t="shared" si="66"/>
        <v>6</v>
      </c>
      <c r="S577" s="1" t="s">
        <v>4548</v>
      </c>
      <c r="T577" s="1">
        <f t="shared" si="67"/>
        <v>0</v>
      </c>
      <c r="U577" s="40">
        <v>2198</v>
      </c>
      <c r="V577" s="1" t="s">
        <v>4577</v>
      </c>
      <c r="W577" s="1">
        <f t="shared" si="61"/>
        <v>0</v>
      </c>
      <c r="X577" s="1">
        <f t="shared" si="62"/>
        <v>0</v>
      </c>
    </row>
    <row r="578" spans="1:24" x14ac:dyDescent="0.2">
      <c r="A578" s="1" t="s">
        <v>116</v>
      </c>
      <c r="B578" s="1" t="s">
        <v>116</v>
      </c>
      <c r="C578" s="1" t="s">
        <v>117</v>
      </c>
      <c r="D578" s="3">
        <v>6</v>
      </c>
      <c r="E578" s="3">
        <v>6</v>
      </c>
      <c r="F578" s="3">
        <v>6</v>
      </c>
      <c r="G578" s="3">
        <v>6</v>
      </c>
      <c r="H578" s="3">
        <v>6</v>
      </c>
      <c r="I578" s="3">
        <v>6</v>
      </c>
      <c r="J578" s="3">
        <v>6</v>
      </c>
      <c r="L578" s="5">
        <v>0</v>
      </c>
      <c r="N578" s="2">
        <f t="shared" si="63"/>
        <v>6</v>
      </c>
      <c r="O578" s="2">
        <f t="shared" si="64"/>
        <v>6</v>
      </c>
      <c r="P578" s="1" t="s">
        <v>4528</v>
      </c>
      <c r="Q578" s="6">
        <f t="shared" si="65"/>
        <v>6</v>
      </c>
      <c r="R578" s="6">
        <f t="shared" si="66"/>
        <v>6</v>
      </c>
      <c r="S578" s="1" t="s">
        <v>4574</v>
      </c>
      <c r="T578" s="1">
        <f t="shared" si="67"/>
        <v>0</v>
      </c>
      <c r="U578" s="40">
        <v>2147</v>
      </c>
      <c r="V578" s="1" t="s">
        <v>4574</v>
      </c>
      <c r="W578" s="1">
        <f t="shared" si="61"/>
        <v>0</v>
      </c>
      <c r="X578" s="1">
        <f t="shared" si="62"/>
        <v>0</v>
      </c>
    </row>
    <row r="579" spans="1:24" x14ac:dyDescent="0.2">
      <c r="A579" s="1" t="s">
        <v>122</v>
      </c>
      <c r="B579" s="1" t="s">
        <v>122</v>
      </c>
      <c r="C579" s="1" t="s">
        <v>123</v>
      </c>
      <c r="D579" s="3">
        <v>5</v>
      </c>
      <c r="E579" s="3">
        <v>6</v>
      </c>
      <c r="F579" s="3">
        <v>6</v>
      </c>
      <c r="G579" s="3">
        <v>6</v>
      </c>
      <c r="H579" s="3">
        <v>6</v>
      </c>
      <c r="I579" s="3">
        <v>6</v>
      </c>
      <c r="J579" s="3">
        <v>6</v>
      </c>
      <c r="L579" s="5">
        <v>17</v>
      </c>
      <c r="N579" s="2">
        <f t="shared" si="63"/>
        <v>6</v>
      </c>
      <c r="O579" s="2">
        <f t="shared" si="64"/>
        <v>6</v>
      </c>
      <c r="P579" s="1" t="s">
        <v>4528</v>
      </c>
      <c r="Q579" s="6">
        <f t="shared" si="65"/>
        <v>5</v>
      </c>
      <c r="R579" s="6">
        <f t="shared" si="66"/>
        <v>6</v>
      </c>
      <c r="S579" s="1" t="s">
        <v>4574</v>
      </c>
      <c r="T579" s="1">
        <f t="shared" si="67"/>
        <v>0</v>
      </c>
      <c r="U579" s="40">
        <v>1352</v>
      </c>
      <c r="V579" s="1" t="s">
        <v>4574</v>
      </c>
      <c r="W579" s="1">
        <f t="shared" si="61"/>
        <v>0</v>
      </c>
      <c r="X579" s="1">
        <f t="shared" si="62"/>
        <v>0</v>
      </c>
    </row>
    <row r="580" spans="1:24" x14ac:dyDescent="0.2">
      <c r="A580" s="1" t="s">
        <v>126</v>
      </c>
      <c r="B580" s="1" t="s">
        <v>126</v>
      </c>
      <c r="C580" s="1" t="s">
        <v>127</v>
      </c>
      <c r="D580" s="3">
        <v>6</v>
      </c>
      <c r="E580" s="3">
        <v>6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L580" s="5">
        <v>0</v>
      </c>
      <c r="N580" s="2">
        <f t="shared" si="63"/>
        <v>6</v>
      </c>
      <c r="O580" s="2">
        <f t="shared" si="64"/>
        <v>0</v>
      </c>
      <c r="P580" s="1" t="s">
        <v>4528</v>
      </c>
      <c r="Q580" s="6">
        <f t="shared" si="65"/>
        <v>6</v>
      </c>
      <c r="R580" s="6">
        <f t="shared" si="66"/>
        <v>0</v>
      </c>
      <c r="S580" s="1" t="s">
        <v>4578</v>
      </c>
      <c r="T580" s="1">
        <f t="shared" si="67"/>
        <v>0</v>
      </c>
      <c r="U580" s="40">
        <v>2912</v>
      </c>
      <c r="V580" s="1" t="s">
        <v>4578</v>
      </c>
      <c r="W580" s="1">
        <f t="shared" ref="W580:W643" si="68">IF(Q580&gt;10,1,0)</f>
        <v>0</v>
      </c>
      <c r="X580" s="1">
        <f t="shared" ref="X580:X643" si="69">IF(R580&gt;10,1,IF(AND(Q580&lt;11,R580&gt;10),1,0))</f>
        <v>0</v>
      </c>
    </row>
    <row r="581" spans="1:24" x14ac:dyDescent="0.2">
      <c r="A581" s="1" t="s">
        <v>134</v>
      </c>
      <c r="B581" s="1" t="s">
        <v>134</v>
      </c>
      <c r="C581" s="1" t="s">
        <v>135</v>
      </c>
      <c r="D581" s="3">
        <v>6</v>
      </c>
      <c r="E581" s="3">
        <v>6</v>
      </c>
      <c r="F581" s="3">
        <v>6</v>
      </c>
      <c r="G581" s="3">
        <v>6</v>
      </c>
      <c r="H581" s="3">
        <v>6</v>
      </c>
      <c r="I581" s="3">
        <v>9</v>
      </c>
      <c r="J581" s="3">
        <v>9</v>
      </c>
      <c r="L581" s="5">
        <v>95</v>
      </c>
      <c r="N581" s="2">
        <f t="shared" si="63"/>
        <v>6</v>
      </c>
      <c r="O581" s="2">
        <f t="shared" si="64"/>
        <v>9</v>
      </c>
      <c r="P581" s="1" t="s">
        <v>4528</v>
      </c>
      <c r="Q581" s="6">
        <f t="shared" si="65"/>
        <v>6</v>
      </c>
      <c r="R581" s="6">
        <f t="shared" si="66"/>
        <v>13</v>
      </c>
      <c r="S581" s="1" t="s">
        <v>4574</v>
      </c>
      <c r="T581" s="1">
        <f t="shared" si="67"/>
        <v>1</v>
      </c>
      <c r="U581" s="40">
        <v>1735</v>
      </c>
      <c r="V581" s="1" t="s">
        <v>4574</v>
      </c>
      <c r="W581" s="1">
        <f t="shared" si="68"/>
        <v>0</v>
      </c>
      <c r="X581" s="1">
        <f t="shared" si="69"/>
        <v>1</v>
      </c>
    </row>
    <row r="582" spans="1:24" x14ac:dyDescent="0.2">
      <c r="A582" s="1" t="s">
        <v>144</v>
      </c>
      <c r="B582" s="1" t="s">
        <v>144</v>
      </c>
      <c r="C582" s="1" t="s">
        <v>145</v>
      </c>
      <c r="D582" s="3">
        <v>6</v>
      </c>
      <c r="E582" s="3">
        <v>6</v>
      </c>
      <c r="F582" s="3">
        <v>6</v>
      </c>
      <c r="G582" s="3">
        <v>6</v>
      </c>
      <c r="H582" s="3">
        <v>6</v>
      </c>
      <c r="I582" s="3">
        <v>6</v>
      </c>
      <c r="J582" s="3">
        <v>6</v>
      </c>
      <c r="L582" s="5">
        <v>58</v>
      </c>
      <c r="N582" s="2">
        <f t="shared" si="63"/>
        <v>6</v>
      </c>
      <c r="O582" s="2">
        <f t="shared" si="64"/>
        <v>6</v>
      </c>
      <c r="P582" s="1" t="s">
        <v>4528</v>
      </c>
      <c r="Q582" s="6">
        <f t="shared" si="65"/>
        <v>6</v>
      </c>
      <c r="R582" s="6">
        <f t="shared" si="66"/>
        <v>6</v>
      </c>
      <c r="S582" s="1" t="s">
        <v>4574</v>
      </c>
      <c r="T582" s="1">
        <f t="shared" si="67"/>
        <v>0</v>
      </c>
      <c r="U582" s="40">
        <v>1658</v>
      </c>
      <c r="V582" s="1" t="s">
        <v>4574</v>
      </c>
      <c r="W582" s="1">
        <f t="shared" si="68"/>
        <v>0</v>
      </c>
      <c r="X582" s="1">
        <f t="shared" si="69"/>
        <v>0</v>
      </c>
    </row>
    <row r="583" spans="1:24" x14ac:dyDescent="0.2">
      <c r="A583" s="1" t="s">
        <v>160</v>
      </c>
      <c r="B583" s="1" t="s">
        <v>160</v>
      </c>
      <c r="C583" s="1" t="s">
        <v>161</v>
      </c>
      <c r="D583" s="3">
        <v>6</v>
      </c>
      <c r="E583" s="3">
        <v>6</v>
      </c>
      <c r="F583" s="3">
        <v>6</v>
      </c>
      <c r="G583" s="3">
        <v>6</v>
      </c>
      <c r="H583" s="3">
        <v>6</v>
      </c>
      <c r="I583" s="3">
        <v>5</v>
      </c>
      <c r="J583" s="3">
        <v>5</v>
      </c>
      <c r="L583" s="5">
        <v>10</v>
      </c>
      <c r="N583" s="2">
        <f t="shared" si="63"/>
        <v>6</v>
      </c>
      <c r="O583" s="2">
        <f t="shared" si="64"/>
        <v>6</v>
      </c>
      <c r="P583" s="1" t="s">
        <v>4528</v>
      </c>
      <c r="Q583" s="6">
        <f t="shared" si="65"/>
        <v>6</v>
      </c>
      <c r="R583" s="6">
        <f t="shared" si="66"/>
        <v>6</v>
      </c>
      <c r="S583" s="1" t="s">
        <v>4548</v>
      </c>
      <c r="T583" s="1">
        <f t="shared" si="67"/>
        <v>0</v>
      </c>
      <c r="U583" s="40">
        <v>598</v>
      </c>
      <c r="V583" s="1" t="s">
        <v>4577</v>
      </c>
      <c r="W583" s="1">
        <f t="shared" si="68"/>
        <v>0</v>
      </c>
      <c r="X583" s="1">
        <f t="shared" si="69"/>
        <v>0</v>
      </c>
    </row>
    <row r="584" spans="1:24" x14ac:dyDescent="0.2">
      <c r="A584" s="1" t="s">
        <v>172</v>
      </c>
      <c r="B584" s="1" t="s">
        <v>172</v>
      </c>
      <c r="C584" s="1" t="s">
        <v>173</v>
      </c>
      <c r="D584" s="3">
        <v>6</v>
      </c>
      <c r="E584" s="3">
        <v>6</v>
      </c>
      <c r="F584" s="3">
        <v>6</v>
      </c>
      <c r="G584" s="3">
        <v>6</v>
      </c>
      <c r="H584" s="3">
        <v>6</v>
      </c>
      <c r="I584" s="3">
        <v>6</v>
      </c>
      <c r="J584" s="3">
        <v>6</v>
      </c>
      <c r="L584" s="5">
        <v>0</v>
      </c>
      <c r="N584" s="2">
        <f t="shared" si="63"/>
        <v>6</v>
      </c>
      <c r="O584" s="2">
        <f t="shared" si="64"/>
        <v>6</v>
      </c>
      <c r="P584" s="1" t="s">
        <v>4528</v>
      </c>
      <c r="Q584" s="6">
        <f t="shared" si="65"/>
        <v>6</v>
      </c>
      <c r="R584" s="6">
        <f t="shared" si="66"/>
        <v>6</v>
      </c>
      <c r="S584" s="1" t="s">
        <v>4578</v>
      </c>
      <c r="T584" s="1">
        <f t="shared" si="67"/>
        <v>0</v>
      </c>
      <c r="U584" s="40">
        <v>2509</v>
      </c>
      <c r="V584" s="1" t="s">
        <v>4578</v>
      </c>
      <c r="W584" s="1">
        <f t="shared" si="68"/>
        <v>0</v>
      </c>
      <c r="X584" s="1">
        <f t="shared" si="69"/>
        <v>0</v>
      </c>
    </row>
    <row r="585" spans="1:24" x14ac:dyDescent="0.2">
      <c r="A585" s="1" t="s">
        <v>176</v>
      </c>
      <c r="B585" s="1" t="s">
        <v>176</v>
      </c>
      <c r="C585" s="1" t="s">
        <v>177</v>
      </c>
      <c r="D585" s="3">
        <v>6</v>
      </c>
      <c r="E585" s="3">
        <v>6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L585" s="5">
        <v>0</v>
      </c>
      <c r="N585" s="2">
        <f t="shared" si="63"/>
        <v>6</v>
      </c>
      <c r="O585" s="2">
        <f t="shared" si="64"/>
        <v>0</v>
      </c>
      <c r="P585" s="1" t="s">
        <v>4528</v>
      </c>
      <c r="Q585" s="6">
        <f t="shared" si="65"/>
        <v>6</v>
      </c>
      <c r="R585" s="6">
        <f t="shared" si="66"/>
        <v>0</v>
      </c>
      <c r="S585" s="1" t="s">
        <v>4578</v>
      </c>
      <c r="T585" s="1">
        <f t="shared" si="67"/>
        <v>0</v>
      </c>
      <c r="U585" s="40">
        <v>1486</v>
      </c>
      <c r="V585" s="1" t="s">
        <v>4578</v>
      </c>
      <c r="W585" s="1">
        <f t="shared" si="68"/>
        <v>0</v>
      </c>
      <c r="X585" s="1">
        <f t="shared" si="69"/>
        <v>0</v>
      </c>
    </row>
    <row r="586" spans="1:24" x14ac:dyDescent="0.2">
      <c r="A586" s="1" t="s">
        <v>182</v>
      </c>
      <c r="B586" s="1" t="s">
        <v>182</v>
      </c>
      <c r="C586" s="1" t="s">
        <v>183</v>
      </c>
      <c r="D586" s="3">
        <v>6</v>
      </c>
      <c r="E586" s="3">
        <v>6</v>
      </c>
      <c r="F586" s="3">
        <v>6</v>
      </c>
      <c r="G586" s="3">
        <v>6</v>
      </c>
      <c r="H586" s="3">
        <v>6</v>
      </c>
      <c r="I586" s="3">
        <v>6</v>
      </c>
      <c r="J586" s="3">
        <v>6</v>
      </c>
      <c r="L586" s="5">
        <v>10</v>
      </c>
      <c r="N586" s="2">
        <f t="shared" si="63"/>
        <v>6</v>
      </c>
      <c r="O586" s="2">
        <f t="shared" si="64"/>
        <v>6</v>
      </c>
      <c r="P586" s="1" t="s">
        <v>4528</v>
      </c>
      <c r="Q586" s="6">
        <f t="shared" si="65"/>
        <v>6</v>
      </c>
      <c r="R586" s="6">
        <f t="shared" si="66"/>
        <v>6</v>
      </c>
      <c r="S586" s="1" t="s">
        <v>4578</v>
      </c>
      <c r="T586" s="1">
        <f t="shared" si="67"/>
        <v>0</v>
      </c>
      <c r="U586" s="40">
        <v>2218</v>
      </c>
      <c r="V586" s="1" t="s">
        <v>4578</v>
      </c>
      <c r="W586" s="1">
        <f t="shared" si="68"/>
        <v>0</v>
      </c>
      <c r="X586" s="1">
        <f t="shared" si="69"/>
        <v>0</v>
      </c>
    </row>
    <row r="587" spans="1:24" x14ac:dyDescent="0.2">
      <c r="A587" s="1" t="s">
        <v>196</v>
      </c>
      <c r="B587" s="1" t="s">
        <v>196</v>
      </c>
      <c r="C587" s="1" t="s">
        <v>197</v>
      </c>
      <c r="D587" s="3">
        <v>6</v>
      </c>
      <c r="E587" s="3">
        <v>6</v>
      </c>
      <c r="F587" s="3">
        <v>6</v>
      </c>
      <c r="G587" s="3">
        <v>6</v>
      </c>
      <c r="H587" s="3">
        <v>6</v>
      </c>
      <c r="I587" s="3">
        <v>6</v>
      </c>
      <c r="J587" s="3">
        <v>6</v>
      </c>
      <c r="L587" s="5">
        <v>9</v>
      </c>
      <c r="N587" s="2">
        <f t="shared" si="63"/>
        <v>6</v>
      </c>
      <c r="O587" s="2">
        <f t="shared" si="64"/>
        <v>6</v>
      </c>
      <c r="P587" s="1" t="s">
        <v>4528</v>
      </c>
      <c r="Q587" s="6">
        <f t="shared" si="65"/>
        <v>6</v>
      </c>
      <c r="R587" s="6">
        <f t="shared" si="66"/>
        <v>6</v>
      </c>
      <c r="S587" s="1" t="s">
        <v>4574</v>
      </c>
      <c r="T587" s="1">
        <f t="shared" si="67"/>
        <v>0</v>
      </c>
      <c r="U587" s="40">
        <v>2596</v>
      </c>
      <c r="V587" s="1" t="s">
        <v>4574</v>
      </c>
      <c r="W587" s="1">
        <f t="shared" si="68"/>
        <v>0</v>
      </c>
      <c r="X587" s="1">
        <f t="shared" si="69"/>
        <v>0</v>
      </c>
    </row>
    <row r="588" spans="1:24" x14ac:dyDescent="0.2">
      <c r="A588" s="1" t="s">
        <v>198</v>
      </c>
      <c r="B588" s="1" t="s">
        <v>198</v>
      </c>
      <c r="C588" s="1" t="s">
        <v>199</v>
      </c>
      <c r="D588" s="3">
        <v>6</v>
      </c>
      <c r="E588" s="3">
        <v>6</v>
      </c>
      <c r="F588" s="3">
        <v>6</v>
      </c>
      <c r="G588" s="3">
        <v>6</v>
      </c>
      <c r="H588" s="3">
        <v>6</v>
      </c>
      <c r="I588" s="3">
        <v>6</v>
      </c>
      <c r="J588" s="3">
        <v>6</v>
      </c>
      <c r="L588" s="5">
        <v>81</v>
      </c>
      <c r="N588" s="2">
        <f t="shared" si="63"/>
        <v>6</v>
      </c>
      <c r="O588" s="2">
        <f t="shared" si="64"/>
        <v>6</v>
      </c>
      <c r="P588" s="1" t="s">
        <v>4528</v>
      </c>
      <c r="Q588" s="6">
        <f t="shared" si="65"/>
        <v>6</v>
      </c>
      <c r="R588" s="6">
        <f t="shared" si="66"/>
        <v>6</v>
      </c>
      <c r="S588" s="1" t="s">
        <v>4574</v>
      </c>
      <c r="T588" s="1">
        <f t="shared" si="67"/>
        <v>0</v>
      </c>
      <c r="U588" s="40">
        <v>2487</v>
      </c>
      <c r="V588" s="1" t="s">
        <v>4574</v>
      </c>
      <c r="W588" s="1">
        <f t="shared" si="68"/>
        <v>0</v>
      </c>
      <c r="X588" s="1">
        <f t="shared" si="69"/>
        <v>0</v>
      </c>
    </row>
    <row r="589" spans="1:24" x14ac:dyDescent="0.2">
      <c r="A589" s="1" t="s">
        <v>200</v>
      </c>
      <c r="B589" s="1" t="s">
        <v>200</v>
      </c>
      <c r="C589" s="1" t="s">
        <v>201</v>
      </c>
      <c r="D589" s="3">
        <v>6</v>
      </c>
      <c r="E589" s="3">
        <v>6</v>
      </c>
      <c r="F589" s="3">
        <v>6</v>
      </c>
      <c r="G589" s="3">
        <v>6</v>
      </c>
      <c r="H589" s="3">
        <v>6</v>
      </c>
      <c r="I589" s="3">
        <v>6</v>
      </c>
      <c r="J589" s="3">
        <v>6</v>
      </c>
      <c r="L589" s="5">
        <v>0</v>
      </c>
      <c r="N589" s="2">
        <f t="shared" si="63"/>
        <v>6</v>
      </c>
      <c r="O589" s="2">
        <f t="shared" si="64"/>
        <v>6</v>
      </c>
      <c r="P589" s="1" t="s">
        <v>4528</v>
      </c>
      <c r="Q589" s="6">
        <f t="shared" si="65"/>
        <v>6</v>
      </c>
      <c r="R589" s="6">
        <f t="shared" si="66"/>
        <v>6</v>
      </c>
      <c r="S589" s="1" t="s">
        <v>4574</v>
      </c>
      <c r="T589" s="1">
        <f t="shared" si="67"/>
        <v>0</v>
      </c>
      <c r="U589" s="40">
        <v>2395</v>
      </c>
      <c r="V589" s="1" t="s">
        <v>4574</v>
      </c>
      <c r="W589" s="1">
        <f t="shared" si="68"/>
        <v>0</v>
      </c>
      <c r="X589" s="1">
        <f t="shared" si="69"/>
        <v>0</v>
      </c>
    </row>
    <row r="590" spans="1:24" x14ac:dyDescent="0.2">
      <c r="A590" s="1" t="s">
        <v>202</v>
      </c>
      <c r="B590" s="1" t="s">
        <v>202</v>
      </c>
      <c r="C590" s="1" t="s">
        <v>203</v>
      </c>
      <c r="D590" s="3">
        <v>6</v>
      </c>
      <c r="E590" s="3">
        <v>6</v>
      </c>
      <c r="F590" s="3">
        <v>6</v>
      </c>
      <c r="G590" s="3">
        <v>6</v>
      </c>
      <c r="H590" s="3">
        <v>6</v>
      </c>
      <c r="I590" s="3">
        <v>6</v>
      </c>
      <c r="J590" s="3">
        <v>6</v>
      </c>
      <c r="L590" s="5">
        <v>10</v>
      </c>
      <c r="N590" s="2">
        <f t="shared" si="63"/>
        <v>6</v>
      </c>
      <c r="O590" s="2">
        <f t="shared" si="64"/>
        <v>6</v>
      </c>
      <c r="P590" s="1" t="s">
        <v>4528</v>
      </c>
      <c r="Q590" s="6">
        <f t="shared" si="65"/>
        <v>6</v>
      </c>
      <c r="R590" s="6">
        <f t="shared" si="66"/>
        <v>6</v>
      </c>
      <c r="S590" s="1" t="s">
        <v>4578</v>
      </c>
      <c r="T590" s="1">
        <f t="shared" si="67"/>
        <v>0</v>
      </c>
      <c r="U590" s="40">
        <v>2824</v>
      </c>
      <c r="V590" s="1" t="s">
        <v>4578</v>
      </c>
      <c r="W590" s="1">
        <f t="shared" si="68"/>
        <v>0</v>
      </c>
      <c r="X590" s="1">
        <f t="shared" si="69"/>
        <v>0</v>
      </c>
    </row>
    <row r="591" spans="1:24" x14ac:dyDescent="0.2">
      <c r="A591" s="1" t="s">
        <v>208</v>
      </c>
      <c r="B591" s="1" t="s">
        <v>208</v>
      </c>
      <c r="C591" s="1" t="s">
        <v>209</v>
      </c>
      <c r="D591" s="3">
        <v>6</v>
      </c>
      <c r="E591" s="3">
        <v>6</v>
      </c>
      <c r="F591" s="3">
        <v>6</v>
      </c>
      <c r="G591" s="3">
        <v>6</v>
      </c>
      <c r="H591" s="3">
        <v>6</v>
      </c>
      <c r="I591" s="3">
        <v>6</v>
      </c>
      <c r="J591" s="3">
        <v>6</v>
      </c>
      <c r="L591" s="5">
        <v>0</v>
      </c>
      <c r="N591" s="2">
        <f t="shared" si="63"/>
        <v>6</v>
      </c>
      <c r="O591" s="2">
        <f t="shared" si="64"/>
        <v>6</v>
      </c>
      <c r="P591" s="1" t="s">
        <v>4528</v>
      </c>
      <c r="Q591" s="6">
        <f t="shared" si="65"/>
        <v>6</v>
      </c>
      <c r="R591" s="6">
        <f t="shared" si="66"/>
        <v>6</v>
      </c>
      <c r="S591" s="1" t="s">
        <v>4574</v>
      </c>
      <c r="T591" s="1">
        <f t="shared" si="67"/>
        <v>0</v>
      </c>
      <c r="U591" s="40">
        <v>2421</v>
      </c>
      <c r="V591" s="1" t="s">
        <v>4574</v>
      </c>
      <c r="W591" s="1">
        <f t="shared" si="68"/>
        <v>0</v>
      </c>
      <c r="X591" s="1">
        <f t="shared" si="69"/>
        <v>0</v>
      </c>
    </row>
    <row r="592" spans="1:24" x14ac:dyDescent="0.2">
      <c r="A592" s="1" t="s">
        <v>210</v>
      </c>
      <c r="B592" s="1" t="s">
        <v>210</v>
      </c>
      <c r="C592" s="1" t="s">
        <v>211</v>
      </c>
      <c r="D592" s="3">
        <v>6</v>
      </c>
      <c r="E592" s="3">
        <v>6</v>
      </c>
      <c r="F592" s="3">
        <v>6</v>
      </c>
      <c r="G592" s="3">
        <v>6</v>
      </c>
      <c r="H592" s="3">
        <v>6</v>
      </c>
      <c r="I592" s="3">
        <v>6</v>
      </c>
      <c r="J592" s="3">
        <v>6</v>
      </c>
      <c r="L592" s="5">
        <v>0</v>
      </c>
      <c r="N592" s="2">
        <f t="shared" si="63"/>
        <v>6</v>
      </c>
      <c r="O592" s="2">
        <f t="shared" si="64"/>
        <v>6</v>
      </c>
      <c r="P592" s="1" t="s">
        <v>4528</v>
      </c>
      <c r="Q592" s="6">
        <f t="shared" si="65"/>
        <v>6</v>
      </c>
      <c r="R592" s="6">
        <f t="shared" si="66"/>
        <v>6</v>
      </c>
      <c r="S592" s="1" t="s">
        <v>4574</v>
      </c>
      <c r="T592" s="1">
        <f t="shared" si="67"/>
        <v>0</v>
      </c>
      <c r="U592" s="40">
        <v>2606</v>
      </c>
      <c r="V592" s="1" t="s">
        <v>4574</v>
      </c>
      <c r="W592" s="1">
        <f t="shared" si="68"/>
        <v>0</v>
      </c>
      <c r="X592" s="1">
        <f t="shared" si="69"/>
        <v>0</v>
      </c>
    </row>
    <row r="593" spans="1:24" x14ac:dyDescent="0.2">
      <c r="A593" s="1" t="s">
        <v>216</v>
      </c>
      <c r="B593" s="1" t="s">
        <v>216</v>
      </c>
      <c r="C593" s="1" t="s">
        <v>217</v>
      </c>
      <c r="D593" s="3">
        <v>6</v>
      </c>
      <c r="E593" s="3">
        <v>6</v>
      </c>
      <c r="F593" s="3">
        <v>6</v>
      </c>
      <c r="G593" s="3">
        <v>6</v>
      </c>
      <c r="H593" s="3">
        <v>6</v>
      </c>
      <c r="I593" s="3">
        <v>6</v>
      </c>
      <c r="J593" s="3">
        <v>6</v>
      </c>
      <c r="L593" s="5">
        <v>0</v>
      </c>
      <c r="N593" s="2">
        <f t="shared" si="63"/>
        <v>6</v>
      </c>
      <c r="O593" s="2">
        <f t="shared" si="64"/>
        <v>6</v>
      </c>
      <c r="P593" s="1" t="s">
        <v>4528</v>
      </c>
      <c r="Q593" s="6">
        <f t="shared" si="65"/>
        <v>6</v>
      </c>
      <c r="R593" s="6">
        <f t="shared" si="66"/>
        <v>6</v>
      </c>
      <c r="S593" s="1" t="s">
        <v>4578</v>
      </c>
      <c r="T593" s="1">
        <f t="shared" si="67"/>
        <v>0</v>
      </c>
      <c r="U593" s="40">
        <v>2481</v>
      </c>
      <c r="V593" s="1" t="s">
        <v>4578</v>
      </c>
      <c r="W593" s="1">
        <f t="shared" si="68"/>
        <v>0</v>
      </c>
      <c r="X593" s="1">
        <f t="shared" si="69"/>
        <v>0</v>
      </c>
    </row>
    <row r="594" spans="1:24" x14ac:dyDescent="0.2">
      <c r="A594" s="1" t="s">
        <v>262</v>
      </c>
      <c r="B594" s="1" t="s">
        <v>262</v>
      </c>
      <c r="C594" s="1" t="s">
        <v>263</v>
      </c>
      <c r="D594" s="3">
        <v>6</v>
      </c>
      <c r="E594" s="3">
        <v>6</v>
      </c>
      <c r="F594" s="3">
        <v>6</v>
      </c>
      <c r="G594" s="3">
        <v>6</v>
      </c>
      <c r="H594" s="3">
        <v>6</v>
      </c>
      <c r="I594" s="3">
        <v>6</v>
      </c>
      <c r="J594" s="3">
        <v>6</v>
      </c>
      <c r="L594" s="5">
        <v>34</v>
      </c>
      <c r="N594" s="2">
        <f t="shared" si="63"/>
        <v>6</v>
      </c>
      <c r="O594" s="2">
        <f t="shared" si="64"/>
        <v>6</v>
      </c>
      <c r="P594" s="1" t="s">
        <v>4528</v>
      </c>
      <c r="Q594" s="6">
        <f t="shared" si="65"/>
        <v>6</v>
      </c>
      <c r="R594" s="6">
        <f t="shared" si="66"/>
        <v>6</v>
      </c>
      <c r="S594" s="1" t="s">
        <v>4578</v>
      </c>
      <c r="T594" s="1">
        <f t="shared" si="67"/>
        <v>0</v>
      </c>
      <c r="U594" s="40">
        <v>2903</v>
      </c>
      <c r="V594" s="1" t="s">
        <v>4578</v>
      </c>
      <c r="W594" s="1">
        <f t="shared" si="68"/>
        <v>0</v>
      </c>
      <c r="X594" s="1">
        <f t="shared" si="69"/>
        <v>0</v>
      </c>
    </row>
    <row r="595" spans="1:24" x14ac:dyDescent="0.2">
      <c r="A595" s="1" t="s">
        <v>292</v>
      </c>
      <c r="B595" s="1" t="s">
        <v>292</v>
      </c>
      <c r="C595" s="1" t="s">
        <v>293</v>
      </c>
      <c r="D595" s="3">
        <v>6</v>
      </c>
      <c r="E595" s="3">
        <v>6</v>
      </c>
      <c r="F595" s="3">
        <v>5</v>
      </c>
      <c r="G595" s="3">
        <v>5</v>
      </c>
      <c r="H595" s="3">
        <v>5</v>
      </c>
      <c r="I595" s="3">
        <v>6</v>
      </c>
      <c r="J595" s="3">
        <v>6</v>
      </c>
      <c r="L595" s="5">
        <v>17</v>
      </c>
      <c r="N595" s="2">
        <f t="shared" si="63"/>
        <v>6</v>
      </c>
      <c r="O595" s="2">
        <f t="shared" si="64"/>
        <v>6</v>
      </c>
      <c r="P595" s="1" t="s">
        <v>4528</v>
      </c>
      <c r="Q595" s="6">
        <f t="shared" si="65"/>
        <v>6</v>
      </c>
      <c r="R595" s="6">
        <f t="shared" si="66"/>
        <v>6</v>
      </c>
      <c r="S595" s="1" t="s">
        <v>4574</v>
      </c>
      <c r="T595" s="1">
        <f t="shared" si="67"/>
        <v>0</v>
      </c>
      <c r="U595" s="40">
        <v>2565</v>
      </c>
      <c r="V595" s="1" t="s">
        <v>4574</v>
      </c>
      <c r="W595" s="1">
        <f t="shared" si="68"/>
        <v>0</v>
      </c>
      <c r="X595" s="1">
        <f t="shared" si="69"/>
        <v>0</v>
      </c>
    </row>
    <row r="596" spans="1:24" x14ac:dyDescent="0.2">
      <c r="A596" s="1" t="s">
        <v>308</v>
      </c>
      <c r="B596" s="1" t="s">
        <v>308</v>
      </c>
      <c r="C596" s="1" t="s">
        <v>309</v>
      </c>
      <c r="D596" s="3">
        <v>6</v>
      </c>
      <c r="E596" s="3">
        <v>6</v>
      </c>
      <c r="F596" s="3">
        <v>6</v>
      </c>
      <c r="G596" s="3">
        <v>6</v>
      </c>
      <c r="H596" s="3">
        <v>6</v>
      </c>
      <c r="I596" s="3">
        <v>6</v>
      </c>
      <c r="J596" s="3">
        <v>7</v>
      </c>
      <c r="L596" s="5">
        <v>19</v>
      </c>
      <c r="N596" s="2">
        <f t="shared" si="63"/>
        <v>6</v>
      </c>
      <c r="O596" s="2">
        <f t="shared" si="64"/>
        <v>7</v>
      </c>
      <c r="P596" s="1" t="s">
        <v>4528</v>
      </c>
      <c r="Q596" s="6">
        <f t="shared" si="65"/>
        <v>6</v>
      </c>
      <c r="R596" s="6">
        <f t="shared" si="66"/>
        <v>7</v>
      </c>
      <c r="S596" s="1" t="s">
        <v>4578</v>
      </c>
      <c r="T596" s="1">
        <f t="shared" si="67"/>
        <v>0</v>
      </c>
      <c r="U596" s="40">
        <v>2520</v>
      </c>
      <c r="V596" s="1" t="s">
        <v>4578</v>
      </c>
      <c r="W596" s="1">
        <f t="shared" si="68"/>
        <v>0</v>
      </c>
      <c r="X596" s="1">
        <f t="shared" si="69"/>
        <v>0</v>
      </c>
    </row>
    <row r="597" spans="1:24" x14ac:dyDescent="0.2">
      <c r="A597" s="1" t="s">
        <v>318</v>
      </c>
      <c r="B597" s="1" t="s">
        <v>318</v>
      </c>
      <c r="C597" s="1" t="s">
        <v>319</v>
      </c>
      <c r="D597" s="3">
        <v>6</v>
      </c>
      <c r="E597" s="3">
        <v>6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L597" s="5">
        <v>0</v>
      </c>
      <c r="N597" s="2">
        <f t="shared" si="63"/>
        <v>6</v>
      </c>
      <c r="O597" s="2">
        <f t="shared" si="64"/>
        <v>0</v>
      </c>
      <c r="P597" s="1" t="s">
        <v>4528</v>
      </c>
      <c r="Q597" s="6">
        <f t="shared" si="65"/>
        <v>6</v>
      </c>
      <c r="R597" s="6">
        <f t="shared" si="66"/>
        <v>0</v>
      </c>
      <c r="S597" s="1" t="s">
        <v>4574</v>
      </c>
      <c r="T597" s="1">
        <f t="shared" si="67"/>
        <v>0</v>
      </c>
      <c r="U597" s="40">
        <v>2694</v>
      </c>
      <c r="V597" s="1" t="s">
        <v>4574</v>
      </c>
      <c r="W597" s="1">
        <f t="shared" si="68"/>
        <v>0</v>
      </c>
      <c r="X597" s="1">
        <f t="shared" si="69"/>
        <v>0</v>
      </c>
    </row>
    <row r="598" spans="1:24" x14ac:dyDescent="0.2">
      <c r="A598" s="1" t="s">
        <v>344</v>
      </c>
      <c r="B598" s="1" t="s">
        <v>344</v>
      </c>
      <c r="C598" s="1" t="s">
        <v>345</v>
      </c>
      <c r="D598" s="3">
        <v>6</v>
      </c>
      <c r="E598" s="3">
        <v>6</v>
      </c>
      <c r="F598" s="3">
        <v>6</v>
      </c>
      <c r="G598" s="3">
        <v>6</v>
      </c>
      <c r="H598" s="3">
        <v>6</v>
      </c>
      <c r="I598" s="3">
        <v>6</v>
      </c>
      <c r="J598" s="3">
        <v>6</v>
      </c>
      <c r="L598" s="5">
        <v>0</v>
      </c>
      <c r="N598" s="2">
        <f t="shared" si="63"/>
        <v>6</v>
      </c>
      <c r="O598" s="2">
        <f t="shared" si="64"/>
        <v>6</v>
      </c>
      <c r="P598" s="1" t="s">
        <v>4528</v>
      </c>
      <c r="Q598" s="6">
        <f t="shared" si="65"/>
        <v>6</v>
      </c>
      <c r="R598" s="6">
        <f t="shared" si="66"/>
        <v>6</v>
      </c>
      <c r="S598" s="1" t="s">
        <v>4574</v>
      </c>
      <c r="T598" s="1">
        <f t="shared" si="67"/>
        <v>0</v>
      </c>
      <c r="U598" s="40">
        <v>3185</v>
      </c>
      <c r="V598" s="1" t="s">
        <v>4574</v>
      </c>
      <c r="W598" s="1">
        <f t="shared" si="68"/>
        <v>0</v>
      </c>
      <c r="X598" s="1">
        <f t="shared" si="69"/>
        <v>0</v>
      </c>
    </row>
    <row r="599" spans="1:24" x14ac:dyDescent="0.2">
      <c r="A599" s="1" t="s">
        <v>364</v>
      </c>
      <c r="B599" s="1" t="s">
        <v>364</v>
      </c>
      <c r="C599" s="1" t="s">
        <v>365</v>
      </c>
      <c r="D599" s="3">
        <v>6</v>
      </c>
      <c r="E599" s="3">
        <v>6</v>
      </c>
      <c r="F599" s="3">
        <v>6</v>
      </c>
      <c r="G599" s="3">
        <v>6</v>
      </c>
      <c r="H599" s="3">
        <v>6</v>
      </c>
      <c r="I599" s="3">
        <v>6</v>
      </c>
      <c r="J599" s="3">
        <v>6</v>
      </c>
      <c r="L599" s="5">
        <v>20</v>
      </c>
      <c r="N599" s="2">
        <f t="shared" si="63"/>
        <v>6</v>
      </c>
      <c r="O599" s="2">
        <f t="shared" si="64"/>
        <v>6</v>
      </c>
      <c r="P599" s="1" t="s">
        <v>4528</v>
      </c>
      <c r="Q599" s="6">
        <f t="shared" si="65"/>
        <v>6</v>
      </c>
      <c r="R599" s="6">
        <f t="shared" si="66"/>
        <v>6</v>
      </c>
      <c r="S599" s="1" t="s">
        <v>4574</v>
      </c>
      <c r="T599" s="1">
        <f t="shared" si="67"/>
        <v>0</v>
      </c>
      <c r="U599" s="40">
        <v>2950</v>
      </c>
      <c r="V599" s="1" t="s">
        <v>4574</v>
      </c>
      <c r="W599" s="1">
        <f t="shared" si="68"/>
        <v>0</v>
      </c>
      <c r="X599" s="1">
        <f t="shared" si="69"/>
        <v>0</v>
      </c>
    </row>
    <row r="600" spans="1:24" x14ac:dyDescent="0.2">
      <c r="A600" s="1" t="s">
        <v>370</v>
      </c>
      <c r="B600" s="1" t="s">
        <v>370</v>
      </c>
      <c r="C600" s="1" t="s">
        <v>371</v>
      </c>
      <c r="D600" s="3">
        <v>6</v>
      </c>
      <c r="E600" s="3">
        <v>6</v>
      </c>
      <c r="F600" s="3">
        <v>6</v>
      </c>
      <c r="G600" s="3">
        <v>6</v>
      </c>
      <c r="H600" s="3">
        <v>6</v>
      </c>
      <c r="I600" s="3">
        <v>6</v>
      </c>
      <c r="J600" s="3">
        <v>6</v>
      </c>
      <c r="L600" s="5">
        <v>10</v>
      </c>
      <c r="N600" s="2">
        <f t="shared" si="63"/>
        <v>6</v>
      </c>
      <c r="O600" s="2">
        <f t="shared" si="64"/>
        <v>6</v>
      </c>
      <c r="P600" s="1" t="s">
        <v>4528</v>
      </c>
      <c r="Q600" s="6">
        <f t="shared" si="65"/>
        <v>6</v>
      </c>
      <c r="R600" s="6">
        <f t="shared" si="66"/>
        <v>6</v>
      </c>
      <c r="S600" s="1" t="s">
        <v>4578</v>
      </c>
      <c r="T600" s="1">
        <f t="shared" si="67"/>
        <v>0</v>
      </c>
      <c r="U600" s="40">
        <v>2961</v>
      </c>
      <c r="V600" s="1" t="s">
        <v>4578</v>
      </c>
      <c r="W600" s="1">
        <f t="shared" si="68"/>
        <v>0</v>
      </c>
      <c r="X600" s="1">
        <f t="shared" si="69"/>
        <v>0</v>
      </c>
    </row>
    <row r="601" spans="1:24" x14ac:dyDescent="0.2">
      <c r="A601" s="1" t="s">
        <v>380</v>
      </c>
      <c r="B601" s="1" t="s">
        <v>380</v>
      </c>
      <c r="C601" s="1" t="s">
        <v>381</v>
      </c>
      <c r="D601" s="3">
        <v>6</v>
      </c>
      <c r="E601" s="3">
        <v>6</v>
      </c>
      <c r="F601" s="3">
        <v>6</v>
      </c>
      <c r="G601" s="3">
        <v>5</v>
      </c>
      <c r="H601" s="3">
        <v>5</v>
      </c>
      <c r="I601" s="3">
        <v>5</v>
      </c>
      <c r="J601" s="3">
        <v>5</v>
      </c>
      <c r="L601" s="5">
        <v>3</v>
      </c>
      <c r="N601" s="2">
        <f t="shared" si="63"/>
        <v>6</v>
      </c>
      <c r="O601" s="2">
        <f t="shared" si="64"/>
        <v>5</v>
      </c>
      <c r="P601" s="1" t="s">
        <v>4528</v>
      </c>
      <c r="Q601" s="6">
        <f t="shared" si="65"/>
        <v>6</v>
      </c>
      <c r="R601" s="6">
        <f t="shared" si="66"/>
        <v>5</v>
      </c>
      <c r="S601" s="1" t="s">
        <v>4574</v>
      </c>
      <c r="T601" s="1">
        <f t="shared" si="67"/>
        <v>0</v>
      </c>
      <c r="U601" s="40">
        <v>2995</v>
      </c>
      <c r="V601" s="1" t="s">
        <v>4574</v>
      </c>
      <c r="W601" s="1">
        <f t="shared" si="68"/>
        <v>0</v>
      </c>
      <c r="X601" s="1">
        <f t="shared" si="69"/>
        <v>0</v>
      </c>
    </row>
    <row r="602" spans="1:24" x14ac:dyDescent="0.2">
      <c r="A602" s="1" t="s">
        <v>382</v>
      </c>
      <c r="B602" s="1" t="s">
        <v>382</v>
      </c>
      <c r="C602" s="1" t="s">
        <v>383</v>
      </c>
      <c r="D602" s="3">
        <v>6</v>
      </c>
      <c r="E602" s="3">
        <v>6</v>
      </c>
      <c r="F602" s="3">
        <v>6</v>
      </c>
      <c r="G602" s="3">
        <v>6</v>
      </c>
      <c r="H602" s="3">
        <v>6</v>
      </c>
      <c r="I602" s="3">
        <v>6</v>
      </c>
      <c r="J602" s="3">
        <v>6</v>
      </c>
      <c r="L602" s="5">
        <v>0</v>
      </c>
      <c r="N602" s="2">
        <f t="shared" si="63"/>
        <v>6</v>
      </c>
      <c r="O602" s="2">
        <f t="shared" si="64"/>
        <v>6</v>
      </c>
      <c r="P602" s="1" t="s">
        <v>4528</v>
      </c>
      <c r="Q602" s="6">
        <f t="shared" si="65"/>
        <v>6</v>
      </c>
      <c r="R602" s="6">
        <f t="shared" si="66"/>
        <v>6</v>
      </c>
      <c r="S602" s="1" t="s">
        <v>4548</v>
      </c>
      <c r="T602" s="1">
        <f t="shared" si="67"/>
        <v>0</v>
      </c>
      <c r="U602" s="40">
        <v>2756</v>
      </c>
      <c r="V602" s="1" t="s">
        <v>4577</v>
      </c>
      <c r="W602" s="1">
        <f t="shared" si="68"/>
        <v>0</v>
      </c>
      <c r="X602" s="1">
        <f t="shared" si="69"/>
        <v>0</v>
      </c>
    </row>
    <row r="603" spans="1:24" x14ac:dyDescent="0.2">
      <c r="A603" s="1" t="s">
        <v>394</v>
      </c>
      <c r="B603" s="1" t="s">
        <v>394</v>
      </c>
      <c r="C603" s="1" t="s">
        <v>395</v>
      </c>
      <c r="D603" s="3">
        <v>5</v>
      </c>
      <c r="E603" s="3">
        <v>5</v>
      </c>
      <c r="F603" s="3">
        <v>6</v>
      </c>
      <c r="G603" s="3">
        <v>6</v>
      </c>
      <c r="H603" s="3">
        <v>6</v>
      </c>
      <c r="I603" s="3">
        <v>6</v>
      </c>
      <c r="J603" s="3">
        <v>6</v>
      </c>
      <c r="L603" s="5">
        <v>20</v>
      </c>
      <c r="N603" s="2">
        <f t="shared" si="63"/>
        <v>6</v>
      </c>
      <c r="O603" s="2">
        <f t="shared" si="64"/>
        <v>6</v>
      </c>
      <c r="P603" s="1" t="s">
        <v>4528</v>
      </c>
      <c r="Q603" s="6">
        <f t="shared" si="65"/>
        <v>5</v>
      </c>
      <c r="R603" s="6">
        <f t="shared" si="66"/>
        <v>6</v>
      </c>
      <c r="S603" s="1" t="s">
        <v>4574</v>
      </c>
      <c r="T603" s="1">
        <f t="shared" si="67"/>
        <v>0</v>
      </c>
      <c r="U603" s="40">
        <v>2977</v>
      </c>
      <c r="V603" s="1" t="s">
        <v>4574</v>
      </c>
      <c r="W603" s="1">
        <f t="shared" si="68"/>
        <v>0</v>
      </c>
      <c r="X603" s="1">
        <f t="shared" si="69"/>
        <v>0</v>
      </c>
    </row>
    <row r="604" spans="1:24" x14ac:dyDescent="0.2">
      <c r="A604" s="1" t="s">
        <v>400</v>
      </c>
      <c r="B604" s="1" t="s">
        <v>400</v>
      </c>
      <c r="C604" s="1" t="s">
        <v>401</v>
      </c>
      <c r="D604" s="3">
        <v>6</v>
      </c>
      <c r="E604" s="3">
        <v>6</v>
      </c>
      <c r="F604" s="3">
        <v>6</v>
      </c>
      <c r="G604" s="3">
        <v>6</v>
      </c>
      <c r="H604" s="3">
        <v>6</v>
      </c>
      <c r="I604" s="3">
        <v>6</v>
      </c>
      <c r="J604" s="3">
        <v>6</v>
      </c>
      <c r="L604" s="5">
        <v>34</v>
      </c>
      <c r="N604" s="2">
        <f t="shared" si="63"/>
        <v>6</v>
      </c>
      <c r="O604" s="2">
        <f t="shared" si="64"/>
        <v>6</v>
      </c>
      <c r="P604" s="1" t="s">
        <v>4528</v>
      </c>
      <c r="Q604" s="6">
        <f t="shared" si="65"/>
        <v>6</v>
      </c>
      <c r="R604" s="6">
        <f t="shared" si="66"/>
        <v>6</v>
      </c>
      <c r="S604" s="1" t="s">
        <v>4574</v>
      </c>
      <c r="T604" s="1">
        <f t="shared" si="67"/>
        <v>0</v>
      </c>
      <c r="U604" s="40">
        <v>3021</v>
      </c>
      <c r="V604" s="1" t="s">
        <v>4574</v>
      </c>
      <c r="W604" s="1">
        <f t="shared" si="68"/>
        <v>0</v>
      </c>
      <c r="X604" s="1">
        <f t="shared" si="69"/>
        <v>0</v>
      </c>
    </row>
    <row r="605" spans="1:24" x14ac:dyDescent="0.2">
      <c r="A605" s="1" t="s">
        <v>422</v>
      </c>
      <c r="B605" s="1" t="s">
        <v>422</v>
      </c>
      <c r="C605" s="1" t="s">
        <v>423</v>
      </c>
      <c r="D605" s="3">
        <v>6</v>
      </c>
      <c r="E605" s="3">
        <v>6</v>
      </c>
      <c r="F605" s="3">
        <v>6</v>
      </c>
      <c r="G605" s="3">
        <v>6</v>
      </c>
      <c r="H605" s="3">
        <v>6</v>
      </c>
      <c r="I605" s="3">
        <v>7</v>
      </c>
      <c r="J605" s="3">
        <v>9</v>
      </c>
      <c r="L605" s="5">
        <v>65</v>
      </c>
      <c r="N605" s="2">
        <f t="shared" si="63"/>
        <v>6</v>
      </c>
      <c r="O605" s="2">
        <f t="shared" si="64"/>
        <v>9</v>
      </c>
      <c r="P605" s="1" t="s">
        <v>4528</v>
      </c>
      <c r="Q605" s="6">
        <f t="shared" si="65"/>
        <v>6</v>
      </c>
      <c r="R605" s="6">
        <f t="shared" si="66"/>
        <v>9</v>
      </c>
      <c r="S605" s="1" t="s">
        <v>4574</v>
      </c>
      <c r="T605" s="1">
        <f t="shared" si="67"/>
        <v>0</v>
      </c>
      <c r="U605" s="40">
        <v>3009</v>
      </c>
      <c r="V605" s="1" t="s">
        <v>4574</v>
      </c>
      <c r="W605" s="1">
        <f t="shared" si="68"/>
        <v>0</v>
      </c>
      <c r="X605" s="1">
        <f t="shared" si="69"/>
        <v>0</v>
      </c>
    </row>
    <row r="606" spans="1:24" x14ac:dyDescent="0.2">
      <c r="A606" s="1" t="s">
        <v>424</v>
      </c>
      <c r="B606" s="1" t="s">
        <v>424</v>
      </c>
      <c r="C606" s="1" t="s">
        <v>425</v>
      </c>
      <c r="D606" s="3">
        <v>6</v>
      </c>
      <c r="E606" s="3">
        <v>6</v>
      </c>
      <c r="F606" s="3">
        <v>6</v>
      </c>
      <c r="G606" s="3">
        <v>6</v>
      </c>
      <c r="H606" s="3">
        <v>6</v>
      </c>
      <c r="I606" s="3">
        <v>6</v>
      </c>
      <c r="J606" s="3">
        <v>6</v>
      </c>
      <c r="L606" s="5">
        <v>0</v>
      </c>
      <c r="N606" s="2">
        <f t="shared" si="63"/>
        <v>6</v>
      </c>
      <c r="O606" s="2">
        <f t="shared" si="64"/>
        <v>6</v>
      </c>
      <c r="P606" s="1" t="s">
        <v>4528</v>
      </c>
      <c r="Q606" s="6">
        <f t="shared" si="65"/>
        <v>6</v>
      </c>
      <c r="R606" s="6">
        <f t="shared" si="66"/>
        <v>6</v>
      </c>
      <c r="S606" s="1" t="s">
        <v>4578</v>
      </c>
      <c r="T606" s="1">
        <f t="shared" si="67"/>
        <v>0</v>
      </c>
      <c r="U606" s="40">
        <v>3008</v>
      </c>
      <c r="V606" s="1" t="s">
        <v>4578</v>
      </c>
      <c r="W606" s="1">
        <f t="shared" si="68"/>
        <v>0</v>
      </c>
      <c r="X606" s="1">
        <f t="shared" si="69"/>
        <v>0</v>
      </c>
    </row>
    <row r="607" spans="1:24" x14ac:dyDescent="0.2">
      <c r="A607" s="1" t="s">
        <v>432</v>
      </c>
      <c r="B607" s="1" t="s">
        <v>432</v>
      </c>
      <c r="C607" s="1" t="s">
        <v>433</v>
      </c>
      <c r="D607" s="3">
        <v>6</v>
      </c>
      <c r="E607" s="3">
        <v>6</v>
      </c>
      <c r="F607" s="3">
        <v>6</v>
      </c>
      <c r="G607" s="3">
        <v>6</v>
      </c>
      <c r="H607" s="3">
        <v>6</v>
      </c>
      <c r="I607" s="3">
        <v>6</v>
      </c>
      <c r="J607" s="3">
        <v>6</v>
      </c>
      <c r="L607" s="5">
        <v>3</v>
      </c>
      <c r="N607" s="2">
        <f t="shared" si="63"/>
        <v>6</v>
      </c>
      <c r="O607" s="2">
        <f t="shared" si="64"/>
        <v>6</v>
      </c>
      <c r="P607" s="1" t="s">
        <v>4528</v>
      </c>
      <c r="Q607" s="6">
        <f t="shared" si="65"/>
        <v>6</v>
      </c>
      <c r="R607" s="6">
        <f t="shared" si="66"/>
        <v>6</v>
      </c>
      <c r="S607" s="1" t="s">
        <v>4574</v>
      </c>
      <c r="T607" s="1">
        <f t="shared" si="67"/>
        <v>0</v>
      </c>
      <c r="U607" s="40">
        <v>3037</v>
      </c>
      <c r="V607" s="1" t="s">
        <v>4574</v>
      </c>
      <c r="W607" s="1">
        <f t="shared" si="68"/>
        <v>0</v>
      </c>
      <c r="X607" s="1">
        <f t="shared" si="69"/>
        <v>0</v>
      </c>
    </row>
    <row r="608" spans="1:24" x14ac:dyDescent="0.2">
      <c r="A608" s="1" t="s">
        <v>434</v>
      </c>
      <c r="B608" s="1" t="s">
        <v>434</v>
      </c>
      <c r="C608" s="1" t="s">
        <v>435</v>
      </c>
      <c r="D608" s="3">
        <v>5</v>
      </c>
      <c r="E608" s="3">
        <v>6</v>
      </c>
      <c r="F608" s="3">
        <v>6</v>
      </c>
      <c r="G608" s="3">
        <v>6</v>
      </c>
      <c r="H608" s="3">
        <v>6</v>
      </c>
      <c r="I608" s="3">
        <v>6</v>
      </c>
      <c r="J608" s="3">
        <v>6</v>
      </c>
      <c r="L608" s="5">
        <v>3</v>
      </c>
      <c r="N608" s="2">
        <f t="shared" si="63"/>
        <v>6</v>
      </c>
      <c r="O608" s="2">
        <f t="shared" si="64"/>
        <v>6</v>
      </c>
      <c r="P608" s="1" t="s">
        <v>4528</v>
      </c>
      <c r="Q608" s="6">
        <f t="shared" si="65"/>
        <v>5</v>
      </c>
      <c r="R608" s="6">
        <f t="shared" si="66"/>
        <v>6</v>
      </c>
      <c r="S608" s="1" t="s">
        <v>4574</v>
      </c>
      <c r="T608" s="1">
        <f t="shared" si="67"/>
        <v>0</v>
      </c>
      <c r="U608" s="40">
        <v>2868</v>
      </c>
      <c r="V608" s="1" t="s">
        <v>4574</v>
      </c>
      <c r="W608" s="1">
        <f t="shared" si="68"/>
        <v>0</v>
      </c>
      <c r="X608" s="1">
        <f t="shared" si="69"/>
        <v>0</v>
      </c>
    </row>
    <row r="609" spans="1:24" x14ac:dyDescent="0.2">
      <c r="A609" s="1" t="s">
        <v>436</v>
      </c>
      <c r="B609" s="1" t="s">
        <v>436</v>
      </c>
      <c r="C609" s="1" t="s">
        <v>437</v>
      </c>
      <c r="D609" s="3">
        <v>6</v>
      </c>
      <c r="E609" s="3">
        <v>6</v>
      </c>
      <c r="F609" s="3">
        <v>6</v>
      </c>
      <c r="G609" s="3">
        <v>6</v>
      </c>
      <c r="H609" s="3">
        <v>6</v>
      </c>
      <c r="I609" s="3">
        <v>6</v>
      </c>
      <c r="J609" s="3">
        <v>6</v>
      </c>
      <c r="L609" s="5">
        <v>0</v>
      </c>
      <c r="N609" s="2">
        <f t="shared" si="63"/>
        <v>6</v>
      </c>
      <c r="O609" s="2">
        <f t="shared" si="64"/>
        <v>6</v>
      </c>
      <c r="P609" s="1" t="s">
        <v>4528</v>
      </c>
      <c r="Q609" s="6">
        <f t="shared" si="65"/>
        <v>6</v>
      </c>
      <c r="R609" s="6">
        <f t="shared" si="66"/>
        <v>6</v>
      </c>
      <c r="S609" s="1" t="s">
        <v>4574</v>
      </c>
      <c r="T609" s="1">
        <f t="shared" si="67"/>
        <v>0</v>
      </c>
      <c r="U609" s="40">
        <v>3058</v>
      </c>
      <c r="V609" s="1" t="s">
        <v>4574</v>
      </c>
      <c r="W609" s="1">
        <f t="shared" si="68"/>
        <v>0</v>
      </c>
      <c r="X609" s="1">
        <f t="shared" si="69"/>
        <v>0</v>
      </c>
    </row>
    <row r="610" spans="1:24" x14ac:dyDescent="0.2">
      <c r="A610" s="1" t="s">
        <v>458</v>
      </c>
      <c r="B610" s="1" t="s">
        <v>458</v>
      </c>
      <c r="C610" s="1" t="s">
        <v>459</v>
      </c>
      <c r="D610" s="3">
        <v>6</v>
      </c>
      <c r="E610" s="3">
        <v>6</v>
      </c>
      <c r="F610" s="3">
        <v>6</v>
      </c>
      <c r="G610" s="3">
        <v>6</v>
      </c>
      <c r="H610" s="3">
        <v>6</v>
      </c>
      <c r="I610" s="3">
        <v>6</v>
      </c>
      <c r="J610" s="3">
        <v>6</v>
      </c>
      <c r="L610" s="5">
        <v>0</v>
      </c>
      <c r="N610" s="2">
        <f t="shared" si="63"/>
        <v>6</v>
      </c>
      <c r="O610" s="2">
        <f t="shared" si="64"/>
        <v>6</v>
      </c>
      <c r="P610" s="1" t="s">
        <v>4528</v>
      </c>
      <c r="Q610" s="6">
        <f t="shared" si="65"/>
        <v>6</v>
      </c>
      <c r="R610" s="6">
        <f t="shared" si="66"/>
        <v>6</v>
      </c>
      <c r="S610" s="1" t="s">
        <v>4574</v>
      </c>
      <c r="T610" s="1">
        <f t="shared" si="67"/>
        <v>0</v>
      </c>
      <c r="U610" s="40">
        <v>3196</v>
      </c>
      <c r="V610" s="1" t="s">
        <v>4574</v>
      </c>
      <c r="W610" s="1">
        <f t="shared" si="68"/>
        <v>0</v>
      </c>
      <c r="X610" s="1">
        <f t="shared" si="69"/>
        <v>0</v>
      </c>
    </row>
    <row r="611" spans="1:24" x14ac:dyDescent="0.2">
      <c r="A611" s="1" t="s">
        <v>460</v>
      </c>
      <c r="B611" s="1" t="s">
        <v>460</v>
      </c>
      <c r="C611" s="1" t="s">
        <v>461</v>
      </c>
      <c r="D611" s="3">
        <v>6</v>
      </c>
      <c r="E611" s="3">
        <v>6</v>
      </c>
      <c r="F611" s="3">
        <v>6</v>
      </c>
      <c r="G611" s="3">
        <v>6</v>
      </c>
      <c r="H611" s="3">
        <v>6</v>
      </c>
      <c r="I611" s="3">
        <v>6</v>
      </c>
      <c r="J611" s="3">
        <v>6</v>
      </c>
      <c r="L611" s="5">
        <v>10</v>
      </c>
      <c r="N611" s="2">
        <f t="shared" si="63"/>
        <v>6</v>
      </c>
      <c r="O611" s="2">
        <f t="shared" si="64"/>
        <v>6</v>
      </c>
      <c r="P611" s="1" t="s">
        <v>4528</v>
      </c>
      <c r="Q611" s="6">
        <f t="shared" si="65"/>
        <v>6</v>
      </c>
      <c r="R611" s="6">
        <f t="shared" si="66"/>
        <v>6</v>
      </c>
      <c r="S611" s="1" t="s">
        <v>4578</v>
      </c>
      <c r="T611" s="1">
        <f t="shared" si="67"/>
        <v>0</v>
      </c>
      <c r="U611" s="40">
        <v>3287</v>
      </c>
      <c r="V611" s="1" t="s">
        <v>4578</v>
      </c>
      <c r="W611" s="1">
        <f t="shared" si="68"/>
        <v>0</v>
      </c>
      <c r="X611" s="1">
        <f t="shared" si="69"/>
        <v>0</v>
      </c>
    </row>
    <row r="612" spans="1:24" x14ac:dyDescent="0.2">
      <c r="A612" s="1" t="s">
        <v>462</v>
      </c>
      <c r="B612" s="1" t="s">
        <v>462</v>
      </c>
      <c r="C612" s="1" t="s">
        <v>463</v>
      </c>
      <c r="D612" s="3">
        <v>6</v>
      </c>
      <c r="E612" s="3">
        <v>6</v>
      </c>
      <c r="F612" s="3">
        <v>6</v>
      </c>
      <c r="G612" s="3">
        <v>6</v>
      </c>
      <c r="H612" s="3">
        <v>6</v>
      </c>
      <c r="I612" s="3">
        <v>6</v>
      </c>
      <c r="J612" s="3">
        <v>6</v>
      </c>
      <c r="L612" s="5">
        <v>4</v>
      </c>
      <c r="N612" s="2">
        <f t="shared" si="63"/>
        <v>6</v>
      </c>
      <c r="O612" s="2">
        <f t="shared" si="64"/>
        <v>6</v>
      </c>
      <c r="P612" s="1" t="s">
        <v>4528</v>
      </c>
      <c r="Q612" s="6">
        <f t="shared" si="65"/>
        <v>6</v>
      </c>
      <c r="R612" s="6">
        <f t="shared" si="66"/>
        <v>6</v>
      </c>
      <c r="S612" s="1" t="s">
        <v>4574</v>
      </c>
      <c r="T612" s="1">
        <f t="shared" si="67"/>
        <v>0</v>
      </c>
      <c r="U612" s="40">
        <v>3120</v>
      </c>
      <c r="V612" s="1" t="s">
        <v>4574</v>
      </c>
      <c r="W612" s="1">
        <f t="shared" si="68"/>
        <v>0</v>
      </c>
      <c r="X612" s="1">
        <f t="shared" si="69"/>
        <v>0</v>
      </c>
    </row>
    <row r="613" spans="1:24" x14ac:dyDescent="0.2">
      <c r="A613" s="1" t="s">
        <v>486</v>
      </c>
      <c r="B613" s="1" t="s">
        <v>486</v>
      </c>
      <c r="C613" s="1" t="s">
        <v>487</v>
      </c>
      <c r="D613" s="3">
        <v>6</v>
      </c>
      <c r="E613" s="3">
        <v>6</v>
      </c>
      <c r="F613" s="3">
        <v>6</v>
      </c>
      <c r="G613" s="3">
        <v>6</v>
      </c>
      <c r="H613" s="3">
        <v>6</v>
      </c>
      <c r="I613" s="3">
        <v>6</v>
      </c>
      <c r="J613" s="3">
        <v>6</v>
      </c>
      <c r="L613" s="5">
        <v>10</v>
      </c>
      <c r="N613" s="2">
        <f t="shared" si="63"/>
        <v>6</v>
      </c>
      <c r="O613" s="2">
        <f t="shared" si="64"/>
        <v>6</v>
      </c>
      <c r="P613" s="1" t="s">
        <v>4528</v>
      </c>
      <c r="Q613" s="6">
        <f t="shared" si="65"/>
        <v>6</v>
      </c>
      <c r="R613" s="6">
        <f t="shared" si="66"/>
        <v>6</v>
      </c>
      <c r="S613" s="1" t="s">
        <v>4578</v>
      </c>
      <c r="T613" s="1">
        <f t="shared" si="67"/>
        <v>0</v>
      </c>
      <c r="U613" s="40">
        <v>3317</v>
      </c>
      <c r="V613" s="1" t="s">
        <v>4578</v>
      </c>
      <c r="W613" s="1">
        <f t="shared" si="68"/>
        <v>0</v>
      </c>
      <c r="X613" s="1">
        <f t="shared" si="69"/>
        <v>0</v>
      </c>
    </row>
    <row r="614" spans="1:24" x14ac:dyDescent="0.2">
      <c r="A614" s="1" t="s">
        <v>496</v>
      </c>
      <c r="B614" s="1" t="s">
        <v>496</v>
      </c>
      <c r="C614" s="1" t="s">
        <v>497</v>
      </c>
      <c r="D614" s="3">
        <v>6</v>
      </c>
      <c r="E614" s="3">
        <v>6</v>
      </c>
      <c r="F614" s="3">
        <v>6</v>
      </c>
      <c r="G614" s="3">
        <v>6</v>
      </c>
      <c r="H614" s="3">
        <v>0</v>
      </c>
      <c r="I614" s="3">
        <v>0</v>
      </c>
      <c r="J614" s="3">
        <v>0</v>
      </c>
      <c r="L614" s="5">
        <v>0</v>
      </c>
      <c r="N614" s="2">
        <f t="shared" si="63"/>
        <v>6</v>
      </c>
      <c r="O614" s="2">
        <f t="shared" si="64"/>
        <v>6</v>
      </c>
      <c r="P614" s="1" t="s">
        <v>4528</v>
      </c>
      <c r="Q614" s="6">
        <f t="shared" si="65"/>
        <v>6</v>
      </c>
      <c r="R614" s="6">
        <f t="shared" si="66"/>
        <v>6</v>
      </c>
      <c r="S614" s="1" t="s">
        <v>4578</v>
      </c>
      <c r="T614" s="1">
        <f t="shared" si="67"/>
        <v>0</v>
      </c>
      <c r="U614" s="40">
        <v>3401</v>
      </c>
      <c r="V614" s="1" t="s">
        <v>4578</v>
      </c>
      <c r="W614" s="1">
        <f t="shared" si="68"/>
        <v>0</v>
      </c>
      <c r="X614" s="1">
        <f t="shared" si="69"/>
        <v>0</v>
      </c>
    </row>
    <row r="615" spans="1:24" x14ac:dyDescent="0.2">
      <c r="A615" s="1" t="s">
        <v>504</v>
      </c>
      <c r="B615" s="1" t="s">
        <v>504</v>
      </c>
      <c r="C615" s="1" t="s">
        <v>505</v>
      </c>
      <c r="D615" s="3">
        <v>6</v>
      </c>
      <c r="E615" s="3">
        <v>6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L615" s="5">
        <v>35</v>
      </c>
      <c r="N615" s="2">
        <f t="shared" si="63"/>
        <v>6</v>
      </c>
      <c r="O615" s="2">
        <f t="shared" si="64"/>
        <v>0</v>
      </c>
      <c r="P615" s="1" t="s">
        <v>4528</v>
      </c>
      <c r="Q615" s="6">
        <f t="shared" si="65"/>
        <v>6</v>
      </c>
      <c r="R615" s="6">
        <f t="shared" si="66"/>
        <v>0</v>
      </c>
      <c r="S615" s="1" t="s">
        <v>4574</v>
      </c>
      <c r="T615" s="1">
        <f t="shared" si="67"/>
        <v>0</v>
      </c>
      <c r="U615" s="40">
        <v>2827</v>
      </c>
      <c r="V615" s="1" t="s">
        <v>4574</v>
      </c>
      <c r="W615" s="1">
        <f t="shared" si="68"/>
        <v>0</v>
      </c>
      <c r="X615" s="1">
        <f t="shared" si="69"/>
        <v>0</v>
      </c>
    </row>
    <row r="616" spans="1:24" x14ac:dyDescent="0.2">
      <c r="A616" s="1" t="s">
        <v>508</v>
      </c>
      <c r="B616" s="1" t="s">
        <v>508</v>
      </c>
      <c r="C616" s="1" t="s">
        <v>509</v>
      </c>
      <c r="D616" s="3">
        <v>6</v>
      </c>
      <c r="E616" s="3">
        <v>6</v>
      </c>
      <c r="F616" s="3">
        <v>6</v>
      </c>
      <c r="G616" s="3">
        <v>6</v>
      </c>
      <c r="H616" s="3">
        <v>7</v>
      </c>
      <c r="I616" s="3">
        <v>6</v>
      </c>
      <c r="J616" s="3">
        <v>6</v>
      </c>
      <c r="L616" s="5">
        <v>19</v>
      </c>
      <c r="N616" s="2">
        <f t="shared" si="63"/>
        <v>6</v>
      </c>
      <c r="O616" s="2">
        <f t="shared" si="64"/>
        <v>7</v>
      </c>
      <c r="P616" s="1" t="s">
        <v>4528</v>
      </c>
      <c r="Q616" s="6">
        <f t="shared" si="65"/>
        <v>6</v>
      </c>
      <c r="R616" s="6">
        <f t="shared" si="66"/>
        <v>7</v>
      </c>
      <c r="S616" s="1" t="s">
        <v>4574</v>
      </c>
      <c r="T616" s="1">
        <f t="shared" si="67"/>
        <v>0</v>
      </c>
      <c r="U616" s="40">
        <v>3424</v>
      </c>
      <c r="V616" s="1" t="s">
        <v>4574</v>
      </c>
      <c r="W616" s="1">
        <f t="shared" si="68"/>
        <v>0</v>
      </c>
      <c r="X616" s="1">
        <f t="shared" si="69"/>
        <v>0</v>
      </c>
    </row>
    <row r="617" spans="1:24" x14ac:dyDescent="0.2">
      <c r="A617" s="1" t="s">
        <v>510</v>
      </c>
      <c r="B617" s="1" t="s">
        <v>510</v>
      </c>
      <c r="C617" s="1" t="s">
        <v>511</v>
      </c>
      <c r="D617" s="3">
        <v>6</v>
      </c>
      <c r="E617" s="3">
        <v>6</v>
      </c>
      <c r="F617" s="3">
        <v>6</v>
      </c>
      <c r="G617" s="3">
        <v>6</v>
      </c>
      <c r="H617" s="3">
        <v>6</v>
      </c>
      <c r="I617" s="3">
        <v>6</v>
      </c>
      <c r="J617" s="3">
        <v>7</v>
      </c>
      <c r="L617" s="5">
        <v>28</v>
      </c>
      <c r="N617" s="2">
        <f t="shared" si="63"/>
        <v>6</v>
      </c>
      <c r="O617" s="2">
        <f t="shared" si="64"/>
        <v>7</v>
      </c>
      <c r="P617" s="1" t="s">
        <v>4528</v>
      </c>
      <c r="Q617" s="6">
        <f t="shared" si="65"/>
        <v>6</v>
      </c>
      <c r="R617" s="6">
        <f t="shared" si="66"/>
        <v>7</v>
      </c>
      <c r="S617" s="1" t="s">
        <v>4578</v>
      </c>
      <c r="T617" s="1">
        <f t="shared" si="67"/>
        <v>0</v>
      </c>
      <c r="U617" s="40">
        <v>3335</v>
      </c>
      <c r="V617" s="1" t="s">
        <v>4578</v>
      </c>
      <c r="W617" s="1">
        <f t="shared" si="68"/>
        <v>0</v>
      </c>
      <c r="X617" s="1">
        <f t="shared" si="69"/>
        <v>0</v>
      </c>
    </row>
    <row r="618" spans="1:24" x14ac:dyDescent="0.2">
      <c r="A618" s="1" t="s">
        <v>526</v>
      </c>
      <c r="B618" s="1" t="s">
        <v>526</v>
      </c>
      <c r="C618" s="1" t="s">
        <v>527</v>
      </c>
      <c r="D618" s="3">
        <v>6</v>
      </c>
      <c r="E618" s="3">
        <v>6</v>
      </c>
      <c r="F618" s="3">
        <v>6</v>
      </c>
      <c r="G618" s="3">
        <v>6</v>
      </c>
      <c r="H618" s="3">
        <v>6</v>
      </c>
      <c r="I618" s="3">
        <v>6</v>
      </c>
      <c r="J618" s="3">
        <v>6</v>
      </c>
      <c r="L618" s="5">
        <v>4</v>
      </c>
      <c r="N618" s="2">
        <f t="shared" si="63"/>
        <v>6</v>
      </c>
      <c r="O618" s="2">
        <f t="shared" si="64"/>
        <v>6</v>
      </c>
      <c r="P618" s="1" t="s">
        <v>4528</v>
      </c>
      <c r="Q618" s="6">
        <f t="shared" si="65"/>
        <v>6</v>
      </c>
      <c r="R618" s="6">
        <f t="shared" si="66"/>
        <v>6</v>
      </c>
      <c r="S618" s="1" t="s">
        <v>4574</v>
      </c>
      <c r="T618" s="1">
        <f t="shared" si="67"/>
        <v>0</v>
      </c>
      <c r="U618" s="40">
        <v>3228</v>
      </c>
      <c r="V618" s="1" t="s">
        <v>4574</v>
      </c>
      <c r="W618" s="1">
        <f t="shared" si="68"/>
        <v>0</v>
      </c>
      <c r="X618" s="1">
        <f t="shared" si="69"/>
        <v>0</v>
      </c>
    </row>
    <row r="619" spans="1:24" x14ac:dyDescent="0.2">
      <c r="A619" s="1" t="s">
        <v>536</v>
      </c>
      <c r="B619" s="1" t="s">
        <v>536</v>
      </c>
      <c r="C619" s="1" t="s">
        <v>537</v>
      </c>
      <c r="D619" s="3">
        <v>6</v>
      </c>
      <c r="E619" s="3">
        <v>6</v>
      </c>
      <c r="F619" s="3">
        <v>6</v>
      </c>
      <c r="G619" s="3">
        <v>6</v>
      </c>
      <c r="H619" s="3">
        <v>6</v>
      </c>
      <c r="I619" s="3">
        <v>7</v>
      </c>
      <c r="J619" s="3">
        <v>7</v>
      </c>
      <c r="L619" s="5">
        <v>28</v>
      </c>
      <c r="N619" s="2">
        <f t="shared" si="63"/>
        <v>6</v>
      </c>
      <c r="O619" s="2">
        <f t="shared" si="64"/>
        <v>7</v>
      </c>
      <c r="P619" s="1" t="s">
        <v>4528</v>
      </c>
      <c r="Q619" s="6">
        <f t="shared" si="65"/>
        <v>6</v>
      </c>
      <c r="R619" s="6">
        <f t="shared" si="66"/>
        <v>7</v>
      </c>
      <c r="S619" s="1" t="s">
        <v>4574</v>
      </c>
      <c r="T619" s="1">
        <f t="shared" si="67"/>
        <v>0</v>
      </c>
      <c r="U619" s="40">
        <v>3350</v>
      </c>
      <c r="V619" s="1" t="s">
        <v>4574</v>
      </c>
      <c r="W619" s="1">
        <f t="shared" si="68"/>
        <v>0</v>
      </c>
      <c r="X619" s="1">
        <f t="shared" si="69"/>
        <v>0</v>
      </c>
    </row>
    <row r="620" spans="1:24" x14ac:dyDescent="0.2">
      <c r="A620" s="1" t="s">
        <v>546</v>
      </c>
      <c r="B620" s="1" t="s">
        <v>546</v>
      </c>
      <c r="C620" s="1" t="s">
        <v>547</v>
      </c>
      <c r="D620" s="3">
        <v>6</v>
      </c>
      <c r="E620" s="3">
        <v>6</v>
      </c>
      <c r="F620" s="3">
        <v>6</v>
      </c>
      <c r="G620" s="3">
        <v>6</v>
      </c>
      <c r="H620" s="3">
        <v>6</v>
      </c>
      <c r="I620" s="3">
        <v>6</v>
      </c>
      <c r="J620" s="3">
        <v>6</v>
      </c>
      <c r="L620" s="5">
        <v>0</v>
      </c>
      <c r="N620" s="2">
        <f t="shared" si="63"/>
        <v>6</v>
      </c>
      <c r="O620" s="2">
        <f t="shared" si="64"/>
        <v>6</v>
      </c>
      <c r="P620" s="1" t="s">
        <v>4528</v>
      </c>
      <c r="Q620" s="6">
        <f t="shared" si="65"/>
        <v>6</v>
      </c>
      <c r="R620" s="6">
        <f t="shared" si="66"/>
        <v>6</v>
      </c>
      <c r="S620" s="1" t="s">
        <v>4578</v>
      </c>
      <c r="T620" s="1">
        <f t="shared" si="67"/>
        <v>0</v>
      </c>
      <c r="U620" s="40">
        <v>3383</v>
      </c>
      <c r="V620" s="1" t="s">
        <v>4578</v>
      </c>
      <c r="W620" s="1">
        <f t="shared" si="68"/>
        <v>0</v>
      </c>
      <c r="X620" s="1">
        <f t="shared" si="69"/>
        <v>0</v>
      </c>
    </row>
    <row r="621" spans="1:24" x14ac:dyDescent="0.2">
      <c r="A621" s="1" t="s">
        <v>548</v>
      </c>
      <c r="B621" s="1" t="s">
        <v>548</v>
      </c>
      <c r="C621" s="1" t="s">
        <v>549</v>
      </c>
      <c r="D621" s="3">
        <v>6</v>
      </c>
      <c r="E621" s="3">
        <v>6</v>
      </c>
      <c r="F621" s="3">
        <v>6</v>
      </c>
      <c r="G621" s="3">
        <v>6</v>
      </c>
      <c r="H621" s="3">
        <v>6</v>
      </c>
      <c r="I621" s="3">
        <v>6</v>
      </c>
      <c r="J621" s="3">
        <v>6</v>
      </c>
      <c r="L621" s="5">
        <v>28</v>
      </c>
      <c r="N621" s="2">
        <f t="shared" si="63"/>
        <v>6</v>
      </c>
      <c r="O621" s="2">
        <f t="shared" si="64"/>
        <v>6</v>
      </c>
      <c r="P621" s="1" t="s">
        <v>4528</v>
      </c>
      <c r="Q621" s="6">
        <f t="shared" si="65"/>
        <v>6</v>
      </c>
      <c r="R621" s="6">
        <f t="shared" si="66"/>
        <v>6</v>
      </c>
      <c r="S621" s="1" t="s">
        <v>4578</v>
      </c>
      <c r="T621" s="1">
        <f t="shared" si="67"/>
        <v>0</v>
      </c>
      <c r="U621" s="40">
        <v>3524</v>
      </c>
      <c r="V621" s="1" t="s">
        <v>4578</v>
      </c>
      <c r="W621" s="1">
        <f t="shared" si="68"/>
        <v>0</v>
      </c>
      <c r="X621" s="1">
        <f t="shared" si="69"/>
        <v>0</v>
      </c>
    </row>
    <row r="622" spans="1:24" x14ac:dyDescent="0.2">
      <c r="A622" s="1" t="s">
        <v>34</v>
      </c>
      <c r="B622" s="1" t="s">
        <v>558</v>
      </c>
      <c r="C622" s="1" t="s">
        <v>559</v>
      </c>
      <c r="D622" s="3">
        <v>6</v>
      </c>
      <c r="E622" s="3">
        <v>6</v>
      </c>
      <c r="F622" s="3">
        <v>6</v>
      </c>
      <c r="G622" s="3">
        <v>6</v>
      </c>
      <c r="H622" s="3">
        <v>6</v>
      </c>
      <c r="I622" s="3">
        <v>6</v>
      </c>
      <c r="J622" s="3">
        <v>6</v>
      </c>
      <c r="L622" s="5">
        <v>0</v>
      </c>
      <c r="N622" s="2">
        <f t="shared" si="63"/>
        <v>6</v>
      </c>
      <c r="O622" s="2">
        <f t="shared" si="64"/>
        <v>6</v>
      </c>
      <c r="P622" s="1" t="s">
        <v>4528</v>
      </c>
      <c r="Q622" s="6">
        <f t="shared" si="65"/>
        <v>6</v>
      </c>
      <c r="R622" s="6">
        <f t="shared" si="66"/>
        <v>6</v>
      </c>
      <c r="S622" s="1" t="s">
        <v>4578</v>
      </c>
      <c r="T622" s="1">
        <f t="shared" si="67"/>
        <v>0</v>
      </c>
      <c r="U622" s="40">
        <v>1578</v>
      </c>
      <c r="V622" s="1" t="s">
        <v>4578</v>
      </c>
      <c r="W622" s="1">
        <f t="shared" si="68"/>
        <v>0</v>
      </c>
      <c r="X622" s="1">
        <f t="shared" si="69"/>
        <v>0</v>
      </c>
    </row>
    <row r="623" spans="1:24" x14ac:dyDescent="0.2">
      <c r="A623" s="1" t="s">
        <v>564</v>
      </c>
      <c r="B623" s="1" t="s">
        <v>564</v>
      </c>
      <c r="C623" s="1" t="s">
        <v>565</v>
      </c>
      <c r="D623" s="3">
        <v>6</v>
      </c>
      <c r="E623" s="3">
        <v>6</v>
      </c>
      <c r="F623" s="3">
        <v>6</v>
      </c>
      <c r="G623" s="3">
        <v>6</v>
      </c>
      <c r="H623" s="3">
        <v>6</v>
      </c>
      <c r="I623" s="3">
        <v>6</v>
      </c>
      <c r="J623" s="3">
        <v>6</v>
      </c>
      <c r="L623" s="5">
        <v>10</v>
      </c>
      <c r="N623" s="2">
        <f t="shared" si="63"/>
        <v>6</v>
      </c>
      <c r="O623" s="2">
        <f t="shared" si="64"/>
        <v>6</v>
      </c>
      <c r="P623" s="1" t="s">
        <v>4528</v>
      </c>
      <c r="Q623" s="6">
        <f t="shared" si="65"/>
        <v>6</v>
      </c>
      <c r="R623" s="6">
        <f t="shared" si="66"/>
        <v>6</v>
      </c>
      <c r="S623" s="1" t="s">
        <v>4574</v>
      </c>
      <c r="T623" s="1">
        <f t="shared" si="67"/>
        <v>0</v>
      </c>
      <c r="U623" s="40">
        <v>3305</v>
      </c>
      <c r="V623" s="1" t="s">
        <v>4574</v>
      </c>
      <c r="W623" s="1">
        <f t="shared" si="68"/>
        <v>0</v>
      </c>
      <c r="X623" s="1">
        <f t="shared" si="69"/>
        <v>0</v>
      </c>
    </row>
    <row r="624" spans="1:24" x14ac:dyDescent="0.2">
      <c r="A624" s="1" t="s">
        <v>566</v>
      </c>
      <c r="B624" s="1" t="s">
        <v>566</v>
      </c>
      <c r="C624" s="1" t="s">
        <v>567</v>
      </c>
      <c r="D624" s="3">
        <v>6</v>
      </c>
      <c r="E624" s="3">
        <v>6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L624" s="5">
        <v>4</v>
      </c>
      <c r="N624" s="2">
        <f t="shared" si="63"/>
        <v>6</v>
      </c>
      <c r="O624" s="2">
        <f t="shared" si="64"/>
        <v>0</v>
      </c>
      <c r="P624" s="1" t="s">
        <v>4528</v>
      </c>
      <c r="Q624" s="6">
        <f t="shared" si="65"/>
        <v>6</v>
      </c>
      <c r="R624" s="6">
        <f t="shared" si="66"/>
        <v>0</v>
      </c>
      <c r="S624" s="1" t="s">
        <v>4574</v>
      </c>
      <c r="T624" s="1">
        <f t="shared" si="67"/>
        <v>0</v>
      </c>
      <c r="U624" s="40">
        <v>3288</v>
      </c>
      <c r="V624" s="1" t="s">
        <v>4574</v>
      </c>
      <c r="W624" s="1">
        <f t="shared" si="68"/>
        <v>0</v>
      </c>
      <c r="X624" s="1">
        <f t="shared" si="69"/>
        <v>0</v>
      </c>
    </row>
    <row r="625" spans="1:24" x14ac:dyDescent="0.2">
      <c r="A625" s="1" t="s">
        <v>572</v>
      </c>
      <c r="B625" s="1" t="s">
        <v>572</v>
      </c>
      <c r="C625" s="1" t="s">
        <v>573</v>
      </c>
      <c r="D625" s="3">
        <v>6</v>
      </c>
      <c r="E625" s="3">
        <v>6</v>
      </c>
      <c r="F625" s="3">
        <v>6</v>
      </c>
      <c r="G625" s="3">
        <v>6</v>
      </c>
      <c r="H625" s="3">
        <v>6</v>
      </c>
      <c r="I625" s="3">
        <v>6</v>
      </c>
      <c r="J625" s="3">
        <v>6</v>
      </c>
      <c r="L625" s="5">
        <v>0</v>
      </c>
      <c r="N625" s="2">
        <f t="shared" si="63"/>
        <v>6</v>
      </c>
      <c r="O625" s="2">
        <f t="shared" si="64"/>
        <v>6</v>
      </c>
      <c r="P625" s="1" t="s">
        <v>4528</v>
      </c>
      <c r="Q625" s="6">
        <f t="shared" si="65"/>
        <v>6</v>
      </c>
      <c r="R625" s="6">
        <f t="shared" si="66"/>
        <v>6</v>
      </c>
      <c r="S625" s="1" t="s">
        <v>4548</v>
      </c>
      <c r="T625" s="1">
        <f t="shared" si="67"/>
        <v>0</v>
      </c>
      <c r="U625" s="40">
        <v>1179</v>
      </c>
      <c r="V625" s="1" t="s">
        <v>4577</v>
      </c>
      <c r="W625" s="1">
        <f t="shared" si="68"/>
        <v>0</v>
      </c>
      <c r="X625" s="1">
        <f t="shared" si="69"/>
        <v>0</v>
      </c>
    </row>
    <row r="626" spans="1:24" x14ac:dyDescent="0.2">
      <c r="A626" s="1" t="s">
        <v>582</v>
      </c>
      <c r="B626" s="1" t="s">
        <v>582</v>
      </c>
      <c r="C626" s="1" t="s">
        <v>583</v>
      </c>
      <c r="D626" s="3">
        <v>6</v>
      </c>
      <c r="E626" s="3">
        <v>6</v>
      </c>
      <c r="F626" s="3">
        <v>6</v>
      </c>
      <c r="G626" s="3">
        <v>6</v>
      </c>
      <c r="H626" s="3">
        <v>6</v>
      </c>
      <c r="I626" s="3">
        <v>6</v>
      </c>
      <c r="J626" s="3">
        <v>6</v>
      </c>
      <c r="L626" s="5">
        <v>0</v>
      </c>
      <c r="N626" s="2">
        <f t="shared" si="63"/>
        <v>6</v>
      </c>
      <c r="O626" s="2">
        <f t="shared" si="64"/>
        <v>6</v>
      </c>
      <c r="P626" s="1" t="s">
        <v>4528</v>
      </c>
      <c r="Q626" s="6">
        <f t="shared" si="65"/>
        <v>6</v>
      </c>
      <c r="R626" s="6">
        <f t="shared" si="66"/>
        <v>6</v>
      </c>
      <c r="S626" s="1" t="s">
        <v>4574</v>
      </c>
      <c r="T626" s="1">
        <f t="shared" si="67"/>
        <v>0</v>
      </c>
      <c r="U626" s="40">
        <v>3438</v>
      </c>
      <c r="V626" s="1" t="s">
        <v>4574</v>
      </c>
      <c r="W626" s="1">
        <f t="shared" si="68"/>
        <v>0</v>
      </c>
      <c r="X626" s="1">
        <f t="shared" si="69"/>
        <v>0</v>
      </c>
    </row>
    <row r="627" spans="1:24" x14ac:dyDescent="0.2">
      <c r="A627" s="1" t="s">
        <v>598</v>
      </c>
      <c r="B627" s="1" t="s">
        <v>598</v>
      </c>
      <c r="C627" s="1" t="s">
        <v>599</v>
      </c>
      <c r="D627" s="3">
        <v>6</v>
      </c>
      <c r="E627" s="3">
        <v>6</v>
      </c>
      <c r="F627" s="3">
        <v>6</v>
      </c>
      <c r="G627" s="3">
        <v>6</v>
      </c>
      <c r="H627" s="3">
        <v>6</v>
      </c>
      <c r="I627" s="3">
        <v>6</v>
      </c>
      <c r="J627" s="3">
        <v>6</v>
      </c>
      <c r="L627" s="5">
        <v>10</v>
      </c>
      <c r="N627" s="2">
        <f t="shared" si="63"/>
        <v>6</v>
      </c>
      <c r="O627" s="2">
        <f t="shared" si="64"/>
        <v>6</v>
      </c>
      <c r="P627" s="1" t="s">
        <v>4528</v>
      </c>
      <c r="Q627" s="6">
        <f t="shared" si="65"/>
        <v>6</v>
      </c>
      <c r="R627" s="6">
        <f t="shared" si="66"/>
        <v>6</v>
      </c>
      <c r="S627" s="1" t="s">
        <v>4578</v>
      </c>
      <c r="T627" s="1">
        <f t="shared" si="67"/>
        <v>0</v>
      </c>
      <c r="U627" s="40">
        <v>3213</v>
      </c>
      <c r="V627" s="1" t="s">
        <v>4578</v>
      </c>
      <c r="W627" s="1">
        <f t="shared" si="68"/>
        <v>0</v>
      </c>
      <c r="X627" s="1">
        <f t="shared" si="69"/>
        <v>0</v>
      </c>
    </row>
    <row r="628" spans="1:24" x14ac:dyDescent="0.2">
      <c r="A628" s="1" t="s">
        <v>600</v>
      </c>
      <c r="B628" s="1" t="s">
        <v>600</v>
      </c>
      <c r="C628" s="1" t="s">
        <v>601</v>
      </c>
      <c r="D628" s="3">
        <v>6</v>
      </c>
      <c r="E628" s="3">
        <v>6</v>
      </c>
      <c r="F628" s="3">
        <v>6</v>
      </c>
      <c r="G628" s="3">
        <v>6</v>
      </c>
      <c r="H628" s="3">
        <v>6</v>
      </c>
      <c r="I628" s="3">
        <v>6</v>
      </c>
      <c r="J628" s="3">
        <v>6</v>
      </c>
      <c r="L628" s="5">
        <v>0</v>
      </c>
      <c r="N628" s="2">
        <f t="shared" si="63"/>
        <v>6</v>
      </c>
      <c r="O628" s="2">
        <f t="shared" si="64"/>
        <v>6</v>
      </c>
      <c r="P628" s="1" t="s">
        <v>4528</v>
      </c>
      <c r="Q628" s="6">
        <f t="shared" si="65"/>
        <v>6</v>
      </c>
      <c r="R628" s="6">
        <f t="shared" si="66"/>
        <v>6</v>
      </c>
      <c r="S628" s="1" t="s">
        <v>4578</v>
      </c>
      <c r="T628" s="1">
        <f t="shared" si="67"/>
        <v>0</v>
      </c>
      <c r="U628" s="40">
        <v>3525</v>
      </c>
      <c r="V628" s="1" t="s">
        <v>4578</v>
      </c>
      <c r="W628" s="1">
        <f t="shared" si="68"/>
        <v>0</v>
      </c>
      <c r="X628" s="1">
        <f t="shared" si="69"/>
        <v>0</v>
      </c>
    </row>
    <row r="629" spans="1:24" x14ac:dyDescent="0.2">
      <c r="A629" s="1" t="s">
        <v>606</v>
      </c>
      <c r="B629" s="1" t="s">
        <v>606</v>
      </c>
      <c r="C629" s="1" t="s">
        <v>607</v>
      </c>
      <c r="D629" s="3">
        <v>6</v>
      </c>
      <c r="E629" s="3">
        <v>6</v>
      </c>
      <c r="F629" s="3">
        <v>6</v>
      </c>
      <c r="G629" s="3">
        <v>6</v>
      </c>
      <c r="H629" s="3">
        <v>6</v>
      </c>
      <c r="I629" s="3">
        <v>6</v>
      </c>
      <c r="J629" s="3">
        <v>6</v>
      </c>
      <c r="L629" s="5">
        <v>109</v>
      </c>
      <c r="N629" s="2">
        <f t="shared" si="63"/>
        <v>6</v>
      </c>
      <c r="O629" s="2">
        <f t="shared" si="64"/>
        <v>6</v>
      </c>
      <c r="P629" s="1" t="s">
        <v>4528</v>
      </c>
      <c r="Q629" s="6">
        <f t="shared" si="65"/>
        <v>6</v>
      </c>
      <c r="R629" s="6">
        <f t="shared" si="66"/>
        <v>13</v>
      </c>
      <c r="S629" s="1" t="s">
        <v>4548</v>
      </c>
      <c r="T629" s="1">
        <f t="shared" si="67"/>
        <v>1</v>
      </c>
      <c r="U629" s="40">
        <v>2683</v>
      </c>
      <c r="V629" s="1" t="s">
        <v>4577</v>
      </c>
      <c r="W629" s="1">
        <f t="shared" si="68"/>
        <v>0</v>
      </c>
      <c r="X629" s="1">
        <f t="shared" si="69"/>
        <v>1</v>
      </c>
    </row>
    <row r="630" spans="1:24" x14ac:dyDescent="0.2">
      <c r="A630" s="1" t="s">
        <v>620</v>
      </c>
      <c r="B630" s="1" t="s">
        <v>620</v>
      </c>
      <c r="C630" s="1" t="s">
        <v>621</v>
      </c>
      <c r="D630" s="3">
        <v>6</v>
      </c>
      <c r="E630" s="3">
        <v>6</v>
      </c>
      <c r="F630" s="3">
        <v>6</v>
      </c>
      <c r="G630" s="3">
        <v>6</v>
      </c>
      <c r="H630" s="3">
        <v>6</v>
      </c>
      <c r="I630" s="3">
        <v>6</v>
      </c>
      <c r="J630" s="3">
        <v>6</v>
      </c>
      <c r="L630" s="5">
        <v>13</v>
      </c>
      <c r="N630" s="2">
        <f t="shared" si="63"/>
        <v>6</v>
      </c>
      <c r="O630" s="2">
        <f t="shared" si="64"/>
        <v>6</v>
      </c>
      <c r="P630" s="1" t="s">
        <v>4528</v>
      </c>
      <c r="Q630" s="6">
        <f t="shared" si="65"/>
        <v>6</v>
      </c>
      <c r="R630" s="6">
        <f t="shared" si="66"/>
        <v>6</v>
      </c>
      <c r="S630" s="1" t="s">
        <v>4548</v>
      </c>
      <c r="T630" s="1">
        <f t="shared" si="67"/>
        <v>0</v>
      </c>
      <c r="U630" s="40">
        <v>3124</v>
      </c>
      <c r="V630" s="1" t="s">
        <v>4577</v>
      </c>
      <c r="W630" s="1">
        <f t="shared" si="68"/>
        <v>0</v>
      </c>
      <c r="X630" s="1">
        <f t="shared" si="69"/>
        <v>0</v>
      </c>
    </row>
    <row r="631" spans="1:24" x14ac:dyDescent="0.2">
      <c r="A631" s="1" t="s">
        <v>624</v>
      </c>
      <c r="B631" s="1" t="s">
        <v>624</v>
      </c>
      <c r="C631" s="1" t="s">
        <v>625</v>
      </c>
      <c r="D631" s="3">
        <v>6</v>
      </c>
      <c r="E631" s="3">
        <v>6</v>
      </c>
      <c r="F631" s="3">
        <v>6</v>
      </c>
      <c r="G631" s="3">
        <v>6</v>
      </c>
      <c r="H631" s="3">
        <v>6</v>
      </c>
      <c r="I631" s="3">
        <v>6</v>
      </c>
      <c r="J631" s="3">
        <v>6</v>
      </c>
      <c r="L631" s="5">
        <v>76</v>
      </c>
      <c r="N631" s="2">
        <f t="shared" si="63"/>
        <v>6</v>
      </c>
      <c r="O631" s="2">
        <f t="shared" si="64"/>
        <v>6</v>
      </c>
      <c r="P631" s="1" t="s">
        <v>4528</v>
      </c>
      <c r="Q631" s="6">
        <f t="shared" si="65"/>
        <v>6</v>
      </c>
      <c r="R631" s="6">
        <f t="shared" si="66"/>
        <v>6</v>
      </c>
      <c r="S631" s="1" t="s">
        <v>4574</v>
      </c>
      <c r="T631" s="1">
        <f t="shared" si="67"/>
        <v>0</v>
      </c>
      <c r="U631" s="40">
        <v>1383</v>
      </c>
      <c r="V631" s="1" t="s">
        <v>4574</v>
      </c>
      <c r="W631" s="1">
        <f t="shared" si="68"/>
        <v>0</v>
      </c>
      <c r="X631" s="1">
        <f t="shared" si="69"/>
        <v>0</v>
      </c>
    </row>
    <row r="632" spans="1:24" x14ac:dyDescent="0.2">
      <c r="A632" s="1" t="s">
        <v>626</v>
      </c>
      <c r="B632" s="1" t="s">
        <v>626</v>
      </c>
      <c r="C632" s="1" t="s">
        <v>627</v>
      </c>
      <c r="D632" s="3">
        <v>6</v>
      </c>
      <c r="E632" s="3">
        <v>6</v>
      </c>
      <c r="F632" s="3">
        <v>6</v>
      </c>
      <c r="G632" s="3">
        <v>6</v>
      </c>
      <c r="H632" s="3">
        <v>6</v>
      </c>
      <c r="I632" s="3">
        <v>6</v>
      </c>
      <c r="J632" s="3">
        <v>6</v>
      </c>
      <c r="L632" s="5">
        <v>0</v>
      </c>
      <c r="N632" s="2">
        <f t="shared" si="63"/>
        <v>6</v>
      </c>
      <c r="O632" s="2">
        <f t="shared" si="64"/>
        <v>6</v>
      </c>
      <c r="P632" s="1" t="s">
        <v>4528</v>
      </c>
      <c r="Q632" s="6">
        <f t="shared" si="65"/>
        <v>6</v>
      </c>
      <c r="R632" s="6">
        <f t="shared" si="66"/>
        <v>6</v>
      </c>
      <c r="S632" s="1" t="s">
        <v>4574</v>
      </c>
      <c r="T632" s="1">
        <f t="shared" si="67"/>
        <v>0</v>
      </c>
      <c r="U632" s="40">
        <v>3492</v>
      </c>
      <c r="V632" s="1" t="s">
        <v>4574</v>
      </c>
      <c r="W632" s="1">
        <f t="shared" si="68"/>
        <v>0</v>
      </c>
      <c r="X632" s="1">
        <f t="shared" si="69"/>
        <v>0</v>
      </c>
    </row>
    <row r="633" spans="1:24" x14ac:dyDescent="0.2">
      <c r="A633" s="1" t="s">
        <v>628</v>
      </c>
      <c r="B633" s="1" t="s">
        <v>628</v>
      </c>
      <c r="C633" s="1" t="s">
        <v>629</v>
      </c>
      <c r="D633" s="3">
        <v>6</v>
      </c>
      <c r="E633" s="3">
        <v>6</v>
      </c>
      <c r="F633" s="3">
        <v>6</v>
      </c>
      <c r="G633" s="3">
        <v>6</v>
      </c>
      <c r="H633" s="3">
        <v>6</v>
      </c>
      <c r="I633" s="3">
        <v>6</v>
      </c>
      <c r="J633" s="3">
        <v>6</v>
      </c>
      <c r="L633" s="5">
        <v>0</v>
      </c>
      <c r="N633" s="2">
        <f t="shared" si="63"/>
        <v>6</v>
      </c>
      <c r="O633" s="2">
        <f t="shared" si="64"/>
        <v>6</v>
      </c>
      <c r="P633" s="1" t="s">
        <v>4528</v>
      </c>
      <c r="Q633" s="6">
        <f t="shared" si="65"/>
        <v>6</v>
      </c>
      <c r="R633" s="6">
        <f t="shared" si="66"/>
        <v>6</v>
      </c>
      <c r="S633" s="1" t="s">
        <v>4578</v>
      </c>
      <c r="T633" s="1">
        <f t="shared" si="67"/>
        <v>0</v>
      </c>
      <c r="U633" s="40">
        <v>3687</v>
      </c>
      <c r="V633" s="1" t="s">
        <v>4578</v>
      </c>
      <c r="W633" s="1">
        <f t="shared" si="68"/>
        <v>0</v>
      </c>
      <c r="X633" s="1">
        <f t="shared" si="69"/>
        <v>0</v>
      </c>
    </row>
    <row r="634" spans="1:24" x14ac:dyDescent="0.2">
      <c r="A634" s="1" t="s">
        <v>630</v>
      </c>
      <c r="B634" s="1" t="s">
        <v>630</v>
      </c>
      <c r="C634" s="1" t="s">
        <v>631</v>
      </c>
      <c r="D634" s="3">
        <v>6</v>
      </c>
      <c r="E634" s="3">
        <v>6</v>
      </c>
      <c r="F634" s="3">
        <v>6</v>
      </c>
      <c r="G634" s="3">
        <v>6</v>
      </c>
      <c r="H634" s="3">
        <v>6</v>
      </c>
      <c r="I634" s="3">
        <v>6</v>
      </c>
      <c r="J634" s="3">
        <v>6</v>
      </c>
      <c r="L634" s="5">
        <v>0</v>
      </c>
      <c r="N634" s="2">
        <f t="shared" si="63"/>
        <v>6</v>
      </c>
      <c r="O634" s="2">
        <f t="shared" si="64"/>
        <v>6</v>
      </c>
      <c r="P634" s="1" t="s">
        <v>4528</v>
      </c>
      <c r="Q634" s="6">
        <f t="shared" si="65"/>
        <v>6</v>
      </c>
      <c r="R634" s="6">
        <f t="shared" si="66"/>
        <v>6</v>
      </c>
      <c r="S634" s="1" t="s">
        <v>4578</v>
      </c>
      <c r="T634" s="1">
        <f t="shared" si="67"/>
        <v>0</v>
      </c>
      <c r="U634" s="40">
        <v>3812</v>
      </c>
      <c r="V634" s="1" t="s">
        <v>4578</v>
      </c>
      <c r="W634" s="1">
        <f t="shared" si="68"/>
        <v>0</v>
      </c>
      <c r="X634" s="1">
        <f t="shared" si="69"/>
        <v>0</v>
      </c>
    </row>
    <row r="635" spans="1:24" x14ac:dyDescent="0.2">
      <c r="A635" s="1" t="s">
        <v>640</v>
      </c>
      <c r="B635" s="1" t="s">
        <v>640</v>
      </c>
      <c r="C635" s="1" t="s">
        <v>641</v>
      </c>
      <c r="D635" s="3">
        <v>6</v>
      </c>
      <c r="E635" s="3">
        <v>6</v>
      </c>
      <c r="F635" s="3">
        <v>6</v>
      </c>
      <c r="G635" s="3">
        <v>6</v>
      </c>
      <c r="H635" s="3">
        <v>6</v>
      </c>
      <c r="I635" s="3">
        <v>6</v>
      </c>
      <c r="J635" s="3">
        <v>6</v>
      </c>
      <c r="L635" s="5">
        <v>10</v>
      </c>
      <c r="N635" s="2">
        <f t="shared" si="63"/>
        <v>6</v>
      </c>
      <c r="O635" s="2">
        <f t="shared" si="64"/>
        <v>6</v>
      </c>
      <c r="P635" s="1" t="s">
        <v>4528</v>
      </c>
      <c r="Q635" s="6">
        <f t="shared" si="65"/>
        <v>6</v>
      </c>
      <c r="R635" s="6">
        <f t="shared" si="66"/>
        <v>6</v>
      </c>
      <c r="S635" s="1" t="s">
        <v>4578</v>
      </c>
      <c r="T635" s="1">
        <f t="shared" si="67"/>
        <v>0</v>
      </c>
      <c r="U635" s="40">
        <v>3979</v>
      </c>
      <c r="V635" s="1" t="s">
        <v>4578</v>
      </c>
      <c r="W635" s="1">
        <f t="shared" si="68"/>
        <v>0</v>
      </c>
      <c r="X635" s="1">
        <f t="shared" si="69"/>
        <v>0</v>
      </c>
    </row>
    <row r="636" spans="1:24" x14ac:dyDescent="0.2">
      <c r="A636" s="1" t="s">
        <v>646</v>
      </c>
      <c r="B636" s="1" t="s">
        <v>646</v>
      </c>
      <c r="C636" s="1" t="s">
        <v>647</v>
      </c>
      <c r="D636" s="3">
        <v>6</v>
      </c>
      <c r="E636" s="3">
        <v>6</v>
      </c>
      <c r="F636" s="3">
        <v>6</v>
      </c>
      <c r="G636" s="3">
        <v>6</v>
      </c>
      <c r="H636" s="3">
        <v>6</v>
      </c>
      <c r="I636" s="3">
        <v>6</v>
      </c>
      <c r="J636" s="3">
        <v>5</v>
      </c>
      <c r="L636" s="5">
        <v>3</v>
      </c>
      <c r="N636" s="2">
        <f t="shared" si="63"/>
        <v>6</v>
      </c>
      <c r="O636" s="2">
        <f t="shared" si="64"/>
        <v>6</v>
      </c>
      <c r="P636" s="1" t="s">
        <v>4528</v>
      </c>
      <c r="Q636" s="6">
        <f t="shared" si="65"/>
        <v>6</v>
      </c>
      <c r="R636" s="6">
        <f t="shared" si="66"/>
        <v>6</v>
      </c>
      <c r="S636" s="1" t="s">
        <v>4574</v>
      </c>
      <c r="T636" s="1">
        <f t="shared" si="67"/>
        <v>0</v>
      </c>
      <c r="U636" s="40">
        <v>3615</v>
      </c>
      <c r="V636" s="1" t="s">
        <v>4574</v>
      </c>
      <c r="W636" s="1">
        <f t="shared" si="68"/>
        <v>0</v>
      </c>
      <c r="X636" s="1">
        <f t="shared" si="69"/>
        <v>0</v>
      </c>
    </row>
    <row r="637" spans="1:24" x14ac:dyDescent="0.2">
      <c r="A637" s="1" t="s">
        <v>652</v>
      </c>
      <c r="B637" s="1" t="s">
        <v>652</v>
      </c>
      <c r="C637" s="1" t="s">
        <v>653</v>
      </c>
      <c r="D637" s="3">
        <v>6</v>
      </c>
      <c r="E637" s="3">
        <v>6</v>
      </c>
      <c r="F637" s="3">
        <v>6</v>
      </c>
      <c r="G637" s="3">
        <v>6</v>
      </c>
      <c r="H637" s="3">
        <v>6</v>
      </c>
      <c r="I637" s="3">
        <v>6</v>
      </c>
      <c r="J637" s="3">
        <v>6</v>
      </c>
      <c r="L637" s="5">
        <v>10</v>
      </c>
      <c r="N637" s="2">
        <f t="shared" ref="N637:N692" si="70">MAX(D637:F637)</f>
        <v>6</v>
      </c>
      <c r="O637" s="2">
        <f t="shared" ref="O637:O692" si="71">MAX(G637:J637)</f>
        <v>6</v>
      </c>
      <c r="P637" s="1" t="s">
        <v>4528</v>
      </c>
      <c r="Q637" s="6">
        <f t="shared" ref="Q637:Q692" si="72">D637</f>
        <v>6</v>
      </c>
      <c r="R637" s="6">
        <f t="shared" ref="R637:R692" si="73">IF(AND(L637&gt;89,O637&gt;0,O637&lt;11),13,O637)</f>
        <v>6</v>
      </c>
      <c r="S637" s="1" t="s">
        <v>4578</v>
      </c>
      <c r="T637" s="1">
        <f t="shared" si="67"/>
        <v>0</v>
      </c>
      <c r="U637" s="40">
        <v>3872</v>
      </c>
      <c r="V637" s="1" t="s">
        <v>4578</v>
      </c>
      <c r="W637" s="1">
        <f t="shared" si="68"/>
        <v>0</v>
      </c>
      <c r="X637" s="1">
        <f t="shared" si="69"/>
        <v>0</v>
      </c>
    </row>
    <row r="638" spans="1:24" x14ac:dyDescent="0.2">
      <c r="A638" s="1" t="s">
        <v>656</v>
      </c>
      <c r="B638" s="1" t="s">
        <v>656</v>
      </c>
      <c r="C638" s="1" t="s">
        <v>657</v>
      </c>
      <c r="D638" s="3">
        <v>6</v>
      </c>
      <c r="E638" s="3">
        <v>6</v>
      </c>
      <c r="F638" s="3">
        <v>6</v>
      </c>
      <c r="G638" s="3">
        <v>6</v>
      </c>
      <c r="H638" s="3">
        <v>6</v>
      </c>
      <c r="I638" s="3">
        <v>6</v>
      </c>
      <c r="J638" s="3">
        <v>6</v>
      </c>
      <c r="L638" s="5">
        <v>35</v>
      </c>
      <c r="N638" s="2">
        <f t="shared" si="70"/>
        <v>6</v>
      </c>
      <c r="O638" s="2">
        <f t="shared" si="71"/>
        <v>6</v>
      </c>
      <c r="P638" s="1" t="s">
        <v>4528</v>
      </c>
      <c r="Q638" s="6">
        <f t="shared" si="72"/>
        <v>6</v>
      </c>
      <c r="R638" s="6">
        <f t="shared" si="73"/>
        <v>6</v>
      </c>
      <c r="S638" s="1" t="s">
        <v>4578</v>
      </c>
      <c r="T638" s="1">
        <f t="shared" ref="T638:T693" si="74">IF(R638&gt;10,1,0)</f>
        <v>0</v>
      </c>
      <c r="U638" s="40">
        <v>3937</v>
      </c>
      <c r="V638" s="1" t="s">
        <v>4578</v>
      </c>
      <c r="W638" s="1">
        <f t="shared" si="68"/>
        <v>0</v>
      </c>
      <c r="X638" s="1">
        <f t="shared" si="69"/>
        <v>0</v>
      </c>
    </row>
    <row r="639" spans="1:24" x14ac:dyDescent="0.2">
      <c r="A639" s="1" t="s">
        <v>658</v>
      </c>
      <c r="B639" s="1" t="s">
        <v>658</v>
      </c>
      <c r="C639" s="1" t="s">
        <v>659</v>
      </c>
      <c r="D639" s="3">
        <v>6</v>
      </c>
      <c r="E639" s="3">
        <v>6</v>
      </c>
      <c r="F639" s="3">
        <v>6</v>
      </c>
      <c r="G639" s="3">
        <v>6</v>
      </c>
      <c r="H639" s="3">
        <v>6</v>
      </c>
      <c r="I639" s="3">
        <v>6</v>
      </c>
      <c r="J639" s="3">
        <v>6</v>
      </c>
      <c r="L639" s="5">
        <v>0</v>
      </c>
      <c r="N639" s="2">
        <f t="shared" si="70"/>
        <v>6</v>
      </c>
      <c r="O639" s="2">
        <f t="shared" si="71"/>
        <v>6</v>
      </c>
      <c r="P639" s="1" t="s">
        <v>4528</v>
      </c>
      <c r="Q639" s="6">
        <f t="shared" si="72"/>
        <v>6</v>
      </c>
      <c r="R639" s="6">
        <f t="shared" si="73"/>
        <v>6</v>
      </c>
      <c r="S639" s="1" t="s">
        <v>4578</v>
      </c>
      <c r="T639" s="1">
        <f t="shared" si="74"/>
        <v>0</v>
      </c>
      <c r="U639" s="40">
        <v>4012</v>
      </c>
      <c r="V639" s="1" t="s">
        <v>4578</v>
      </c>
      <c r="W639" s="1">
        <f t="shared" si="68"/>
        <v>0</v>
      </c>
      <c r="X639" s="1">
        <f t="shared" si="69"/>
        <v>0</v>
      </c>
    </row>
    <row r="640" spans="1:24" x14ac:dyDescent="0.2">
      <c r="A640" s="1" t="s">
        <v>660</v>
      </c>
      <c r="B640" s="1" t="s">
        <v>660</v>
      </c>
      <c r="C640" s="1" t="s">
        <v>661</v>
      </c>
      <c r="D640" s="3">
        <v>6</v>
      </c>
      <c r="E640" s="3">
        <v>6</v>
      </c>
      <c r="F640" s="3">
        <v>6</v>
      </c>
      <c r="G640" s="3">
        <v>6</v>
      </c>
      <c r="H640" s="3">
        <v>6</v>
      </c>
      <c r="I640" s="3">
        <v>6</v>
      </c>
      <c r="J640" s="3">
        <v>6</v>
      </c>
      <c r="L640" s="5">
        <v>4</v>
      </c>
      <c r="N640" s="2">
        <f t="shared" si="70"/>
        <v>6</v>
      </c>
      <c r="O640" s="2">
        <f t="shared" si="71"/>
        <v>6</v>
      </c>
      <c r="P640" s="1" t="s">
        <v>4528</v>
      </c>
      <c r="Q640" s="6">
        <f t="shared" si="72"/>
        <v>6</v>
      </c>
      <c r="R640" s="6">
        <f t="shared" si="73"/>
        <v>6</v>
      </c>
      <c r="S640" s="1" t="s">
        <v>4578</v>
      </c>
      <c r="T640" s="1">
        <f t="shared" si="74"/>
        <v>0</v>
      </c>
      <c r="U640" s="40">
        <v>4019</v>
      </c>
      <c r="V640" s="1" t="s">
        <v>4578</v>
      </c>
      <c r="W640" s="1">
        <f t="shared" si="68"/>
        <v>0</v>
      </c>
      <c r="X640" s="1">
        <f t="shared" si="69"/>
        <v>0</v>
      </c>
    </row>
    <row r="641" spans="1:24" x14ac:dyDescent="0.2">
      <c r="A641" s="1" t="s">
        <v>662</v>
      </c>
      <c r="B641" s="1" t="s">
        <v>662</v>
      </c>
      <c r="C641" s="1" t="s">
        <v>663</v>
      </c>
      <c r="D641" s="3">
        <v>6</v>
      </c>
      <c r="E641" s="3">
        <v>6</v>
      </c>
      <c r="F641" s="3">
        <v>6</v>
      </c>
      <c r="G641" s="3">
        <v>6</v>
      </c>
      <c r="H641" s="3">
        <v>6</v>
      </c>
      <c r="I641" s="3">
        <v>6</v>
      </c>
      <c r="J641" s="3">
        <v>6</v>
      </c>
      <c r="L641" s="5">
        <v>20</v>
      </c>
      <c r="N641" s="2">
        <f t="shared" si="70"/>
        <v>6</v>
      </c>
      <c r="O641" s="2">
        <f t="shared" si="71"/>
        <v>6</v>
      </c>
      <c r="P641" s="1" t="s">
        <v>4528</v>
      </c>
      <c r="Q641" s="6">
        <f t="shared" si="72"/>
        <v>6</v>
      </c>
      <c r="R641" s="6">
        <f t="shared" si="73"/>
        <v>6</v>
      </c>
      <c r="S641" s="1" t="s">
        <v>4578</v>
      </c>
      <c r="T641" s="1">
        <f t="shared" si="74"/>
        <v>0</v>
      </c>
      <c r="U641" s="40">
        <v>3776</v>
      </c>
      <c r="V641" s="1" t="s">
        <v>4578</v>
      </c>
      <c r="W641" s="1">
        <f t="shared" si="68"/>
        <v>0</v>
      </c>
      <c r="X641" s="1">
        <f t="shared" si="69"/>
        <v>0</v>
      </c>
    </row>
    <row r="642" spans="1:24" x14ac:dyDescent="0.2">
      <c r="A642" s="1" t="s">
        <v>672</v>
      </c>
      <c r="B642" s="1" t="s">
        <v>672</v>
      </c>
      <c r="C642" s="1" t="s">
        <v>673</v>
      </c>
      <c r="D642" s="3">
        <v>6</v>
      </c>
      <c r="E642" s="3">
        <v>6</v>
      </c>
      <c r="F642" s="3">
        <v>6</v>
      </c>
      <c r="G642" s="3">
        <v>6</v>
      </c>
      <c r="H642" s="3">
        <v>6</v>
      </c>
      <c r="I642" s="3">
        <v>6</v>
      </c>
      <c r="J642" s="3">
        <v>7</v>
      </c>
      <c r="L642" s="5">
        <v>35</v>
      </c>
      <c r="N642" s="2">
        <f t="shared" si="70"/>
        <v>6</v>
      </c>
      <c r="O642" s="2">
        <f t="shared" si="71"/>
        <v>7</v>
      </c>
      <c r="P642" s="1" t="s">
        <v>4528</v>
      </c>
      <c r="Q642" s="6">
        <f t="shared" si="72"/>
        <v>6</v>
      </c>
      <c r="R642" s="6">
        <f t="shared" si="73"/>
        <v>7</v>
      </c>
      <c r="S642" s="1" t="s">
        <v>4578</v>
      </c>
      <c r="T642" s="1">
        <f t="shared" si="74"/>
        <v>0</v>
      </c>
      <c r="U642" s="40">
        <v>3974</v>
      </c>
      <c r="V642" s="1" t="s">
        <v>4578</v>
      </c>
      <c r="W642" s="1">
        <f t="shared" si="68"/>
        <v>0</v>
      </c>
      <c r="X642" s="1">
        <f t="shared" si="69"/>
        <v>0</v>
      </c>
    </row>
    <row r="643" spans="1:24" x14ac:dyDescent="0.2">
      <c r="A643" s="1" t="s">
        <v>620</v>
      </c>
      <c r="B643" s="1" t="s">
        <v>674</v>
      </c>
      <c r="C643" s="1" t="s">
        <v>675</v>
      </c>
      <c r="D643" s="3">
        <v>6</v>
      </c>
      <c r="E643" s="3">
        <v>6</v>
      </c>
      <c r="F643" s="3">
        <v>6</v>
      </c>
      <c r="G643" s="3">
        <v>6</v>
      </c>
      <c r="H643" s="3">
        <v>6</v>
      </c>
      <c r="I643" s="3">
        <v>6</v>
      </c>
      <c r="J643" s="3">
        <v>6</v>
      </c>
      <c r="L643" s="5">
        <v>4</v>
      </c>
      <c r="N643" s="2">
        <f t="shared" si="70"/>
        <v>6</v>
      </c>
      <c r="O643" s="2">
        <f t="shared" si="71"/>
        <v>6</v>
      </c>
      <c r="P643" s="1" t="s">
        <v>4528</v>
      </c>
      <c r="Q643" s="6">
        <f t="shared" si="72"/>
        <v>6</v>
      </c>
      <c r="R643" s="6">
        <f t="shared" si="73"/>
        <v>6</v>
      </c>
      <c r="S643" s="1" t="s">
        <v>4574</v>
      </c>
      <c r="T643" s="1">
        <f t="shared" si="74"/>
        <v>0</v>
      </c>
      <c r="U643" s="40">
        <v>5630</v>
      </c>
      <c r="V643" s="1" t="s">
        <v>4574</v>
      </c>
      <c r="W643" s="1">
        <f t="shared" si="68"/>
        <v>0</v>
      </c>
      <c r="X643" s="1">
        <f t="shared" si="69"/>
        <v>0</v>
      </c>
    </row>
    <row r="644" spans="1:24" x14ac:dyDescent="0.2">
      <c r="A644" s="1" t="s">
        <v>676</v>
      </c>
      <c r="B644" s="1" t="s">
        <v>676</v>
      </c>
      <c r="C644" s="1" t="s">
        <v>677</v>
      </c>
      <c r="D644" s="3">
        <v>6</v>
      </c>
      <c r="E644" s="3">
        <v>6</v>
      </c>
      <c r="F644" s="3">
        <v>6</v>
      </c>
      <c r="G644" s="3">
        <v>6</v>
      </c>
      <c r="H644" s="3">
        <v>6</v>
      </c>
      <c r="I644" s="3">
        <v>6</v>
      </c>
      <c r="J644" s="3">
        <v>6</v>
      </c>
      <c r="L644" s="5">
        <v>10</v>
      </c>
      <c r="N644" s="2">
        <f t="shared" si="70"/>
        <v>6</v>
      </c>
      <c r="O644" s="2">
        <f t="shared" si="71"/>
        <v>6</v>
      </c>
      <c r="P644" s="1" t="s">
        <v>4528</v>
      </c>
      <c r="Q644" s="6">
        <f t="shared" si="72"/>
        <v>6</v>
      </c>
      <c r="R644" s="6">
        <f t="shared" si="73"/>
        <v>6</v>
      </c>
      <c r="S644" s="1" t="s">
        <v>4578</v>
      </c>
      <c r="T644" s="1">
        <f t="shared" si="74"/>
        <v>0</v>
      </c>
      <c r="U644" s="40">
        <v>4099</v>
      </c>
      <c r="V644" s="1" t="s">
        <v>4578</v>
      </c>
      <c r="W644" s="1">
        <f t="shared" ref="W644:W707" si="75">IF(Q644&gt;10,1,0)</f>
        <v>0</v>
      </c>
      <c r="X644" s="1">
        <f t="shared" ref="X644:X707" si="76">IF(R644&gt;10,1,IF(AND(Q644&lt;11,R644&gt;10),1,0))</f>
        <v>0</v>
      </c>
    </row>
    <row r="645" spans="1:24" x14ac:dyDescent="0.2">
      <c r="A645" s="1" t="s">
        <v>678</v>
      </c>
      <c r="B645" s="1" t="s">
        <v>678</v>
      </c>
      <c r="C645" s="1" t="s">
        <v>679</v>
      </c>
      <c r="D645" s="3">
        <v>6</v>
      </c>
      <c r="E645" s="3">
        <v>6</v>
      </c>
      <c r="F645" s="3">
        <v>6</v>
      </c>
      <c r="G645" s="3">
        <v>6</v>
      </c>
      <c r="H645" s="3">
        <v>6</v>
      </c>
      <c r="I645" s="3">
        <v>6</v>
      </c>
      <c r="J645" s="3">
        <v>6</v>
      </c>
      <c r="L645" s="5">
        <v>0</v>
      </c>
      <c r="N645" s="2">
        <f t="shared" si="70"/>
        <v>6</v>
      </c>
      <c r="O645" s="2">
        <f t="shared" si="71"/>
        <v>6</v>
      </c>
      <c r="P645" s="1" t="s">
        <v>4528</v>
      </c>
      <c r="Q645" s="6">
        <f t="shared" si="72"/>
        <v>6</v>
      </c>
      <c r="R645" s="6">
        <f t="shared" si="73"/>
        <v>6</v>
      </c>
      <c r="S645" s="1" t="s">
        <v>4574</v>
      </c>
      <c r="T645" s="1">
        <f t="shared" si="74"/>
        <v>0</v>
      </c>
      <c r="U645" s="40">
        <v>2810</v>
      </c>
      <c r="V645" s="1" t="s">
        <v>4574</v>
      </c>
      <c r="W645" s="1">
        <f t="shared" si="75"/>
        <v>0</v>
      </c>
      <c r="X645" s="1">
        <f t="shared" si="76"/>
        <v>0</v>
      </c>
    </row>
    <row r="646" spans="1:24" x14ac:dyDescent="0.2">
      <c r="A646" s="1" t="s">
        <v>684</v>
      </c>
      <c r="B646" s="1" t="s">
        <v>684</v>
      </c>
      <c r="C646" s="1" t="s">
        <v>685</v>
      </c>
      <c r="D646" s="3">
        <v>6</v>
      </c>
      <c r="E646" s="3">
        <v>6</v>
      </c>
      <c r="F646" s="3">
        <v>6</v>
      </c>
      <c r="G646" s="3">
        <v>6</v>
      </c>
      <c r="H646" s="3">
        <v>6</v>
      </c>
      <c r="I646" s="3">
        <v>6</v>
      </c>
      <c r="J646" s="3">
        <v>6</v>
      </c>
      <c r="L646" s="5">
        <v>0</v>
      </c>
      <c r="N646" s="2">
        <f t="shared" si="70"/>
        <v>6</v>
      </c>
      <c r="O646" s="2">
        <f t="shared" si="71"/>
        <v>6</v>
      </c>
      <c r="P646" s="1" t="s">
        <v>4528</v>
      </c>
      <c r="Q646" s="6">
        <f t="shared" si="72"/>
        <v>6</v>
      </c>
      <c r="R646" s="6">
        <f t="shared" si="73"/>
        <v>6</v>
      </c>
      <c r="S646" s="1" t="s">
        <v>4578</v>
      </c>
      <c r="T646" s="1">
        <f t="shared" si="74"/>
        <v>0</v>
      </c>
      <c r="U646" s="40">
        <v>3385</v>
      </c>
      <c r="V646" s="1" t="s">
        <v>4578</v>
      </c>
      <c r="W646" s="1">
        <f t="shared" si="75"/>
        <v>0</v>
      </c>
      <c r="X646" s="1">
        <f t="shared" si="76"/>
        <v>0</v>
      </c>
    </row>
    <row r="647" spans="1:24" x14ac:dyDescent="0.2">
      <c r="A647" s="1" t="s">
        <v>686</v>
      </c>
      <c r="B647" s="1" t="s">
        <v>686</v>
      </c>
      <c r="C647" s="1" t="s">
        <v>687</v>
      </c>
      <c r="D647" s="3">
        <v>6</v>
      </c>
      <c r="E647" s="3">
        <v>6</v>
      </c>
      <c r="F647" s="3">
        <v>6</v>
      </c>
      <c r="G647" s="3">
        <v>6</v>
      </c>
      <c r="H647" s="3">
        <v>6</v>
      </c>
      <c r="I647" s="3">
        <v>6</v>
      </c>
      <c r="J647" s="3">
        <v>6</v>
      </c>
      <c r="L647" s="5">
        <v>10</v>
      </c>
      <c r="N647" s="2">
        <f t="shared" si="70"/>
        <v>6</v>
      </c>
      <c r="O647" s="2">
        <f t="shared" si="71"/>
        <v>6</v>
      </c>
      <c r="P647" s="1" t="s">
        <v>4528</v>
      </c>
      <c r="Q647" s="6">
        <f t="shared" si="72"/>
        <v>6</v>
      </c>
      <c r="R647" s="6">
        <f t="shared" si="73"/>
        <v>6</v>
      </c>
      <c r="S647" s="1" t="s">
        <v>4548</v>
      </c>
      <c r="T647" s="1">
        <f t="shared" si="74"/>
        <v>0</v>
      </c>
      <c r="U647" s="40">
        <v>1935</v>
      </c>
      <c r="V647" s="1" t="s">
        <v>4573</v>
      </c>
      <c r="W647" s="1">
        <f t="shared" si="75"/>
        <v>0</v>
      </c>
      <c r="X647" s="1">
        <f t="shared" si="76"/>
        <v>0</v>
      </c>
    </row>
    <row r="648" spans="1:24" x14ac:dyDescent="0.2">
      <c r="A648" s="1" t="s">
        <v>688</v>
      </c>
      <c r="B648" s="1" t="s">
        <v>688</v>
      </c>
      <c r="C648" s="1" t="s">
        <v>689</v>
      </c>
      <c r="D648" s="3">
        <v>6</v>
      </c>
      <c r="E648" s="3">
        <v>6</v>
      </c>
      <c r="F648" s="3">
        <v>6</v>
      </c>
      <c r="G648" s="3">
        <v>6</v>
      </c>
      <c r="H648" s="3">
        <v>6</v>
      </c>
      <c r="I648" s="3">
        <v>6</v>
      </c>
      <c r="J648" s="3">
        <v>6</v>
      </c>
      <c r="L648" s="5">
        <v>0</v>
      </c>
      <c r="N648" s="2">
        <f t="shared" si="70"/>
        <v>6</v>
      </c>
      <c r="O648" s="2">
        <f t="shared" si="71"/>
        <v>6</v>
      </c>
      <c r="P648" s="1" t="s">
        <v>4528</v>
      </c>
      <c r="Q648" s="6">
        <f t="shared" si="72"/>
        <v>6</v>
      </c>
      <c r="R648" s="6">
        <f t="shared" si="73"/>
        <v>6</v>
      </c>
      <c r="S648" s="1" t="s">
        <v>4574</v>
      </c>
      <c r="T648" s="1">
        <f t="shared" si="74"/>
        <v>0</v>
      </c>
      <c r="U648" s="40">
        <v>3639</v>
      </c>
      <c r="V648" s="1" t="s">
        <v>4574</v>
      </c>
      <c r="W648" s="1">
        <f t="shared" si="75"/>
        <v>0</v>
      </c>
      <c r="X648" s="1">
        <f t="shared" si="76"/>
        <v>0</v>
      </c>
    </row>
    <row r="649" spans="1:24" x14ac:dyDescent="0.2">
      <c r="A649" s="1" t="s">
        <v>690</v>
      </c>
      <c r="B649" s="1" t="s">
        <v>690</v>
      </c>
      <c r="C649" s="1" t="s">
        <v>691</v>
      </c>
      <c r="D649" s="3">
        <v>6</v>
      </c>
      <c r="E649" s="3">
        <v>6</v>
      </c>
      <c r="F649" s="3">
        <v>6</v>
      </c>
      <c r="G649" s="3">
        <v>6</v>
      </c>
      <c r="H649" s="3">
        <v>6</v>
      </c>
      <c r="I649" s="3">
        <v>6</v>
      </c>
      <c r="J649" s="3">
        <v>6</v>
      </c>
      <c r="L649" s="5">
        <v>4</v>
      </c>
      <c r="N649" s="2">
        <f t="shared" si="70"/>
        <v>6</v>
      </c>
      <c r="O649" s="2">
        <f t="shared" si="71"/>
        <v>6</v>
      </c>
      <c r="P649" s="1" t="s">
        <v>4528</v>
      </c>
      <c r="Q649" s="6">
        <f t="shared" si="72"/>
        <v>6</v>
      </c>
      <c r="R649" s="6">
        <f t="shared" si="73"/>
        <v>6</v>
      </c>
      <c r="S649" s="1" t="s">
        <v>4574</v>
      </c>
      <c r="T649" s="1">
        <f t="shared" si="74"/>
        <v>0</v>
      </c>
      <c r="U649" s="40">
        <v>3779</v>
      </c>
      <c r="V649" s="1" t="s">
        <v>4574</v>
      </c>
      <c r="W649" s="1">
        <f t="shared" si="75"/>
        <v>0</v>
      </c>
      <c r="X649" s="1">
        <f t="shared" si="76"/>
        <v>0</v>
      </c>
    </row>
    <row r="650" spans="1:24" x14ac:dyDescent="0.2">
      <c r="A650" s="1" t="s">
        <v>698</v>
      </c>
      <c r="B650" s="1" t="s">
        <v>698</v>
      </c>
      <c r="C650" s="1" t="s">
        <v>699</v>
      </c>
      <c r="D650" s="3">
        <v>5</v>
      </c>
      <c r="E650" s="3">
        <v>5</v>
      </c>
      <c r="F650" s="3">
        <v>6</v>
      </c>
      <c r="G650" s="3">
        <v>6</v>
      </c>
      <c r="H650" s="3">
        <v>6</v>
      </c>
      <c r="I650" s="3">
        <v>6</v>
      </c>
      <c r="J650" s="3">
        <v>6</v>
      </c>
      <c r="L650" s="5">
        <v>0</v>
      </c>
      <c r="N650" s="2">
        <f t="shared" si="70"/>
        <v>6</v>
      </c>
      <c r="O650" s="2">
        <f t="shared" si="71"/>
        <v>6</v>
      </c>
      <c r="P650" s="1" t="s">
        <v>4528</v>
      </c>
      <c r="Q650" s="6">
        <f t="shared" si="72"/>
        <v>5</v>
      </c>
      <c r="R650" s="6">
        <f t="shared" si="73"/>
        <v>6</v>
      </c>
      <c r="S650" s="1" t="s">
        <v>4574</v>
      </c>
      <c r="T650" s="1">
        <f t="shared" si="74"/>
        <v>0</v>
      </c>
      <c r="U650" s="40">
        <v>3427</v>
      </c>
      <c r="V650" s="1" t="s">
        <v>4574</v>
      </c>
      <c r="W650" s="1">
        <f t="shared" si="75"/>
        <v>0</v>
      </c>
      <c r="X650" s="1">
        <f t="shared" si="76"/>
        <v>0</v>
      </c>
    </row>
    <row r="651" spans="1:24" x14ac:dyDescent="0.2">
      <c r="A651" s="1" t="s">
        <v>700</v>
      </c>
      <c r="B651" s="1" t="s">
        <v>700</v>
      </c>
      <c r="C651" s="1" t="s">
        <v>701</v>
      </c>
      <c r="D651" s="3">
        <v>6</v>
      </c>
      <c r="E651" s="3">
        <v>6</v>
      </c>
      <c r="F651" s="3">
        <v>6</v>
      </c>
      <c r="G651" s="3">
        <v>6</v>
      </c>
      <c r="H651" s="3">
        <v>6</v>
      </c>
      <c r="I651" s="3">
        <v>6</v>
      </c>
      <c r="J651" s="3">
        <v>7</v>
      </c>
      <c r="L651" s="5">
        <v>20</v>
      </c>
      <c r="N651" s="2">
        <f t="shared" si="70"/>
        <v>6</v>
      </c>
      <c r="O651" s="2">
        <f t="shared" si="71"/>
        <v>7</v>
      </c>
      <c r="P651" s="1" t="s">
        <v>4528</v>
      </c>
      <c r="Q651" s="6">
        <f t="shared" si="72"/>
        <v>6</v>
      </c>
      <c r="R651" s="6">
        <f t="shared" si="73"/>
        <v>7</v>
      </c>
      <c r="S651" s="1" t="s">
        <v>4578</v>
      </c>
      <c r="T651" s="1">
        <f t="shared" si="74"/>
        <v>0</v>
      </c>
      <c r="U651" s="40">
        <v>3789</v>
      </c>
      <c r="V651" s="1" t="s">
        <v>4578</v>
      </c>
      <c r="W651" s="1">
        <f t="shared" si="75"/>
        <v>0</v>
      </c>
      <c r="X651" s="1">
        <f t="shared" si="76"/>
        <v>0</v>
      </c>
    </row>
    <row r="652" spans="1:24" x14ac:dyDescent="0.2">
      <c r="A652" s="1" t="s">
        <v>706</v>
      </c>
      <c r="B652" s="1" t="s">
        <v>706</v>
      </c>
      <c r="C652" s="1" t="s">
        <v>707</v>
      </c>
      <c r="D652" s="3">
        <v>6</v>
      </c>
      <c r="E652" s="3">
        <v>6</v>
      </c>
      <c r="F652" s="3">
        <v>6</v>
      </c>
      <c r="G652" s="3">
        <v>6</v>
      </c>
      <c r="H652" s="3">
        <v>6</v>
      </c>
      <c r="I652" s="3">
        <v>6</v>
      </c>
      <c r="J652" s="3">
        <v>6</v>
      </c>
      <c r="L652" s="5">
        <v>4</v>
      </c>
      <c r="N652" s="2">
        <f t="shared" si="70"/>
        <v>6</v>
      </c>
      <c r="O652" s="2">
        <f t="shared" si="71"/>
        <v>6</v>
      </c>
      <c r="P652" s="1" t="s">
        <v>4528</v>
      </c>
      <c r="Q652" s="6">
        <f t="shared" si="72"/>
        <v>6</v>
      </c>
      <c r="R652" s="6">
        <f t="shared" si="73"/>
        <v>6</v>
      </c>
      <c r="S652" s="1" t="s">
        <v>4548</v>
      </c>
      <c r="T652" s="1">
        <f t="shared" si="74"/>
        <v>0</v>
      </c>
      <c r="U652" s="40">
        <v>1460</v>
      </c>
      <c r="V652" s="1" t="s">
        <v>4577</v>
      </c>
      <c r="W652" s="1">
        <f t="shared" si="75"/>
        <v>0</v>
      </c>
      <c r="X652" s="1">
        <f t="shared" si="76"/>
        <v>0</v>
      </c>
    </row>
    <row r="653" spans="1:24" x14ac:dyDescent="0.2">
      <c r="A653" s="1" t="s">
        <v>710</v>
      </c>
      <c r="B653" s="1" t="s">
        <v>710</v>
      </c>
      <c r="C653" s="1" t="s">
        <v>711</v>
      </c>
      <c r="D653" s="3">
        <v>6</v>
      </c>
      <c r="E653" s="3">
        <v>6</v>
      </c>
      <c r="F653" s="3">
        <v>6</v>
      </c>
      <c r="G653" s="3">
        <v>6</v>
      </c>
      <c r="H653" s="3">
        <v>6</v>
      </c>
      <c r="I653" s="3">
        <v>6</v>
      </c>
      <c r="J653" s="3">
        <v>6</v>
      </c>
      <c r="L653" s="5">
        <v>0</v>
      </c>
      <c r="N653" s="2">
        <f t="shared" si="70"/>
        <v>6</v>
      </c>
      <c r="O653" s="2">
        <f t="shared" si="71"/>
        <v>6</v>
      </c>
      <c r="P653" s="1" t="s">
        <v>4528</v>
      </c>
      <c r="Q653" s="6">
        <f t="shared" si="72"/>
        <v>6</v>
      </c>
      <c r="R653" s="6">
        <f t="shared" si="73"/>
        <v>6</v>
      </c>
      <c r="S653" s="1" t="s">
        <v>4574</v>
      </c>
      <c r="T653" s="1">
        <f t="shared" si="74"/>
        <v>0</v>
      </c>
      <c r="U653" s="40">
        <v>3808</v>
      </c>
      <c r="V653" s="1" t="s">
        <v>4574</v>
      </c>
      <c r="W653" s="1">
        <f t="shared" si="75"/>
        <v>0</v>
      </c>
      <c r="X653" s="1">
        <f t="shared" si="76"/>
        <v>0</v>
      </c>
    </row>
    <row r="654" spans="1:24" x14ac:dyDescent="0.2">
      <c r="A654" s="1" t="s">
        <v>714</v>
      </c>
      <c r="B654" s="1" t="s">
        <v>714</v>
      </c>
      <c r="C654" s="1" t="s">
        <v>715</v>
      </c>
      <c r="D654" s="3">
        <v>6</v>
      </c>
      <c r="E654" s="3">
        <v>6</v>
      </c>
      <c r="F654" s="3">
        <v>6</v>
      </c>
      <c r="G654" s="3">
        <v>6</v>
      </c>
      <c r="H654" s="3">
        <v>6</v>
      </c>
      <c r="I654" s="3">
        <v>6</v>
      </c>
      <c r="J654" s="3">
        <v>6</v>
      </c>
      <c r="L654" s="5">
        <v>0</v>
      </c>
      <c r="N654" s="2">
        <f t="shared" si="70"/>
        <v>6</v>
      </c>
      <c r="O654" s="2">
        <f t="shared" si="71"/>
        <v>6</v>
      </c>
      <c r="P654" s="1" t="s">
        <v>4528</v>
      </c>
      <c r="Q654" s="6">
        <f t="shared" si="72"/>
        <v>6</v>
      </c>
      <c r="R654" s="6">
        <f t="shared" si="73"/>
        <v>6</v>
      </c>
      <c r="S654" s="1" t="s">
        <v>4578</v>
      </c>
      <c r="T654" s="1">
        <f t="shared" si="74"/>
        <v>0</v>
      </c>
      <c r="U654" s="40">
        <v>4062</v>
      </c>
      <c r="V654" s="1" t="s">
        <v>4578</v>
      </c>
      <c r="W654" s="1">
        <f t="shared" si="75"/>
        <v>0</v>
      </c>
      <c r="X654" s="1">
        <f t="shared" si="76"/>
        <v>0</v>
      </c>
    </row>
    <row r="655" spans="1:24" x14ac:dyDescent="0.2">
      <c r="A655" s="1" t="s">
        <v>722</v>
      </c>
      <c r="B655" s="1" t="s">
        <v>722</v>
      </c>
      <c r="C655" s="1" t="s">
        <v>723</v>
      </c>
      <c r="D655" s="3">
        <v>6</v>
      </c>
      <c r="E655" s="3">
        <v>6</v>
      </c>
      <c r="F655" s="3">
        <v>6</v>
      </c>
      <c r="G655" s="3">
        <v>6</v>
      </c>
      <c r="H655" s="3">
        <v>6</v>
      </c>
      <c r="I655" s="3">
        <v>6</v>
      </c>
      <c r="J655" s="3">
        <v>6</v>
      </c>
      <c r="L655" s="5">
        <v>0</v>
      </c>
      <c r="N655" s="2">
        <f t="shared" si="70"/>
        <v>6</v>
      </c>
      <c r="O655" s="2">
        <f t="shared" si="71"/>
        <v>6</v>
      </c>
      <c r="P655" s="1" t="s">
        <v>4528</v>
      </c>
      <c r="Q655" s="6">
        <f t="shared" si="72"/>
        <v>6</v>
      </c>
      <c r="R655" s="6">
        <f t="shared" si="73"/>
        <v>6</v>
      </c>
      <c r="S655" s="1" t="s">
        <v>4574</v>
      </c>
      <c r="T655" s="1">
        <f t="shared" si="74"/>
        <v>0</v>
      </c>
      <c r="U655" s="40">
        <v>4489</v>
      </c>
      <c r="V655" s="1" t="s">
        <v>4574</v>
      </c>
      <c r="W655" s="1">
        <f t="shared" si="75"/>
        <v>0</v>
      </c>
      <c r="X655" s="1">
        <f t="shared" si="76"/>
        <v>0</v>
      </c>
    </row>
    <row r="656" spans="1:24" x14ac:dyDescent="0.2">
      <c r="A656" s="1" t="s">
        <v>728</v>
      </c>
      <c r="B656" s="1" t="s">
        <v>728</v>
      </c>
      <c r="C656" s="1" t="s">
        <v>729</v>
      </c>
      <c r="D656" s="3">
        <v>6</v>
      </c>
      <c r="E656" s="3">
        <v>6</v>
      </c>
      <c r="F656" s="3">
        <v>6</v>
      </c>
      <c r="G656" s="3">
        <v>6</v>
      </c>
      <c r="H656" s="3">
        <v>6</v>
      </c>
      <c r="I656" s="3">
        <v>6</v>
      </c>
      <c r="J656" s="3">
        <v>6</v>
      </c>
      <c r="L656" s="5">
        <v>20</v>
      </c>
      <c r="N656" s="2">
        <f t="shared" si="70"/>
        <v>6</v>
      </c>
      <c r="O656" s="2">
        <f t="shared" si="71"/>
        <v>6</v>
      </c>
      <c r="P656" s="1" t="s">
        <v>4528</v>
      </c>
      <c r="Q656" s="6">
        <f t="shared" si="72"/>
        <v>6</v>
      </c>
      <c r="R656" s="6">
        <f t="shared" si="73"/>
        <v>6</v>
      </c>
      <c r="S656" s="1" t="s">
        <v>4548</v>
      </c>
      <c r="T656" s="1">
        <f t="shared" si="74"/>
        <v>0</v>
      </c>
      <c r="U656" s="40">
        <v>4136</v>
      </c>
      <c r="V656" s="1" t="s">
        <v>4577</v>
      </c>
      <c r="W656" s="1">
        <f t="shared" si="75"/>
        <v>0</v>
      </c>
      <c r="X656" s="1">
        <f t="shared" si="76"/>
        <v>0</v>
      </c>
    </row>
    <row r="657" spans="1:24" x14ac:dyDescent="0.2">
      <c r="A657" s="1" t="s">
        <v>730</v>
      </c>
      <c r="B657" s="1" t="s">
        <v>730</v>
      </c>
      <c r="C657" s="1" t="s">
        <v>731</v>
      </c>
      <c r="D657" s="3">
        <v>6</v>
      </c>
      <c r="E657" s="3">
        <v>6</v>
      </c>
      <c r="F657" s="3">
        <v>6</v>
      </c>
      <c r="G657" s="3">
        <v>6</v>
      </c>
      <c r="H657" s="3">
        <v>6</v>
      </c>
      <c r="I657" s="3">
        <v>6</v>
      </c>
      <c r="J657" s="3">
        <v>6</v>
      </c>
      <c r="L657" s="5">
        <v>0</v>
      </c>
      <c r="N657" s="2">
        <f t="shared" si="70"/>
        <v>6</v>
      </c>
      <c r="O657" s="2">
        <f t="shared" si="71"/>
        <v>6</v>
      </c>
      <c r="P657" s="1" t="s">
        <v>4528</v>
      </c>
      <c r="Q657" s="6">
        <f t="shared" si="72"/>
        <v>6</v>
      </c>
      <c r="R657" s="6">
        <f t="shared" si="73"/>
        <v>6</v>
      </c>
      <c r="S657" s="1" t="s">
        <v>4574</v>
      </c>
      <c r="T657" s="1">
        <f t="shared" si="74"/>
        <v>0</v>
      </c>
      <c r="U657" s="40">
        <v>4505</v>
      </c>
      <c r="V657" s="1" t="s">
        <v>4574</v>
      </c>
      <c r="W657" s="1">
        <f t="shared" si="75"/>
        <v>0</v>
      </c>
      <c r="X657" s="1">
        <f t="shared" si="76"/>
        <v>0</v>
      </c>
    </row>
    <row r="658" spans="1:24" x14ac:dyDescent="0.2">
      <c r="A658" s="1" t="s">
        <v>732</v>
      </c>
      <c r="B658" s="1" t="s">
        <v>732</v>
      </c>
      <c r="C658" s="1" t="s">
        <v>733</v>
      </c>
      <c r="D658" s="3">
        <v>6</v>
      </c>
      <c r="E658" s="3">
        <v>6</v>
      </c>
      <c r="F658" s="3">
        <v>6</v>
      </c>
      <c r="G658" s="3">
        <v>6</v>
      </c>
      <c r="H658" s="3">
        <v>6</v>
      </c>
      <c r="I658" s="3">
        <v>6</v>
      </c>
      <c r="J658" s="3">
        <v>6</v>
      </c>
      <c r="L658" s="5">
        <v>0</v>
      </c>
      <c r="N658" s="2">
        <f t="shared" si="70"/>
        <v>6</v>
      </c>
      <c r="O658" s="2">
        <f t="shared" si="71"/>
        <v>6</v>
      </c>
      <c r="P658" s="1" t="s">
        <v>4528</v>
      </c>
      <c r="Q658" s="6">
        <f t="shared" si="72"/>
        <v>6</v>
      </c>
      <c r="R658" s="6">
        <f t="shared" si="73"/>
        <v>6</v>
      </c>
      <c r="S658" s="1" t="s">
        <v>4578</v>
      </c>
      <c r="T658" s="1">
        <f t="shared" si="74"/>
        <v>0</v>
      </c>
      <c r="U658" s="40">
        <v>4556</v>
      </c>
      <c r="V658" s="1" t="s">
        <v>4578</v>
      </c>
      <c r="W658" s="1">
        <f t="shared" si="75"/>
        <v>0</v>
      </c>
      <c r="X658" s="1">
        <f t="shared" si="76"/>
        <v>0</v>
      </c>
    </row>
    <row r="659" spans="1:24" x14ac:dyDescent="0.2">
      <c r="A659" s="1" t="s">
        <v>734</v>
      </c>
      <c r="B659" s="1" t="s">
        <v>734</v>
      </c>
      <c r="C659" s="1" t="s">
        <v>735</v>
      </c>
      <c r="D659" s="3">
        <v>6</v>
      </c>
      <c r="E659" s="3">
        <v>6</v>
      </c>
      <c r="F659" s="3">
        <v>6</v>
      </c>
      <c r="G659" s="3">
        <v>6</v>
      </c>
      <c r="H659" s="3">
        <v>6</v>
      </c>
      <c r="I659" s="3">
        <v>6</v>
      </c>
      <c r="J659" s="3">
        <v>6</v>
      </c>
      <c r="L659" s="5">
        <v>0</v>
      </c>
      <c r="N659" s="2">
        <f t="shared" si="70"/>
        <v>6</v>
      </c>
      <c r="O659" s="2">
        <f t="shared" si="71"/>
        <v>6</v>
      </c>
      <c r="P659" s="1" t="s">
        <v>4528</v>
      </c>
      <c r="Q659" s="6">
        <f t="shared" si="72"/>
        <v>6</v>
      </c>
      <c r="R659" s="6">
        <f t="shared" si="73"/>
        <v>6</v>
      </c>
      <c r="S659" s="1" t="s">
        <v>4578</v>
      </c>
      <c r="T659" s="1">
        <f t="shared" si="74"/>
        <v>0</v>
      </c>
      <c r="U659" s="40">
        <v>4651</v>
      </c>
      <c r="V659" s="1" t="s">
        <v>4578</v>
      </c>
      <c r="W659" s="1">
        <f t="shared" si="75"/>
        <v>0</v>
      </c>
      <c r="X659" s="1">
        <f t="shared" si="76"/>
        <v>0</v>
      </c>
    </row>
    <row r="660" spans="1:24" x14ac:dyDescent="0.2">
      <c r="A660" s="1" t="s">
        <v>736</v>
      </c>
      <c r="B660" s="1" t="s">
        <v>736</v>
      </c>
      <c r="C660" s="1" t="s">
        <v>737</v>
      </c>
      <c r="D660" s="3">
        <v>6</v>
      </c>
      <c r="E660" s="3">
        <v>6</v>
      </c>
      <c r="F660" s="3">
        <v>6</v>
      </c>
      <c r="G660" s="3">
        <v>6</v>
      </c>
      <c r="H660" s="3">
        <v>6</v>
      </c>
      <c r="I660" s="3">
        <v>6</v>
      </c>
      <c r="J660" s="3">
        <v>6</v>
      </c>
      <c r="L660" s="5">
        <v>0</v>
      </c>
      <c r="N660" s="2">
        <f t="shared" si="70"/>
        <v>6</v>
      </c>
      <c r="O660" s="2">
        <f t="shared" si="71"/>
        <v>6</v>
      </c>
      <c r="P660" s="1" t="s">
        <v>4528</v>
      </c>
      <c r="Q660" s="6">
        <f t="shared" si="72"/>
        <v>6</v>
      </c>
      <c r="R660" s="6">
        <f t="shared" si="73"/>
        <v>6</v>
      </c>
      <c r="S660" s="1" t="s">
        <v>4578</v>
      </c>
      <c r="T660" s="1">
        <f t="shared" si="74"/>
        <v>0</v>
      </c>
      <c r="U660" s="40">
        <v>4679</v>
      </c>
      <c r="V660" s="1" t="s">
        <v>4578</v>
      </c>
      <c r="W660" s="1">
        <f t="shared" si="75"/>
        <v>0</v>
      </c>
      <c r="X660" s="1">
        <f t="shared" si="76"/>
        <v>0</v>
      </c>
    </row>
    <row r="661" spans="1:24" x14ac:dyDescent="0.2">
      <c r="A661" s="1" t="s">
        <v>738</v>
      </c>
      <c r="B661" s="1" t="s">
        <v>738</v>
      </c>
      <c r="C661" s="1" t="s">
        <v>739</v>
      </c>
      <c r="D661" s="3">
        <v>6</v>
      </c>
      <c r="E661" s="3">
        <v>6</v>
      </c>
      <c r="F661" s="3">
        <v>6</v>
      </c>
      <c r="G661" s="3">
        <v>6</v>
      </c>
      <c r="H661" s="3">
        <v>6</v>
      </c>
      <c r="I661" s="3">
        <v>6</v>
      </c>
      <c r="J661" s="3">
        <v>6</v>
      </c>
      <c r="L661" s="5">
        <v>10</v>
      </c>
      <c r="N661" s="2">
        <f t="shared" si="70"/>
        <v>6</v>
      </c>
      <c r="O661" s="2">
        <f t="shared" si="71"/>
        <v>6</v>
      </c>
      <c r="P661" s="1" t="s">
        <v>4528</v>
      </c>
      <c r="Q661" s="6">
        <f t="shared" si="72"/>
        <v>6</v>
      </c>
      <c r="R661" s="6">
        <f t="shared" si="73"/>
        <v>6</v>
      </c>
      <c r="S661" s="1" t="s">
        <v>4574</v>
      </c>
      <c r="T661" s="1">
        <f t="shared" si="74"/>
        <v>0</v>
      </c>
      <c r="U661" s="40">
        <v>4650</v>
      </c>
      <c r="V661" s="1" t="s">
        <v>4574</v>
      </c>
      <c r="W661" s="1">
        <f t="shared" si="75"/>
        <v>0</v>
      </c>
      <c r="X661" s="1">
        <f t="shared" si="76"/>
        <v>0</v>
      </c>
    </row>
    <row r="662" spans="1:24" x14ac:dyDescent="0.2">
      <c r="A662" s="1" t="s">
        <v>744</v>
      </c>
      <c r="B662" s="1" t="s">
        <v>744</v>
      </c>
      <c r="C662" s="1" t="s">
        <v>745</v>
      </c>
      <c r="D662" s="3">
        <v>6</v>
      </c>
      <c r="E662" s="3">
        <v>6</v>
      </c>
      <c r="F662" s="3">
        <v>6</v>
      </c>
      <c r="G662" s="3">
        <v>6</v>
      </c>
      <c r="H662" s="3">
        <v>6</v>
      </c>
      <c r="I662" s="3">
        <v>6</v>
      </c>
      <c r="J662" s="3">
        <v>6</v>
      </c>
      <c r="L662" s="5">
        <v>27</v>
      </c>
      <c r="N662" s="2">
        <f t="shared" si="70"/>
        <v>6</v>
      </c>
      <c r="O662" s="2">
        <f t="shared" si="71"/>
        <v>6</v>
      </c>
      <c r="P662" s="1" t="s">
        <v>4528</v>
      </c>
      <c r="Q662" s="6">
        <f t="shared" si="72"/>
        <v>6</v>
      </c>
      <c r="R662" s="6">
        <f t="shared" si="73"/>
        <v>6</v>
      </c>
      <c r="S662" s="1" t="s">
        <v>4574</v>
      </c>
      <c r="T662" s="1">
        <f t="shared" si="74"/>
        <v>0</v>
      </c>
      <c r="U662" s="40">
        <v>4497</v>
      </c>
      <c r="V662" s="1" t="s">
        <v>4574</v>
      </c>
      <c r="W662" s="1">
        <f t="shared" si="75"/>
        <v>0</v>
      </c>
      <c r="X662" s="1">
        <f t="shared" si="76"/>
        <v>0</v>
      </c>
    </row>
    <row r="663" spans="1:24" x14ac:dyDescent="0.2">
      <c r="A663" s="1" t="s">
        <v>748</v>
      </c>
      <c r="B663" s="1" t="s">
        <v>748</v>
      </c>
      <c r="C663" s="1" t="s">
        <v>749</v>
      </c>
      <c r="D663" s="3">
        <v>6</v>
      </c>
      <c r="E663" s="3">
        <v>6</v>
      </c>
      <c r="F663" s="3">
        <v>6</v>
      </c>
      <c r="G663" s="3">
        <v>6</v>
      </c>
      <c r="H663" s="3">
        <v>6</v>
      </c>
      <c r="I663" s="3">
        <v>6</v>
      </c>
      <c r="J663" s="3">
        <v>6</v>
      </c>
      <c r="L663" s="5">
        <v>27</v>
      </c>
      <c r="N663" s="2">
        <f t="shared" si="70"/>
        <v>6</v>
      </c>
      <c r="O663" s="2">
        <f t="shared" si="71"/>
        <v>6</v>
      </c>
      <c r="P663" s="1" t="s">
        <v>4528</v>
      </c>
      <c r="Q663" s="6">
        <f t="shared" si="72"/>
        <v>6</v>
      </c>
      <c r="R663" s="6">
        <f t="shared" si="73"/>
        <v>6</v>
      </c>
      <c r="S663" s="1" t="s">
        <v>4548</v>
      </c>
      <c r="T663" s="1">
        <f t="shared" si="74"/>
        <v>0</v>
      </c>
      <c r="U663" s="40">
        <v>4367</v>
      </c>
      <c r="V663" s="1" t="s">
        <v>4577</v>
      </c>
      <c r="W663" s="1">
        <f t="shared" si="75"/>
        <v>0</v>
      </c>
      <c r="X663" s="1">
        <f t="shared" si="76"/>
        <v>0</v>
      </c>
    </row>
    <row r="664" spans="1:24" x14ac:dyDescent="0.2">
      <c r="A664" s="1" t="s">
        <v>750</v>
      </c>
      <c r="B664" s="1" t="s">
        <v>750</v>
      </c>
      <c r="C664" s="1" t="s">
        <v>751</v>
      </c>
      <c r="D664" s="3">
        <v>6</v>
      </c>
      <c r="E664" s="3">
        <v>6</v>
      </c>
      <c r="F664" s="3">
        <v>6</v>
      </c>
      <c r="G664" s="3">
        <v>6</v>
      </c>
      <c r="H664" s="3">
        <v>6</v>
      </c>
      <c r="I664" s="3">
        <v>6</v>
      </c>
      <c r="J664" s="3">
        <v>6</v>
      </c>
      <c r="L664" s="5">
        <v>40</v>
      </c>
      <c r="N664" s="2">
        <f t="shared" si="70"/>
        <v>6</v>
      </c>
      <c r="O664" s="2">
        <f t="shared" si="71"/>
        <v>6</v>
      </c>
      <c r="P664" s="1" t="s">
        <v>4528</v>
      </c>
      <c r="Q664" s="6">
        <f t="shared" si="72"/>
        <v>6</v>
      </c>
      <c r="R664" s="6">
        <f t="shared" si="73"/>
        <v>6</v>
      </c>
      <c r="S664" s="1" t="s">
        <v>4578</v>
      </c>
      <c r="T664" s="1">
        <f t="shared" si="74"/>
        <v>0</v>
      </c>
      <c r="U664" s="40">
        <v>4084</v>
      </c>
      <c r="V664" s="1" t="s">
        <v>4578</v>
      </c>
      <c r="W664" s="1">
        <f t="shared" si="75"/>
        <v>0</v>
      </c>
      <c r="X664" s="1">
        <f t="shared" si="76"/>
        <v>0</v>
      </c>
    </row>
    <row r="665" spans="1:24" x14ac:dyDescent="0.2">
      <c r="A665" s="1" t="s">
        <v>752</v>
      </c>
      <c r="B665" s="1" t="s">
        <v>752</v>
      </c>
      <c r="C665" s="1" t="s">
        <v>753</v>
      </c>
      <c r="D665" s="3">
        <v>6</v>
      </c>
      <c r="E665" s="3">
        <v>6</v>
      </c>
      <c r="F665" s="3">
        <v>6</v>
      </c>
      <c r="G665" s="3">
        <v>6</v>
      </c>
      <c r="H665" s="3">
        <v>6</v>
      </c>
      <c r="I665" s="3">
        <v>6</v>
      </c>
      <c r="J665" s="3">
        <v>6</v>
      </c>
      <c r="L665" s="5">
        <v>131</v>
      </c>
      <c r="N665" s="2">
        <f t="shared" si="70"/>
        <v>6</v>
      </c>
      <c r="O665" s="2">
        <f t="shared" si="71"/>
        <v>6</v>
      </c>
      <c r="P665" s="1" t="s">
        <v>4528</v>
      </c>
      <c r="Q665" s="6">
        <f t="shared" si="72"/>
        <v>6</v>
      </c>
      <c r="R665" s="6">
        <f t="shared" si="73"/>
        <v>13</v>
      </c>
      <c r="S665" s="1" t="s">
        <v>4578</v>
      </c>
      <c r="T665" s="1">
        <f t="shared" si="74"/>
        <v>1</v>
      </c>
      <c r="U665" s="40">
        <v>3775</v>
      </c>
      <c r="V665" s="1" t="s">
        <v>4578</v>
      </c>
      <c r="W665" s="1">
        <f t="shared" si="75"/>
        <v>0</v>
      </c>
      <c r="X665" s="1">
        <f t="shared" si="76"/>
        <v>1</v>
      </c>
    </row>
    <row r="666" spans="1:24" x14ac:dyDescent="0.2">
      <c r="A666" s="1" t="s">
        <v>756</v>
      </c>
      <c r="B666" s="1" t="s">
        <v>756</v>
      </c>
      <c r="C666" s="1" t="s">
        <v>757</v>
      </c>
      <c r="D666" s="3">
        <v>6</v>
      </c>
      <c r="E666" s="3">
        <v>6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L666" s="5">
        <v>0</v>
      </c>
      <c r="N666" s="2">
        <f t="shared" si="70"/>
        <v>6</v>
      </c>
      <c r="O666" s="2">
        <f t="shared" si="71"/>
        <v>0</v>
      </c>
      <c r="P666" s="1" t="s">
        <v>4528</v>
      </c>
      <c r="Q666" s="6">
        <f t="shared" si="72"/>
        <v>6</v>
      </c>
      <c r="R666" s="6">
        <f t="shared" si="73"/>
        <v>0</v>
      </c>
      <c r="S666" s="1" t="s">
        <v>4578</v>
      </c>
      <c r="T666" s="1">
        <f t="shared" si="74"/>
        <v>0</v>
      </c>
      <c r="U666" s="40">
        <v>4386</v>
      </c>
      <c r="V666" s="1" t="s">
        <v>4578</v>
      </c>
      <c r="W666" s="1">
        <f t="shared" si="75"/>
        <v>0</v>
      </c>
      <c r="X666" s="1">
        <f t="shared" si="76"/>
        <v>0</v>
      </c>
    </row>
    <row r="667" spans="1:24" x14ac:dyDescent="0.2">
      <c r="A667" s="1" t="s">
        <v>758</v>
      </c>
      <c r="B667" s="1" t="s">
        <v>758</v>
      </c>
      <c r="C667" s="1" t="s">
        <v>759</v>
      </c>
      <c r="D667" s="3">
        <v>6</v>
      </c>
      <c r="E667" s="3">
        <v>6</v>
      </c>
      <c r="F667" s="3">
        <v>6</v>
      </c>
      <c r="G667" s="3">
        <v>6</v>
      </c>
      <c r="H667" s="3">
        <v>6</v>
      </c>
      <c r="I667" s="3">
        <v>6</v>
      </c>
      <c r="J667" s="3">
        <v>6</v>
      </c>
      <c r="L667" s="5">
        <v>0</v>
      </c>
      <c r="N667" s="2">
        <f t="shared" si="70"/>
        <v>6</v>
      </c>
      <c r="O667" s="2">
        <f t="shared" si="71"/>
        <v>6</v>
      </c>
      <c r="P667" s="1" t="s">
        <v>4528</v>
      </c>
      <c r="Q667" s="6">
        <f t="shared" si="72"/>
        <v>6</v>
      </c>
      <c r="R667" s="6">
        <f t="shared" si="73"/>
        <v>6</v>
      </c>
      <c r="S667" s="1" t="s">
        <v>4574</v>
      </c>
      <c r="T667" s="1">
        <f t="shared" si="74"/>
        <v>0</v>
      </c>
      <c r="U667" s="40">
        <v>4271</v>
      </c>
      <c r="V667" s="1" t="s">
        <v>4574</v>
      </c>
      <c r="W667" s="1">
        <f t="shared" si="75"/>
        <v>0</v>
      </c>
      <c r="X667" s="1">
        <f t="shared" si="76"/>
        <v>0</v>
      </c>
    </row>
    <row r="668" spans="1:24" x14ac:dyDescent="0.2">
      <c r="A668" s="1" t="s">
        <v>760</v>
      </c>
      <c r="B668" s="1" t="s">
        <v>760</v>
      </c>
      <c r="C668" s="1" t="s">
        <v>761</v>
      </c>
      <c r="D668" s="3">
        <v>6</v>
      </c>
      <c r="E668" s="3">
        <v>6</v>
      </c>
      <c r="F668" s="3">
        <v>6</v>
      </c>
      <c r="G668" s="3">
        <v>6</v>
      </c>
      <c r="H668" s="3">
        <v>6</v>
      </c>
      <c r="I668" s="3">
        <v>6</v>
      </c>
      <c r="J668" s="3">
        <v>6</v>
      </c>
      <c r="L668" s="5">
        <v>10</v>
      </c>
      <c r="N668" s="2">
        <f t="shared" si="70"/>
        <v>6</v>
      </c>
      <c r="O668" s="2">
        <f t="shared" si="71"/>
        <v>6</v>
      </c>
      <c r="P668" s="1" t="s">
        <v>4528</v>
      </c>
      <c r="Q668" s="6">
        <f t="shared" si="72"/>
        <v>6</v>
      </c>
      <c r="R668" s="6">
        <f t="shared" si="73"/>
        <v>6</v>
      </c>
      <c r="S668" s="1" t="s">
        <v>4548</v>
      </c>
      <c r="T668" s="1">
        <f t="shared" si="74"/>
        <v>0</v>
      </c>
      <c r="U668" s="40">
        <v>997</v>
      </c>
      <c r="V668" s="1" t="s">
        <v>4577</v>
      </c>
      <c r="W668" s="1">
        <f t="shared" si="75"/>
        <v>0</v>
      </c>
      <c r="X668" s="1">
        <f t="shared" si="76"/>
        <v>0</v>
      </c>
    </row>
    <row r="669" spans="1:24" x14ac:dyDescent="0.2">
      <c r="A669" s="1" t="s">
        <v>762</v>
      </c>
      <c r="B669" s="1" t="s">
        <v>762</v>
      </c>
      <c r="C669" s="1" t="s">
        <v>763</v>
      </c>
      <c r="D669" s="3">
        <v>6</v>
      </c>
      <c r="E669" s="3">
        <v>6</v>
      </c>
      <c r="F669" s="3">
        <v>6</v>
      </c>
      <c r="G669" s="3">
        <v>6</v>
      </c>
      <c r="H669" s="3">
        <v>6</v>
      </c>
      <c r="I669" s="3">
        <v>6</v>
      </c>
      <c r="J669" s="3">
        <v>6</v>
      </c>
      <c r="L669" s="5">
        <v>163</v>
      </c>
      <c r="N669" s="2">
        <f t="shared" si="70"/>
        <v>6</v>
      </c>
      <c r="O669" s="2">
        <f t="shared" si="71"/>
        <v>6</v>
      </c>
      <c r="P669" s="1" t="s">
        <v>4528</v>
      </c>
      <c r="Q669" s="6">
        <f t="shared" si="72"/>
        <v>6</v>
      </c>
      <c r="R669" s="6">
        <f t="shared" si="73"/>
        <v>13</v>
      </c>
      <c r="S669" s="1" t="s">
        <v>4578</v>
      </c>
      <c r="T669" s="1">
        <f t="shared" si="74"/>
        <v>1</v>
      </c>
      <c r="U669" s="40">
        <v>3961</v>
      </c>
      <c r="V669" s="1" t="s">
        <v>4578</v>
      </c>
      <c r="W669" s="1">
        <f t="shared" si="75"/>
        <v>0</v>
      </c>
      <c r="X669" s="1">
        <f t="shared" si="76"/>
        <v>1</v>
      </c>
    </row>
    <row r="670" spans="1:24" x14ac:dyDescent="0.2">
      <c r="A670" s="1" t="s">
        <v>766</v>
      </c>
      <c r="B670" s="1" t="s">
        <v>766</v>
      </c>
      <c r="C670" s="1" t="s">
        <v>767</v>
      </c>
      <c r="D670" s="3">
        <v>6</v>
      </c>
      <c r="E670" s="3">
        <v>6</v>
      </c>
      <c r="F670" s="3">
        <v>6</v>
      </c>
      <c r="G670" s="3">
        <v>6</v>
      </c>
      <c r="H670" s="3">
        <v>6</v>
      </c>
      <c r="I670" s="3">
        <v>6</v>
      </c>
      <c r="J670" s="3">
        <v>6</v>
      </c>
      <c r="L670" s="5">
        <v>20</v>
      </c>
      <c r="N670" s="2">
        <f t="shared" si="70"/>
        <v>6</v>
      </c>
      <c r="O670" s="2">
        <f t="shared" si="71"/>
        <v>6</v>
      </c>
      <c r="P670" s="1" t="s">
        <v>4528</v>
      </c>
      <c r="Q670" s="6">
        <f t="shared" si="72"/>
        <v>6</v>
      </c>
      <c r="R670" s="6">
        <f t="shared" si="73"/>
        <v>6</v>
      </c>
      <c r="S670" s="1" t="s">
        <v>4574</v>
      </c>
      <c r="T670" s="1">
        <f t="shared" si="74"/>
        <v>0</v>
      </c>
      <c r="U670" s="40">
        <v>4608</v>
      </c>
      <c r="V670" s="1" t="s">
        <v>4574</v>
      </c>
      <c r="W670" s="1">
        <f t="shared" si="75"/>
        <v>0</v>
      </c>
      <c r="X670" s="1">
        <f t="shared" si="76"/>
        <v>0</v>
      </c>
    </row>
    <row r="671" spans="1:24" x14ac:dyDescent="0.2">
      <c r="A671" s="1" t="s">
        <v>768</v>
      </c>
      <c r="B671" s="1" t="s">
        <v>768</v>
      </c>
      <c r="C671" s="1" t="s">
        <v>769</v>
      </c>
      <c r="D671" s="3">
        <v>6</v>
      </c>
      <c r="E671" s="3">
        <v>6</v>
      </c>
      <c r="F671" s="3">
        <v>6</v>
      </c>
      <c r="G671" s="3">
        <v>6</v>
      </c>
      <c r="H671" s="3">
        <v>6</v>
      </c>
      <c r="I671" s="3">
        <v>6</v>
      </c>
      <c r="J671" s="3">
        <v>6</v>
      </c>
      <c r="L671" s="5">
        <v>0</v>
      </c>
      <c r="N671" s="2">
        <f t="shared" si="70"/>
        <v>6</v>
      </c>
      <c r="O671" s="2">
        <f t="shared" si="71"/>
        <v>6</v>
      </c>
      <c r="P671" s="1" t="s">
        <v>4528</v>
      </c>
      <c r="Q671" s="6">
        <f t="shared" si="72"/>
        <v>6</v>
      </c>
      <c r="R671" s="6">
        <f t="shared" si="73"/>
        <v>6</v>
      </c>
      <c r="S671" s="1" t="s">
        <v>4578</v>
      </c>
      <c r="T671" s="1">
        <f t="shared" si="74"/>
        <v>0</v>
      </c>
      <c r="U671" s="40">
        <v>4814</v>
      </c>
      <c r="V671" s="1" t="s">
        <v>4578</v>
      </c>
      <c r="W671" s="1">
        <f t="shared" si="75"/>
        <v>0</v>
      </c>
      <c r="X671" s="1">
        <f t="shared" si="76"/>
        <v>0</v>
      </c>
    </row>
    <row r="672" spans="1:24" x14ac:dyDescent="0.2">
      <c r="A672" s="1" t="s">
        <v>770</v>
      </c>
      <c r="B672" s="1" t="s">
        <v>770</v>
      </c>
      <c r="C672" s="1" t="s">
        <v>771</v>
      </c>
      <c r="D672" s="3">
        <v>6</v>
      </c>
      <c r="E672" s="3">
        <v>6</v>
      </c>
      <c r="F672" s="3">
        <v>6</v>
      </c>
      <c r="G672" s="3">
        <v>6</v>
      </c>
      <c r="H672" s="3">
        <v>7</v>
      </c>
      <c r="I672" s="3">
        <v>8</v>
      </c>
      <c r="J672" s="3">
        <v>10</v>
      </c>
      <c r="L672" s="5">
        <v>65</v>
      </c>
      <c r="N672" s="2">
        <f t="shared" si="70"/>
        <v>6</v>
      </c>
      <c r="O672" s="2">
        <f t="shared" si="71"/>
        <v>10</v>
      </c>
      <c r="P672" s="1" t="s">
        <v>4528</v>
      </c>
      <c r="Q672" s="6">
        <f t="shared" si="72"/>
        <v>6</v>
      </c>
      <c r="R672" s="6">
        <f t="shared" si="73"/>
        <v>10</v>
      </c>
      <c r="S672" s="1" t="s">
        <v>4574</v>
      </c>
      <c r="T672" s="1">
        <f t="shared" si="74"/>
        <v>0</v>
      </c>
      <c r="U672" s="40">
        <v>3591</v>
      </c>
      <c r="V672" s="1" t="s">
        <v>4574</v>
      </c>
      <c r="W672" s="1">
        <f t="shared" si="75"/>
        <v>0</v>
      </c>
      <c r="X672" s="1">
        <f t="shared" si="76"/>
        <v>0</v>
      </c>
    </row>
    <row r="673" spans="1:24" x14ac:dyDescent="0.2">
      <c r="A673" s="1" t="s">
        <v>774</v>
      </c>
      <c r="B673" s="1" t="s">
        <v>774</v>
      </c>
      <c r="C673" s="1" t="s">
        <v>775</v>
      </c>
      <c r="D673" s="3">
        <v>6</v>
      </c>
      <c r="E673" s="3">
        <v>6</v>
      </c>
      <c r="F673" s="3">
        <v>6</v>
      </c>
      <c r="G673" s="3">
        <v>6</v>
      </c>
      <c r="H673" s="3">
        <v>6</v>
      </c>
      <c r="I673" s="3">
        <v>6</v>
      </c>
      <c r="J673" s="3">
        <v>6</v>
      </c>
      <c r="L673" s="5">
        <v>40</v>
      </c>
      <c r="N673" s="2">
        <f t="shared" si="70"/>
        <v>6</v>
      </c>
      <c r="O673" s="2">
        <f t="shared" si="71"/>
        <v>6</v>
      </c>
      <c r="P673" s="1" t="s">
        <v>4528</v>
      </c>
      <c r="Q673" s="6">
        <f t="shared" si="72"/>
        <v>6</v>
      </c>
      <c r="R673" s="6">
        <f t="shared" si="73"/>
        <v>6</v>
      </c>
      <c r="S673" s="1" t="s">
        <v>4574</v>
      </c>
      <c r="T673" s="1">
        <f t="shared" si="74"/>
        <v>0</v>
      </c>
      <c r="U673" s="40">
        <v>3778</v>
      </c>
      <c r="V673" s="1" t="s">
        <v>4574</v>
      </c>
      <c r="W673" s="1">
        <f t="shared" si="75"/>
        <v>0</v>
      </c>
      <c r="X673" s="1">
        <f t="shared" si="76"/>
        <v>0</v>
      </c>
    </row>
    <row r="674" spans="1:24" x14ac:dyDescent="0.2">
      <c r="A674" s="1" t="s">
        <v>776</v>
      </c>
      <c r="B674" s="1" t="s">
        <v>776</v>
      </c>
      <c r="C674" s="1" t="s">
        <v>777</v>
      </c>
      <c r="D674" s="3">
        <v>6</v>
      </c>
      <c r="E674" s="3">
        <v>6</v>
      </c>
      <c r="F674" s="3">
        <v>6</v>
      </c>
      <c r="G674" s="3">
        <v>6</v>
      </c>
      <c r="H674" s="3">
        <v>6</v>
      </c>
      <c r="I674" s="3">
        <v>6</v>
      </c>
      <c r="J674" s="3">
        <v>6</v>
      </c>
      <c r="L674" s="5">
        <v>0</v>
      </c>
      <c r="N674" s="2">
        <f t="shared" si="70"/>
        <v>6</v>
      </c>
      <c r="O674" s="2">
        <f t="shared" si="71"/>
        <v>6</v>
      </c>
      <c r="P674" s="1" t="s">
        <v>4528</v>
      </c>
      <c r="Q674" s="6">
        <f t="shared" si="72"/>
        <v>6</v>
      </c>
      <c r="R674" s="6">
        <f t="shared" si="73"/>
        <v>6</v>
      </c>
      <c r="S674" s="1" t="s">
        <v>4578</v>
      </c>
      <c r="T674" s="1">
        <f t="shared" si="74"/>
        <v>0</v>
      </c>
      <c r="U674" s="40">
        <v>4733</v>
      </c>
      <c r="V674" s="1" t="s">
        <v>4578</v>
      </c>
      <c r="W674" s="1">
        <f t="shared" si="75"/>
        <v>0</v>
      </c>
      <c r="X674" s="1">
        <f t="shared" si="76"/>
        <v>0</v>
      </c>
    </row>
    <row r="675" spans="1:24" x14ac:dyDescent="0.2">
      <c r="A675" s="1" t="s">
        <v>782</v>
      </c>
      <c r="B675" s="1" t="s">
        <v>782</v>
      </c>
      <c r="C675" s="1" t="s">
        <v>783</v>
      </c>
      <c r="D675" s="3">
        <v>6</v>
      </c>
      <c r="E675" s="3">
        <v>6</v>
      </c>
      <c r="F675" s="3">
        <v>6</v>
      </c>
      <c r="G675" s="3">
        <v>6</v>
      </c>
      <c r="H675" s="3">
        <v>6</v>
      </c>
      <c r="I675" s="3">
        <v>6</v>
      </c>
      <c r="J675" s="3">
        <v>6</v>
      </c>
      <c r="L675" s="5">
        <v>10</v>
      </c>
      <c r="N675" s="2">
        <f t="shared" si="70"/>
        <v>6</v>
      </c>
      <c r="O675" s="2">
        <f t="shared" si="71"/>
        <v>6</v>
      </c>
      <c r="P675" s="1" t="s">
        <v>4528</v>
      </c>
      <c r="Q675" s="6">
        <f t="shared" si="72"/>
        <v>6</v>
      </c>
      <c r="R675" s="6">
        <f t="shared" si="73"/>
        <v>6</v>
      </c>
      <c r="S675" s="1" t="s">
        <v>4574</v>
      </c>
      <c r="T675" s="1">
        <f t="shared" si="74"/>
        <v>0</v>
      </c>
      <c r="U675" s="40"/>
      <c r="V675" s="1" t="s">
        <v>4574</v>
      </c>
      <c r="W675" s="1">
        <f t="shared" si="75"/>
        <v>0</v>
      </c>
      <c r="X675" s="1">
        <f t="shared" si="76"/>
        <v>0</v>
      </c>
    </row>
    <row r="676" spans="1:24" x14ac:dyDescent="0.2">
      <c r="A676" s="1" t="s">
        <v>784</v>
      </c>
      <c r="B676" s="1" t="s">
        <v>784</v>
      </c>
      <c r="C676" s="1" t="s">
        <v>785</v>
      </c>
      <c r="D676" s="3">
        <v>6</v>
      </c>
      <c r="E676" s="3">
        <v>6</v>
      </c>
      <c r="F676" s="3">
        <v>6</v>
      </c>
      <c r="G676" s="3">
        <v>6</v>
      </c>
      <c r="H676" s="3">
        <v>6</v>
      </c>
      <c r="I676" s="3">
        <v>6</v>
      </c>
      <c r="J676" s="3">
        <v>6</v>
      </c>
      <c r="L676" s="5">
        <v>32</v>
      </c>
      <c r="N676" s="2">
        <f t="shared" si="70"/>
        <v>6</v>
      </c>
      <c r="O676" s="2">
        <f t="shared" si="71"/>
        <v>6</v>
      </c>
      <c r="P676" s="1" t="s">
        <v>4528</v>
      </c>
      <c r="Q676" s="6">
        <f t="shared" si="72"/>
        <v>6</v>
      </c>
      <c r="R676" s="6">
        <f t="shared" si="73"/>
        <v>6</v>
      </c>
      <c r="S676" s="1" t="s">
        <v>4578</v>
      </c>
      <c r="T676" s="1">
        <f t="shared" si="74"/>
        <v>0</v>
      </c>
      <c r="U676" s="40">
        <v>4743</v>
      </c>
      <c r="V676" s="1" t="s">
        <v>4578</v>
      </c>
      <c r="W676" s="1">
        <f t="shared" si="75"/>
        <v>0</v>
      </c>
      <c r="X676" s="1">
        <f t="shared" si="76"/>
        <v>0</v>
      </c>
    </row>
    <row r="677" spans="1:24" x14ac:dyDescent="0.2">
      <c r="A677" s="1" t="s">
        <v>786</v>
      </c>
      <c r="B677" s="1" t="s">
        <v>786</v>
      </c>
      <c r="C677" s="1" t="s">
        <v>787</v>
      </c>
      <c r="D677" s="3">
        <v>6</v>
      </c>
      <c r="E677" s="3">
        <v>6</v>
      </c>
      <c r="F677" s="3">
        <v>6</v>
      </c>
      <c r="G677" s="3">
        <v>6</v>
      </c>
      <c r="H677" s="3">
        <v>6</v>
      </c>
      <c r="I677" s="3">
        <v>6</v>
      </c>
      <c r="J677" s="3">
        <v>6</v>
      </c>
      <c r="L677" s="5">
        <v>0</v>
      </c>
      <c r="N677" s="2">
        <f t="shared" si="70"/>
        <v>6</v>
      </c>
      <c r="O677" s="2">
        <f t="shared" si="71"/>
        <v>6</v>
      </c>
      <c r="P677" s="1" t="s">
        <v>4528</v>
      </c>
      <c r="Q677" s="6">
        <f t="shared" si="72"/>
        <v>6</v>
      </c>
      <c r="R677" s="6">
        <f t="shared" si="73"/>
        <v>6</v>
      </c>
      <c r="S677" s="1" t="s">
        <v>4574</v>
      </c>
      <c r="T677" s="1">
        <f t="shared" si="74"/>
        <v>0</v>
      </c>
      <c r="U677" s="40">
        <v>4846</v>
      </c>
      <c r="V677" s="1" t="s">
        <v>4574</v>
      </c>
      <c r="W677" s="1">
        <f t="shared" si="75"/>
        <v>0</v>
      </c>
      <c r="X677" s="1">
        <f t="shared" si="76"/>
        <v>0</v>
      </c>
    </row>
    <row r="678" spans="1:24" x14ac:dyDescent="0.2">
      <c r="A678" s="1" t="s">
        <v>788</v>
      </c>
      <c r="B678" s="1" t="s">
        <v>788</v>
      </c>
      <c r="C678" s="1" t="s">
        <v>789</v>
      </c>
      <c r="D678" s="3">
        <v>6</v>
      </c>
      <c r="E678" s="3">
        <v>6</v>
      </c>
      <c r="F678" s="3">
        <v>6</v>
      </c>
      <c r="G678" s="3">
        <v>6</v>
      </c>
      <c r="H678" s="3">
        <v>6</v>
      </c>
      <c r="I678" s="3">
        <v>6</v>
      </c>
      <c r="J678" s="3">
        <v>6</v>
      </c>
      <c r="L678" s="5">
        <v>0</v>
      </c>
      <c r="N678" s="2">
        <f t="shared" si="70"/>
        <v>6</v>
      </c>
      <c r="O678" s="2">
        <f t="shared" si="71"/>
        <v>6</v>
      </c>
      <c r="P678" s="1" t="s">
        <v>4528</v>
      </c>
      <c r="Q678" s="6">
        <f t="shared" si="72"/>
        <v>6</v>
      </c>
      <c r="R678" s="6">
        <f t="shared" si="73"/>
        <v>6</v>
      </c>
      <c r="S678" s="1" t="s">
        <v>4574</v>
      </c>
      <c r="T678" s="1">
        <f t="shared" si="74"/>
        <v>0</v>
      </c>
      <c r="U678" s="40">
        <v>1242</v>
      </c>
      <c r="V678" s="1" t="s">
        <v>4574</v>
      </c>
      <c r="W678" s="1">
        <f t="shared" si="75"/>
        <v>0</v>
      </c>
      <c r="X678" s="1">
        <f t="shared" si="76"/>
        <v>0</v>
      </c>
    </row>
    <row r="679" spans="1:24" x14ac:dyDescent="0.2">
      <c r="A679" s="1" t="s">
        <v>796</v>
      </c>
      <c r="B679" s="1" t="s">
        <v>796</v>
      </c>
      <c r="C679" s="1" t="s">
        <v>797</v>
      </c>
      <c r="D679" s="3">
        <v>5</v>
      </c>
      <c r="E679" s="3">
        <v>6</v>
      </c>
      <c r="F679" s="3">
        <v>6</v>
      </c>
      <c r="G679" s="3">
        <v>6</v>
      </c>
      <c r="H679" s="3">
        <v>6</v>
      </c>
      <c r="I679" s="3">
        <v>6</v>
      </c>
      <c r="J679" s="3">
        <v>6</v>
      </c>
      <c r="L679" s="5">
        <v>28</v>
      </c>
      <c r="N679" s="2">
        <f t="shared" si="70"/>
        <v>6</v>
      </c>
      <c r="O679" s="2">
        <f t="shared" si="71"/>
        <v>6</v>
      </c>
      <c r="P679" s="1" t="s">
        <v>4528</v>
      </c>
      <c r="Q679" s="6">
        <f t="shared" si="72"/>
        <v>5</v>
      </c>
      <c r="R679" s="6">
        <f t="shared" si="73"/>
        <v>6</v>
      </c>
      <c r="S679" s="1" t="s">
        <v>4548</v>
      </c>
      <c r="T679" s="1">
        <f t="shared" si="74"/>
        <v>0</v>
      </c>
      <c r="U679" s="40">
        <v>2452</v>
      </c>
      <c r="V679" s="1" t="s">
        <v>4577</v>
      </c>
      <c r="W679" s="1">
        <f t="shared" si="75"/>
        <v>0</v>
      </c>
      <c r="X679" s="1">
        <f t="shared" si="76"/>
        <v>0</v>
      </c>
    </row>
    <row r="680" spans="1:24" x14ac:dyDescent="0.2">
      <c r="A680" s="1" t="s">
        <v>798</v>
      </c>
      <c r="B680" s="1" t="s">
        <v>798</v>
      </c>
      <c r="C680" s="1" t="s">
        <v>799</v>
      </c>
      <c r="D680" s="3">
        <v>6</v>
      </c>
      <c r="E680" s="3">
        <v>6</v>
      </c>
      <c r="F680" s="3">
        <v>6</v>
      </c>
      <c r="G680" s="3">
        <v>6</v>
      </c>
      <c r="H680" s="3">
        <v>6</v>
      </c>
      <c r="I680" s="3">
        <v>6</v>
      </c>
      <c r="J680" s="3">
        <v>6</v>
      </c>
      <c r="L680" s="5">
        <v>10</v>
      </c>
      <c r="N680" s="2">
        <f t="shared" si="70"/>
        <v>6</v>
      </c>
      <c r="O680" s="2">
        <f t="shared" si="71"/>
        <v>6</v>
      </c>
      <c r="P680" s="1" t="s">
        <v>4528</v>
      </c>
      <c r="Q680" s="6">
        <f t="shared" si="72"/>
        <v>6</v>
      </c>
      <c r="R680" s="6">
        <f t="shared" si="73"/>
        <v>6</v>
      </c>
      <c r="S680" s="1" t="s">
        <v>4578</v>
      </c>
      <c r="T680" s="1">
        <f t="shared" si="74"/>
        <v>0</v>
      </c>
      <c r="U680" s="40">
        <v>4736</v>
      </c>
      <c r="V680" s="1" t="s">
        <v>4578</v>
      </c>
      <c r="W680" s="1">
        <f t="shared" si="75"/>
        <v>0</v>
      </c>
      <c r="X680" s="1">
        <f t="shared" si="76"/>
        <v>0</v>
      </c>
    </row>
    <row r="681" spans="1:24" x14ac:dyDescent="0.2">
      <c r="A681" s="1" t="s">
        <v>800</v>
      </c>
      <c r="B681" s="1" t="s">
        <v>800</v>
      </c>
      <c r="C681" s="1" t="s">
        <v>801</v>
      </c>
      <c r="D681" s="3">
        <v>6</v>
      </c>
      <c r="E681" s="3">
        <v>6</v>
      </c>
      <c r="F681" s="3">
        <v>6</v>
      </c>
      <c r="G681" s="3">
        <v>6</v>
      </c>
      <c r="H681" s="3">
        <v>6</v>
      </c>
      <c r="I681" s="3">
        <v>6</v>
      </c>
      <c r="J681" s="3">
        <v>6</v>
      </c>
      <c r="L681" s="5">
        <v>3</v>
      </c>
      <c r="N681" s="2">
        <f t="shared" si="70"/>
        <v>6</v>
      </c>
      <c r="O681" s="2">
        <f t="shared" si="71"/>
        <v>6</v>
      </c>
      <c r="P681" s="1" t="s">
        <v>4528</v>
      </c>
      <c r="Q681" s="6">
        <f t="shared" si="72"/>
        <v>6</v>
      </c>
      <c r="R681" s="6">
        <f t="shared" si="73"/>
        <v>6</v>
      </c>
      <c r="S681" s="1" t="s">
        <v>4578</v>
      </c>
      <c r="T681" s="1">
        <f t="shared" si="74"/>
        <v>0</v>
      </c>
      <c r="U681" s="40">
        <v>4811</v>
      </c>
      <c r="V681" s="1" t="s">
        <v>4578</v>
      </c>
      <c r="W681" s="1">
        <f t="shared" si="75"/>
        <v>0</v>
      </c>
      <c r="X681" s="1">
        <f t="shared" si="76"/>
        <v>0</v>
      </c>
    </row>
    <row r="682" spans="1:24" x14ac:dyDescent="0.2">
      <c r="A682" s="1" t="s">
        <v>804</v>
      </c>
      <c r="B682" s="1" t="s">
        <v>804</v>
      </c>
      <c r="C682" s="1" t="s">
        <v>805</v>
      </c>
      <c r="D682" s="3">
        <v>6</v>
      </c>
      <c r="E682" s="3">
        <v>6</v>
      </c>
      <c r="F682" s="3">
        <v>6</v>
      </c>
      <c r="G682" s="3">
        <v>6</v>
      </c>
      <c r="H682" s="3">
        <v>6</v>
      </c>
      <c r="I682" s="3">
        <v>6</v>
      </c>
      <c r="J682" s="3">
        <v>6</v>
      </c>
      <c r="L682" s="5">
        <v>4</v>
      </c>
      <c r="N682" s="2">
        <f t="shared" si="70"/>
        <v>6</v>
      </c>
      <c r="O682" s="2">
        <f t="shared" si="71"/>
        <v>6</v>
      </c>
      <c r="P682" s="1" t="s">
        <v>4528</v>
      </c>
      <c r="Q682" s="6">
        <f t="shared" si="72"/>
        <v>6</v>
      </c>
      <c r="R682" s="6">
        <f t="shared" si="73"/>
        <v>6</v>
      </c>
      <c r="S682" s="1" t="s">
        <v>4574</v>
      </c>
      <c r="T682" s="1">
        <f t="shared" si="74"/>
        <v>0</v>
      </c>
      <c r="U682" s="40">
        <v>4985</v>
      </c>
      <c r="V682" s="1" t="s">
        <v>4574</v>
      </c>
      <c r="W682" s="1">
        <f t="shared" si="75"/>
        <v>0</v>
      </c>
      <c r="X682" s="1">
        <f t="shared" si="76"/>
        <v>0</v>
      </c>
    </row>
    <row r="683" spans="1:24" x14ac:dyDescent="0.2">
      <c r="A683" s="1" t="s">
        <v>808</v>
      </c>
      <c r="B683" s="1" t="s">
        <v>808</v>
      </c>
      <c r="C683" s="1" t="s">
        <v>809</v>
      </c>
      <c r="D683" s="3">
        <v>6</v>
      </c>
      <c r="E683" s="3">
        <v>6</v>
      </c>
      <c r="F683" s="3">
        <v>6</v>
      </c>
      <c r="G683" s="3">
        <v>6</v>
      </c>
      <c r="H683" s="3">
        <v>6</v>
      </c>
      <c r="I683" s="3">
        <v>6</v>
      </c>
      <c r="J683" s="3">
        <v>6</v>
      </c>
      <c r="L683" s="5">
        <v>0</v>
      </c>
      <c r="N683" s="2">
        <f t="shared" si="70"/>
        <v>6</v>
      </c>
      <c r="O683" s="2">
        <f t="shared" si="71"/>
        <v>6</v>
      </c>
      <c r="P683" s="1" t="s">
        <v>4528</v>
      </c>
      <c r="Q683" s="6">
        <f t="shared" si="72"/>
        <v>6</v>
      </c>
      <c r="R683" s="6">
        <f t="shared" si="73"/>
        <v>6</v>
      </c>
      <c r="S683" s="1" t="s">
        <v>4574</v>
      </c>
      <c r="T683" s="1">
        <f t="shared" si="74"/>
        <v>0</v>
      </c>
      <c r="U683" s="40">
        <v>4766</v>
      </c>
      <c r="V683" s="1" t="s">
        <v>4574</v>
      </c>
      <c r="W683" s="1">
        <f t="shared" si="75"/>
        <v>0</v>
      </c>
      <c r="X683" s="1">
        <f t="shared" si="76"/>
        <v>0</v>
      </c>
    </row>
    <row r="684" spans="1:24" x14ac:dyDescent="0.2">
      <c r="A684" s="1" t="s">
        <v>810</v>
      </c>
      <c r="B684" s="1" t="s">
        <v>810</v>
      </c>
      <c r="C684" s="1" t="s">
        <v>811</v>
      </c>
      <c r="D684" s="3">
        <v>6</v>
      </c>
      <c r="E684" s="3">
        <v>6</v>
      </c>
      <c r="F684" s="3">
        <v>6</v>
      </c>
      <c r="G684" s="3">
        <v>6</v>
      </c>
      <c r="H684" s="3">
        <v>6</v>
      </c>
      <c r="I684" s="3">
        <v>6</v>
      </c>
      <c r="J684" s="3">
        <v>6</v>
      </c>
      <c r="L684" s="5">
        <v>0</v>
      </c>
      <c r="N684" s="2">
        <f t="shared" si="70"/>
        <v>6</v>
      </c>
      <c r="O684" s="2">
        <f t="shared" si="71"/>
        <v>6</v>
      </c>
      <c r="P684" s="1" t="s">
        <v>4528</v>
      </c>
      <c r="Q684" s="6">
        <f t="shared" si="72"/>
        <v>6</v>
      </c>
      <c r="R684" s="6">
        <f t="shared" si="73"/>
        <v>6</v>
      </c>
      <c r="S684" s="1" t="s">
        <v>4574</v>
      </c>
      <c r="T684" s="1">
        <f t="shared" si="74"/>
        <v>0</v>
      </c>
      <c r="U684" s="40">
        <v>2179</v>
      </c>
      <c r="V684" s="1" t="s">
        <v>4574</v>
      </c>
      <c r="W684" s="1">
        <f t="shared" si="75"/>
        <v>0</v>
      </c>
      <c r="X684" s="1">
        <f t="shared" si="76"/>
        <v>0</v>
      </c>
    </row>
    <row r="685" spans="1:24" x14ac:dyDescent="0.2">
      <c r="A685" s="1" t="s">
        <v>822</v>
      </c>
      <c r="B685" s="1" t="s">
        <v>822</v>
      </c>
      <c r="C685" s="1" t="s">
        <v>823</v>
      </c>
      <c r="D685" s="3">
        <v>6</v>
      </c>
      <c r="E685" s="3">
        <v>6</v>
      </c>
      <c r="F685" s="3">
        <v>6</v>
      </c>
      <c r="G685" s="3">
        <v>6</v>
      </c>
      <c r="H685" s="3">
        <v>6</v>
      </c>
      <c r="I685" s="3">
        <v>6</v>
      </c>
      <c r="J685" s="3">
        <v>6</v>
      </c>
      <c r="L685" s="5">
        <v>10</v>
      </c>
      <c r="N685" s="2">
        <f t="shared" si="70"/>
        <v>6</v>
      </c>
      <c r="O685" s="2">
        <f t="shared" si="71"/>
        <v>6</v>
      </c>
      <c r="P685" s="1" t="s">
        <v>4528</v>
      </c>
      <c r="Q685" s="6">
        <f t="shared" si="72"/>
        <v>6</v>
      </c>
      <c r="R685" s="6">
        <f t="shared" si="73"/>
        <v>6</v>
      </c>
      <c r="S685" s="1" t="s">
        <v>4578</v>
      </c>
      <c r="T685" s="1">
        <f t="shared" si="74"/>
        <v>0</v>
      </c>
      <c r="U685" s="40">
        <v>4539</v>
      </c>
      <c r="V685" s="1" t="s">
        <v>4578</v>
      </c>
      <c r="W685" s="1">
        <f t="shared" si="75"/>
        <v>0</v>
      </c>
      <c r="X685" s="1">
        <f t="shared" si="76"/>
        <v>0</v>
      </c>
    </row>
    <row r="686" spans="1:24" x14ac:dyDescent="0.2">
      <c r="A686" s="1" t="s">
        <v>824</v>
      </c>
      <c r="B686" s="1" t="s">
        <v>824</v>
      </c>
      <c r="C686" s="1" t="s">
        <v>825</v>
      </c>
      <c r="D686" s="3">
        <v>6</v>
      </c>
      <c r="E686" s="3">
        <v>6</v>
      </c>
      <c r="F686" s="3">
        <v>6</v>
      </c>
      <c r="G686" s="3">
        <v>6</v>
      </c>
      <c r="H686" s="3">
        <v>7</v>
      </c>
      <c r="I686" s="3">
        <v>7</v>
      </c>
      <c r="J686" s="3">
        <v>7</v>
      </c>
      <c r="L686" s="5">
        <v>50</v>
      </c>
      <c r="N686" s="2">
        <f t="shared" si="70"/>
        <v>6</v>
      </c>
      <c r="O686" s="2">
        <f t="shared" si="71"/>
        <v>7</v>
      </c>
      <c r="P686" s="1" t="s">
        <v>4528</v>
      </c>
      <c r="Q686" s="6">
        <f t="shared" si="72"/>
        <v>6</v>
      </c>
      <c r="R686" s="6">
        <f t="shared" si="73"/>
        <v>7</v>
      </c>
      <c r="S686" s="1" t="s">
        <v>4578</v>
      </c>
      <c r="T686" s="1">
        <f t="shared" si="74"/>
        <v>0</v>
      </c>
      <c r="U686" s="40">
        <v>5152</v>
      </c>
      <c r="V686" s="1" t="s">
        <v>4578</v>
      </c>
      <c r="W686" s="1">
        <f t="shared" si="75"/>
        <v>0</v>
      </c>
      <c r="X686" s="1">
        <f t="shared" si="76"/>
        <v>0</v>
      </c>
    </row>
    <row r="687" spans="1:24" x14ac:dyDescent="0.2">
      <c r="A687" s="1" t="s">
        <v>827</v>
      </c>
      <c r="B687" s="1" t="s">
        <v>827</v>
      </c>
      <c r="C687" s="1" t="s">
        <v>828</v>
      </c>
      <c r="D687" s="3">
        <v>6</v>
      </c>
      <c r="E687" s="3">
        <v>6</v>
      </c>
      <c r="F687" s="3">
        <v>6</v>
      </c>
      <c r="G687" s="3">
        <v>6</v>
      </c>
      <c r="H687" s="3">
        <v>6</v>
      </c>
      <c r="I687" s="3">
        <v>6</v>
      </c>
      <c r="J687" s="3">
        <v>6</v>
      </c>
      <c r="L687" s="5">
        <v>0</v>
      </c>
      <c r="N687" s="2">
        <f t="shared" si="70"/>
        <v>6</v>
      </c>
      <c r="O687" s="2">
        <f t="shared" si="71"/>
        <v>6</v>
      </c>
      <c r="P687" s="1" t="s">
        <v>4528</v>
      </c>
      <c r="Q687" s="6">
        <f t="shared" si="72"/>
        <v>6</v>
      </c>
      <c r="R687" s="6">
        <f t="shared" si="73"/>
        <v>6</v>
      </c>
      <c r="S687" s="1" t="s">
        <v>4578</v>
      </c>
      <c r="T687" s="1">
        <f t="shared" si="74"/>
        <v>0</v>
      </c>
      <c r="U687" s="40">
        <v>4909</v>
      </c>
      <c r="V687" s="1" t="s">
        <v>4578</v>
      </c>
      <c r="W687" s="1">
        <f t="shared" si="75"/>
        <v>0</v>
      </c>
      <c r="X687" s="1">
        <f t="shared" si="76"/>
        <v>0</v>
      </c>
    </row>
    <row r="688" spans="1:24" x14ac:dyDescent="0.2">
      <c r="A688" s="1" t="s">
        <v>829</v>
      </c>
      <c r="B688" s="1" t="s">
        <v>829</v>
      </c>
      <c r="C688" s="1" t="s">
        <v>830</v>
      </c>
      <c r="D688" s="3">
        <v>6</v>
      </c>
      <c r="E688" s="3">
        <v>6</v>
      </c>
      <c r="F688" s="3">
        <v>6</v>
      </c>
      <c r="G688" s="3">
        <v>6</v>
      </c>
      <c r="H688" s="3">
        <v>6</v>
      </c>
      <c r="I688" s="3">
        <v>6</v>
      </c>
      <c r="J688" s="3">
        <v>6</v>
      </c>
      <c r="L688" s="5">
        <v>4</v>
      </c>
      <c r="N688" s="2">
        <f t="shared" si="70"/>
        <v>6</v>
      </c>
      <c r="O688" s="2">
        <f t="shared" si="71"/>
        <v>6</v>
      </c>
      <c r="P688" s="1" t="s">
        <v>4528</v>
      </c>
      <c r="Q688" s="6">
        <f t="shared" si="72"/>
        <v>6</v>
      </c>
      <c r="R688" s="6">
        <f t="shared" si="73"/>
        <v>6</v>
      </c>
      <c r="S688" s="1" t="s">
        <v>4578</v>
      </c>
      <c r="T688" s="1">
        <f t="shared" si="74"/>
        <v>0</v>
      </c>
      <c r="U688" s="40">
        <v>4688</v>
      </c>
      <c r="V688" s="1" t="s">
        <v>4578</v>
      </c>
      <c r="W688" s="1">
        <f t="shared" si="75"/>
        <v>0</v>
      </c>
      <c r="X688" s="1">
        <f t="shared" si="76"/>
        <v>0</v>
      </c>
    </row>
    <row r="689" spans="1:24" x14ac:dyDescent="0.2">
      <c r="A689" s="1" t="s">
        <v>831</v>
      </c>
      <c r="B689" s="1" t="s">
        <v>831</v>
      </c>
      <c r="C689" s="1" t="s">
        <v>832</v>
      </c>
      <c r="D689" s="3">
        <v>6</v>
      </c>
      <c r="E689" s="3">
        <v>6</v>
      </c>
      <c r="F689" s="3">
        <v>6</v>
      </c>
      <c r="G689" s="3">
        <v>6</v>
      </c>
      <c r="H689" s="3">
        <v>6</v>
      </c>
      <c r="I689" s="3">
        <v>6</v>
      </c>
      <c r="J689" s="3">
        <v>6</v>
      </c>
      <c r="L689" s="5">
        <v>0</v>
      </c>
      <c r="N689" s="2">
        <f t="shared" si="70"/>
        <v>6</v>
      </c>
      <c r="O689" s="2">
        <f t="shared" si="71"/>
        <v>6</v>
      </c>
      <c r="P689" s="1" t="s">
        <v>4528</v>
      </c>
      <c r="Q689" s="6">
        <f t="shared" si="72"/>
        <v>6</v>
      </c>
      <c r="R689" s="6">
        <f t="shared" si="73"/>
        <v>6</v>
      </c>
      <c r="S689" s="1" t="s">
        <v>4548</v>
      </c>
      <c r="T689" s="1">
        <f t="shared" si="74"/>
        <v>0</v>
      </c>
      <c r="U689" s="40">
        <v>4383</v>
      </c>
      <c r="V689" s="1" t="s">
        <v>4577</v>
      </c>
      <c r="W689" s="1">
        <f t="shared" si="75"/>
        <v>0</v>
      </c>
      <c r="X689" s="1">
        <f t="shared" si="76"/>
        <v>0</v>
      </c>
    </row>
    <row r="690" spans="1:24" x14ac:dyDescent="0.2">
      <c r="A690" s="1" t="s">
        <v>833</v>
      </c>
      <c r="B690" s="1" t="s">
        <v>833</v>
      </c>
      <c r="C690" s="1" t="s">
        <v>834</v>
      </c>
      <c r="D690" s="3">
        <v>6</v>
      </c>
      <c r="E690" s="3">
        <v>6</v>
      </c>
      <c r="F690" s="3">
        <v>6</v>
      </c>
      <c r="G690" s="3">
        <v>6</v>
      </c>
      <c r="H690" s="3">
        <v>6</v>
      </c>
      <c r="I690" s="3">
        <v>6</v>
      </c>
      <c r="J690" s="3">
        <v>6</v>
      </c>
      <c r="L690" s="5">
        <v>10</v>
      </c>
      <c r="N690" s="2">
        <f t="shared" si="70"/>
        <v>6</v>
      </c>
      <c r="O690" s="2">
        <f t="shared" si="71"/>
        <v>6</v>
      </c>
      <c r="P690" s="1" t="s">
        <v>4528</v>
      </c>
      <c r="Q690" s="6">
        <f t="shared" si="72"/>
        <v>6</v>
      </c>
      <c r="R690" s="6">
        <f t="shared" si="73"/>
        <v>6</v>
      </c>
      <c r="S690" s="1" t="s">
        <v>4578</v>
      </c>
      <c r="T690" s="1">
        <f t="shared" si="74"/>
        <v>0</v>
      </c>
      <c r="U690" s="40">
        <v>4850</v>
      </c>
      <c r="V690" s="1" t="s">
        <v>4578</v>
      </c>
      <c r="W690" s="1">
        <f t="shared" si="75"/>
        <v>0</v>
      </c>
      <c r="X690" s="1">
        <f t="shared" si="76"/>
        <v>0</v>
      </c>
    </row>
    <row r="691" spans="1:24" x14ac:dyDescent="0.2">
      <c r="A691" s="1" t="s">
        <v>835</v>
      </c>
      <c r="B691" s="1" t="s">
        <v>835</v>
      </c>
      <c r="C691" s="1" t="s">
        <v>836</v>
      </c>
      <c r="D691" s="3">
        <v>6</v>
      </c>
      <c r="E691" s="3">
        <v>6</v>
      </c>
      <c r="F691" s="3">
        <v>6</v>
      </c>
      <c r="G691" s="3">
        <v>6</v>
      </c>
      <c r="H691" s="3">
        <v>6</v>
      </c>
      <c r="I691" s="3">
        <v>6</v>
      </c>
      <c r="J691" s="3">
        <v>6</v>
      </c>
      <c r="L691" s="5">
        <v>0</v>
      </c>
      <c r="N691" s="2">
        <f t="shared" si="70"/>
        <v>6</v>
      </c>
      <c r="O691" s="2">
        <f t="shared" si="71"/>
        <v>6</v>
      </c>
      <c r="P691" s="1" t="s">
        <v>4528</v>
      </c>
      <c r="Q691" s="6">
        <f t="shared" si="72"/>
        <v>6</v>
      </c>
      <c r="R691" s="6">
        <f t="shared" si="73"/>
        <v>6</v>
      </c>
      <c r="S691" s="1" t="s">
        <v>4578</v>
      </c>
      <c r="T691" s="1">
        <f t="shared" si="74"/>
        <v>0</v>
      </c>
      <c r="U691" s="40">
        <v>5144</v>
      </c>
      <c r="V691" s="1" t="s">
        <v>4578</v>
      </c>
      <c r="W691" s="1">
        <f t="shared" si="75"/>
        <v>0</v>
      </c>
      <c r="X691" s="1">
        <f t="shared" si="76"/>
        <v>0</v>
      </c>
    </row>
    <row r="692" spans="1:24" x14ac:dyDescent="0.2">
      <c r="A692" s="1" t="s">
        <v>841</v>
      </c>
      <c r="B692" s="1" t="s">
        <v>841</v>
      </c>
      <c r="C692" s="1" t="s">
        <v>842</v>
      </c>
      <c r="D692" s="3">
        <v>6</v>
      </c>
      <c r="E692" s="3">
        <v>6</v>
      </c>
      <c r="F692" s="3">
        <v>6</v>
      </c>
      <c r="G692" s="3">
        <v>6</v>
      </c>
      <c r="H692" s="3">
        <v>6</v>
      </c>
      <c r="I692" s="3">
        <v>6</v>
      </c>
      <c r="J692" s="3">
        <v>7</v>
      </c>
      <c r="L692" s="5">
        <v>10</v>
      </c>
      <c r="N692" s="2">
        <f t="shared" si="70"/>
        <v>6</v>
      </c>
      <c r="O692" s="2">
        <f t="shared" si="71"/>
        <v>7</v>
      </c>
      <c r="P692" s="1" t="s">
        <v>4528</v>
      </c>
      <c r="Q692" s="6">
        <f t="shared" si="72"/>
        <v>6</v>
      </c>
      <c r="R692" s="6">
        <f t="shared" si="73"/>
        <v>7</v>
      </c>
      <c r="S692" s="1" t="s">
        <v>4548</v>
      </c>
      <c r="T692" s="1">
        <f t="shared" si="74"/>
        <v>0</v>
      </c>
      <c r="U692" s="40"/>
      <c r="V692" s="1" t="s">
        <v>4573</v>
      </c>
      <c r="W692" s="1">
        <f t="shared" si="75"/>
        <v>0</v>
      </c>
      <c r="X692" s="1">
        <f t="shared" si="76"/>
        <v>0</v>
      </c>
    </row>
    <row r="693" spans="1:24" x14ac:dyDescent="0.2">
      <c r="A693" s="1" t="s">
        <v>2082</v>
      </c>
      <c r="B693" s="1" t="s">
        <v>859</v>
      </c>
      <c r="C693" s="1" t="s">
        <v>860</v>
      </c>
      <c r="D693" s="3">
        <v>6</v>
      </c>
      <c r="E693" s="3">
        <v>6</v>
      </c>
      <c r="F693" s="3">
        <v>6</v>
      </c>
      <c r="G693" s="3">
        <v>6</v>
      </c>
      <c r="H693" s="3">
        <v>6</v>
      </c>
      <c r="I693" s="3">
        <v>6</v>
      </c>
      <c r="J693" s="3">
        <v>6</v>
      </c>
      <c r="L693" s="5">
        <v>1</v>
      </c>
      <c r="N693" s="2">
        <f t="shared" ref="N693:N749" si="77">MAX(D693:F693)</f>
        <v>6</v>
      </c>
      <c r="O693" s="2">
        <f t="shared" ref="O693:O749" si="78">MAX(G693:J693)</f>
        <v>6</v>
      </c>
      <c r="P693" s="1" t="s">
        <v>4528</v>
      </c>
      <c r="Q693" s="6">
        <f t="shared" ref="Q693:Q749" si="79">D693</f>
        <v>6</v>
      </c>
      <c r="R693" s="6">
        <f t="shared" ref="R693:R749" si="80">IF(AND(L693&gt;89,O693&gt;0,O693&lt;11),13,O693)</f>
        <v>6</v>
      </c>
      <c r="S693" s="1" t="s">
        <v>4548</v>
      </c>
      <c r="T693" s="1">
        <f t="shared" si="74"/>
        <v>0</v>
      </c>
      <c r="U693" s="40">
        <v>3006</v>
      </c>
      <c r="V693" s="1" t="s">
        <v>4577</v>
      </c>
      <c r="W693" s="1">
        <f t="shared" si="75"/>
        <v>0</v>
      </c>
      <c r="X693" s="1">
        <f t="shared" si="76"/>
        <v>0</v>
      </c>
    </row>
    <row r="694" spans="1:24" x14ac:dyDescent="0.2">
      <c r="A694" s="1" t="s">
        <v>861</v>
      </c>
      <c r="B694" s="1" t="s">
        <v>861</v>
      </c>
      <c r="C694" s="1" t="s">
        <v>862</v>
      </c>
      <c r="D694" s="3">
        <v>6</v>
      </c>
      <c r="E694" s="3">
        <v>6</v>
      </c>
      <c r="F694" s="3">
        <v>6</v>
      </c>
      <c r="G694" s="3">
        <v>6</v>
      </c>
      <c r="H694" s="3">
        <v>6</v>
      </c>
      <c r="I694" s="3">
        <v>6</v>
      </c>
      <c r="J694" s="3">
        <v>6</v>
      </c>
      <c r="L694" s="5">
        <v>42</v>
      </c>
      <c r="N694" s="2">
        <f t="shared" si="77"/>
        <v>6</v>
      </c>
      <c r="O694" s="2">
        <f t="shared" si="78"/>
        <v>6</v>
      </c>
      <c r="P694" s="1" t="s">
        <v>4528</v>
      </c>
      <c r="Q694" s="6">
        <f t="shared" si="79"/>
        <v>6</v>
      </c>
      <c r="R694" s="6">
        <f t="shared" si="80"/>
        <v>6</v>
      </c>
      <c r="S694" s="1" t="s">
        <v>4574</v>
      </c>
      <c r="T694" s="1">
        <f t="shared" ref="T694:T750" si="81">IF(R694&gt;10,1,0)</f>
        <v>0</v>
      </c>
      <c r="U694" s="40">
        <v>744</v>
      </c>
      <c r="V694" s="1" t="s">
        <v>4574</v>
      </c>
      <c r="W694" s="1">
        <f t="shared" si="75"/>
        <v>0</v>
      </c>
      <c r="X694" s="1">
        <f t="shared" si="76"/>
        <v>0</v>
      </c>
    </row>
    <row r="695" spans="1:24" x14ac:dyDescent="0.2">
      <c r="A695" s="1" t="s">
        <v>867</v>
      </c>
      <c r="B695" s="1" t="s">
        <v>867</v>
      </c>
      <c r="C695" s="1" t="s">
        <v>868</v>
      </c>
      <c r="D695" s="3">
        <v>3</v>
      </c>
      <c r="E695" s="3">
        <v>3</v>
      </c>
      <c r="F695" s="3">
        <v>6</v>
      </c>
      <c r="G695" s="3">
        <v>6</v>
      </c>
      <c r="H695" s="3">
        <v>6</v>
      </c>
      <c r="I695" s="3">
        <v>6</v>
      </c>
      <c r="J695" s="3">
        <v>6</v>
      </c>
      <c r="L695" s="5">
        <v>3</v>
      </c>
      <c r="N695" s="2">
        <f t="shared" si="77"/>
        <v>6</v>
      </c>
      <c r="O695" s="2">
        <f t="shared" si="78"/>
        <v>6</v>
      </c>
      <c r="P695" s="1" t="s">
        <v>4528</v>
      </c>
      <c r="Q695" s="6">
        <f t="shared" si="79"/>
        <v>3</v>
      </c>
      <c r="R695" s="6">
        <f t="shared" si="80"/>
        <v>6</v>
      </c>
      <c r="S695" s="1" t="s">
        <v>4574</v>
      </c>
      <c r="T695" s="1">
        <f t="shared" si="81"/>
        <v>0</v>
      </c>
      <c r="U695" s="40">
        <v>5410</v>
      </c>
      <c r="V695" s="1" t="s">
        <v>4574</v>
      </c>
      <c r="W695" s="1">
        <f t="shared" si="75"/>
        <v>0</v>
      </c>
      <c r="X695" s="1">
        <f t="shared" si="76"/>
        <v>0</v>
      </c>
    </row>
    <row r="696" spans="1:24" x14ac:dyDescent="0.2">
      <c r="A696" s="1" t="s">
        <v>869</v>
      </c>
      <c r="B696" s="1" t="s">
        <v>869</v>
      </c>
      <c r="C696" s="1" t="s">
        <v>870</v>
      </c>
      <c r="D696" s="3">
        <v>6</v>
      </c>
      <c r="E696" s="3">
        <v>6</v>
      </c>
      <c r="F696" s="3">
        <v>6</v>
      </c>
      <c r="G696" s="3">
        <v>6</v>
      </c>
      <c r="H696" s="3">
        <v>6</v>
      </c>
      <c r="I696" s="3">
        <v>6</v>
      </c>
      <c r="J696" s="3">
        <v>6</v>
      </c>
      <c r="L696" s="5">
        <v>1</v>
      </c>
      <c r="N696" s="2">
        <f t="shared" si="77"/>
        <v>6</v>
      </c>
      <c r="O696" s="2">
        <f t="shared" si="78"/>
        <v>6</v>
      </c>
      <c r="P696" s="1" t="s">
        <v>4528</v>
      </c>
      <c r="Q696" s="6">
        <f t="shared" si="79"/>
        <v>6</v>
      </c>
      <c r="R696" s="6">
        <f t="shared" si="80"/>
        <v>6</v>
      </c>
      <c r="S696" s="1" t="s">
        <v>4578</v>
      </c>
      <c r="T696" s="1">
        <f t="shared" si="81"/>
        <v>0</v>
      </c>
      <c r="U696" s="40">
        <v>2456</v>
      </c>
      <c r="V696" s="1" t="s">
        <v>4578</v>
      </c>
      <c r="W696" s="1">
        <f t="shared" si="75"/>
        <v>0</v>
      </c>
      <c r="X696" s="1">
        <f t="shared" si="76"/>
        <v>0</v>
      </c>
    </row>
    <row r="697" spans="1:24" x14ac:dyDescent="0.2">
      <c r="A697" s="1" t="s">
        <v>871</v>
      </c>
      <c r="B697" s="1" t="s">
        <v>871</v>
      </c>
      <c r="C697" s="1" t="s">
        <v>872</v>
      </c>
      <c r="D697" s="3">
        <v>6</v>
      </c>
      <c r="E697" s="3">
        <v>6</v>
      </c>
      <c r="F697" s="3">
        <v>6</v>
      </c>
      <c r="G697" s="3">
        <v>6</v>
      </c>
      <c r="H697" s="3">
        <v>6</v>
      </c>
      <c r="I697" s="3">
        <v>6</v>
      </c>
      <c r="J697" s="3">
        <v>6</v>
      </c>
      <c r="L697" s="5">
        <v>0</v>
      </c>
      <c r="N697" s="2">
        <f t="shared" si="77"/>
        <v>6</v>
      </c>
      <c r="O697" s="2">
        <f t="shared" si="78"/>
        <v>6</v>
      </c>
      <c r="P697" s="1" t="s">
        <v>4528</v>
      </c>
      <c r="Q697" s="6">
        <f t="shared" si="79"/>
        <v>6</v>
      </c>
      <c r="R697" s="6">
        <f t="shared" si="80"/>
        <v>6</v>
      </c>
      <c r="S697" s="1" t="s">
        <v>4574</v>
      </c>
      <c r="T697" s="1">
        <f t="shared" si="81"/>
        <v>0</v>
      </c>
      <c r="U697" s="40">
        <v>3019</v>
      </c>
      <c r="V697" s="1" t="s">
        <v>4574</v>
      </c>
      <c r="W697" s="1">
        <f t="shared" si="75"/>
        <v>0</v>
      </c>
      <c r="X697" s="1">
        <f t="shared" si="76"/>
        <v>0</v>
      </c>
    </row>
    <row r="698" spans="1:24" x14ac:dyDescent="0.2">
      <c r="A698" s="1" t="s">
        <v>873</v>
      </c>
      <c r="B698" s="1" t="s">
        <v>873</v>
      </c>
      <c r="C698" s="1" t="s">
        <v>874</v>
      </c>
      <c r="D698" s="3">
        <v>6</v>
      </c>
      <c r="E698" s="3">
        <v>6</v>
      </c>
      <c r="F698" s="3">
        <v>6</v>
      </c>
      <c r="G698" s="3">
        <v>6</v>
      </c>
      <c r="H698" s="3">
        <v>6</v>
      </c>
      <c r="I698" s="3">
        <v>6</v>
      </c>
      <c r="J698" s="3">
        <v>6</v>
      </c>
      <c r="L698" s="5">
        <v>0</v>
      </c>
      <c r="N698" s="2">
        <f t="shared" si="77"/>
        <v>6</v>
      </c>
      <c r="O698" s="2">
        <f t="shared" si="78"/>
        <v>6</v>
      </c>
      <c r="P698" s="1" t="s">
        <v>4528</v>
      </c>
      <c r="Q698" s="6">
        <f t="shared" si="79"/>
        <v>6</v>
      </c>
      <c r="R698" s="6">
        <f t="shared" si="80"/>
        <v>6</v>
      </c>
      <c r="S698" s="1" t="s">
        <v>4548</v>
      </c>
      <c r="T698" s="1">
        <f t="shared" si="81"/>
        <v>0</v>
      </c>
      <c r="U698" s="40"/>
      <c r="V698" s="1" t="s">
        <v>4573</v>
      </c>
      <c r="W698" s="1">
        <f t="shared" si="75"/>
        <v>0</v>
      </c>
      <c r="X698" s="1">
        <f t="shared" si="76"/>
        <v>0</v>
      </c>
    </row>
    <row r="699" spans="1:24" x14ac:dyDescent="0.2">
      <c r="A699" s="1" t="s">
        <v>887</v>
      </c>
      <c r="B699" s="1" t="s">
        <v>887</v>
      </c>
      <c r="C699" s="1" t="s">
        <v>888</v>
      </c>
      <c r="D699" s="3">
        <v>6</v>
      </c>
      <c r="E699" s="3">
        <v>6</v>
      </c>
      <c r="F699" s="3">
        <v>6</v>
      </c>
      <c r="G699" s="3">
        <v>6</v>
      </c>
      <c r="H699" s="3">
        <v>6</v>
      </c>
      <c r="I699" s="3">
        <v>6</v>
      </c>
      <c r="J699" s="3">
        <v>6</v>
      </c>
      <c r="L699" s="5">
        <v>3</v>
      </c>
      <c r="N699" s="2">
        <f t="shared" si="77"/>
        <v>6</v>
      </c>
      <c r="O699" s="2">
        <f t="shared" si="78"/>
        <v>6</v>
      </c>
      <c r="P699" s="1" t="s">
        <v>4528</v>
      </c>
      <c r="Q699" s="6">
        <f t="shared" si="79"/>
        <v>6</v>
      </c>
      <c r="R699" s="6">
        <f t="shared" si="80"/>
        <v>6</v>
      </c>
      <c r="S699" s="1" t="s">
        <v>4548</v>
      </c>
      <c r="T699" s="1">
        <f t="shared" si="81"/>
        <v>0</v>
      </c>
      <c r="U699" s="40">
        <v>268</v>
      </c>
      <c r="V699" s="1" t="s">
        <v>4577</v>
      </c>
      <c r="W699" s="1">
        <f t="shared" si="75"/>
        <v>0</v>
      </c>
      <c r="X699" s="1">
        <f t="shared" si="76"/>
        <v>0</v>
      </c>
    </row>
    <row r="700" spans="1:24" x14ac:dyDescent="0.2">
      <c r="A700" s="1" t="s">
        <v>901</v>
      </c>
      <c r="B700" s="1" t="s">
        <v>901</v>
      </c>
      <c r="C700" s="1" t="s">
        <v>902</v>
      </c>
      <c r="D700" s="3">
        <v>5</v>
      </c>
      <c r="E700" s="3">
        <v>6</v>
      </c>
      <c r="F700" s="3">
        <v>6</v>
      </c>
      <c r="G700" s="3">
        <v>6</v>
      </c>
      <c r="H700" s="3">
        <v>6</v>
      </c>
      <c r="I700" s="3">
        <v>6</v>
      </c>
      <c r="J700" s="3">
        <v>6</v>
      </c>
      <c r="L700" s="5">
        <v>10</v>
      </c>
      <c r="N700" s="2">
        <f t="shared" si="77"/>
        <v>6</v>
      </c>
      <c r="O700" s="2">
        <f t="shared" si="78"/>
        <v>6</v>
      </c>
      <c r="P700" s="1" t="s">
        <v>4528</v>
      </c>
      <c r="Q700" s="6">
        <f t="shared" si="79"/>
        <v>5</v>
      </c>
      <c r="R700" s="6">
        <f t="shared" si="80"/>
        <v>6</v>
      </c>
      <c r="S700" s="1" t="s">
        <v>4574</v>
      </c>
      <c r="T700" s="1">
        <f t="shared" si="81"/>
        <v>0</v>
      </c>
      <c r="U700" s="40"/>
      <c r="V700" s="1" t="s">
        <v>4574</v>
      </c>
      <c r="W700" s="1">
        <f t="shared" si="75"/>
        <v>0</v>
      </c>
      <c r="X700" s="1">
        <f t="shared" si="76"/>
        <v>0</v>
      </c>
    </row>
    <row r="701" spans="1:24" x14ac:dyDescent="0.2">
      <c r="A701" s="1" t="s">
        <v>905</v>
      </c>
      <c r="B701" s="1" t="s">
        <v>905</v>
      </c>
      <c r="C701" s="1" t="s">
        <v>906</v>
      </c>
      <c r="D701" s="3">
        <v>6</v>
      </c>
      <c r="E701" s="3">
        <v>6</v>
      </c>
      <c r="F701" s="3">
        <v>6</v>
      </c>
      <c r="G701" s="3">
        <v>6</v>
      </c>
      <c r="H701" s="3">
        <v>6</v>
      </c>
      <c r="I701" s="3">
        <v>6</v>
      </c>
      <c r="J701" s="3">
        <v>6</v>
      </c>
      <c r="L701" s="5">
        <v>0</v>
      </c>
      <c r="N701" s="2">
        <f t="shared" si="77"/>
        <v>6</v>
      </c>
      <c r="O701" s="2">
        <f t="shared" si="78"/>
        <v>6</v>
      </c>
      <c r="P701" s="1" t="s">
        <v>4528</v>
      </c>
      <c r="Q701" s="6">
        <f t="shared" si="79"/>
        <v>6</v>
      </c>
      <c r="R701" s="6">
        <f t="shared" si="80"/>
        <v>6</v>
      </c>
      <c r="S701" s="1" t="s">
        <v>4574</v>
      </c>
      <c r="T701" s="1">
        <f t="shared" si="81"/>
        <v>0</v>
      </c>
      <c r="U701" s="40"/>
      <c r="V701" s="1" t="s">
        <v>4574</v>
      </c>
      <c r="W701" s="1">
        <f t="shared" si="75"/>
        <v>0</v>
      </c>
      <c r="X701" s="1">
        <f t="shared" si="76"/>
        <v>0</v>
      </c>
    </row>
    <row r="702" spans="1:24" x14ac:dyDescent="0.2">
      <c r="A702" s="1" t="s">
        <v>927</v>
      </c>
      <c r="B702" s="1" t="s">
        <v>927</v>
      </c>
      <c r="C702" s="1" t="s">
        <v>928</v>
      </c>
      <c r="D702" s="3">
        <v>6</v>
      </c>
      <c r="E702" s="3">
        <v>6</v>
      </c>
      <c r="F702" s="3">
        <v>6</v>
      </c>
      <c r="G702" s="3">
        <v>6</v>
      </c>
      <c r="H702" s="3">
        <v>6</v>
      </c>
      <c r="I702" s="3">
        <v>6</v>
      </c>
      <c r="J702" s="3">
        <v>6</v>
      </c>
      <c r="L702" s="5">
        <v>0</v>
      </c>
      <c r="N702" s="2">
        <f t="shared" si="77"/>
        <v>6</v>
      </c>
      <c r="O702" s="2">
        <f t="shared" si="78"/>
        <v>6</v>
      </c>
      <c r="P702" s="1" t="s">
        <v>4528</v>
      </c>
      <c r="Q702" s="6">
        <f t="shared" si="79"/>
        <v>6</v>
      </c>
      <c r="R702" s="6">
        <f t="shared" si="80"/>
        <v>6</v>
      </c>
      <c r="S702" s="1" t="s">
        <v>4574</v>
      </c>
      <c r="T702" s="1">
        <f t="shared" si="81"/>
        <v>0</v>
      </c>
      <c r="U702" s="40">
        <v>3254</v>
      </c>
      <c r="V702" s="1" t="s">
        <v>4574</v>
      </c>
      <c r="W702" s="1">
        <f t="shared" si="75"/>
        <v>0</v>
      </c>
      <c r="X702" s="1">
        <f t="shared" si="76"/>
        <v>0</v>
      </c>
    </row>
    <row r="703" spans="1:24" x14ac:dyDescent="0.2">
      <c r="A703" s="1" t="s">
        <v>963</v>
      </c>
      <c r="B703" s="1" t="s">
        <v>963</v>
      </c>
      <c r="C703" s="1" t="s">
        <v>964</v>
      </c>
      <c r="D703" s="3">
        <v>6</v>
      </c>
      <c r="E703" s="3">
        <v>6</v>
      </c>
      <c r="F703" s="3">
        <v>6</v>
      </c>
      <c r="G703" s="3">
        <v>6</v>
      </c>
      <c r="H703" s="3">
        <v>6</v>
      </c>
      <c r="I703" s="3">
        <v>6</v>
      </c>
      <c r="J703" s="3">
        <v>6</v>
      </c>
      <c r="L703" s="5">
        <v>0</v>
      </c>
      <c r="N703" s="2">
        <f t="shared" si="77"/>
        <v>6</v>
      </c>
      <c r="O703" s="2">
        <f t="shared" si="78"/>
        <v>6</v>
      </c>
      <c r="P703" s="1" t="s">
        <v>4528</v>
      </c>
      <c r="Q703" s="6">
        <f t="shared" si="79"/>
        <v>6</v>
      </c>
      <c r="R703" s="6">
        <f t="shared" si="80"/>
        <v>6</v>
      </c>
      <c r="S703" s="1" t="s">
        <v>4548</v>
      </c>
      <c r="T703" s="1">
        <f t="shared" si="81"/>
        <v>0</v>
      </c>
      <c r="U703" s="40">
        <v>1413</v>
      </c>
      <c r="V703" s="1" t="s">
        <v>4577</v>
      </c>
      <c r="W703" s="1">
        <f t="shared" si="75"/>
        <v>0</v>
      </c>
      <c r="X703" s="1">
        <f t="shared" si="76"/>
        <v>0</v>
      </c>
    </row>
    <row r="704" spans="1:24" x14ac:dyDescent="0.2">
      <c r="A704" s="1" t="s">
        <v>981</v>
      </c>
      <c r="B704" s="1" t="s">
        <v>981</v>
      </c>
      <c r="C704" s="1" t="s">
        <v>982</v>
      </c>
      <c r="D704" s="3">
        <v>6</v>
      </c>
      <c r="E704" s="3">
        <v>6</v>
      </c>
      <c r="F704" s="3">
        <v>6</v>
      </c>
      <c r="G704" s="3">
        <v>6</v>
      </c>
      <c r="H704" s="3">
        <v>9</v>
      </c>
      <c r="I704" s="3">
        <v>9</v>
      </c>
      <c r="J704" s="3">
        <v>9</v>
      </c>
      <c r="L704" s="5">
        <v>41</v>
      </c>
      <c r="N704" s="2">
        <f t="shared" si="77"/>
        <v>6</v>
      </c>
      <c r="O704" s="2">
        <f t="shared" si="78"/>
        <v>9</v>
      </c>
      <c r="P704" s="1" t="s">
        <v>4528</v>
      </c>
      <c r="Q704" s="6">
        <f t="shared" si="79"/>
        <v>6</v>
      </c>
      <c r="R704" s="6">
        <f t="shared" si="80"/>
        <v>9</v>
      </c>
      <c r="S704" s="1" t="s">
        <v>4548</v>
      </c>
      <c r="T704" s="1">
        <f t="shared" si="81"/>
        <v>0</v>
      </c>
      <c r="U704" s="40">
        <v>944</v>
      </c>
      <c r="V704" s="1" t="s">
        <v>4577</v>
      </c>
      <c r="W704" s="1">
        <f t="shared" si="75"/>
        <v>0</v>
      </c>
      <c r="X704" s="1">
        <f t="shared" si="76"/>
        <v>0</v>
      </c>
    </row>
    <row r="705" spans="1:24" x14ac:dyDescent="0.2">
      <c r="A705" s="1" t="s">
        <v>1133</v>
      </c>
      <c r="B705" s="1" t="s">
        <v>985</v>
      </c>
      <c r="C705" s="1" t="s">
        <v>986</v>
      </c>
      <c r="D705" s="3">
        <v>6</v>
      </c>
      <c r="E705" s="3">
        <v>6</v>
      </c>
      <c r="F705" s="3">
        <v>6</v>
      </c>
      <c r="G705" s="3">
        <v>6</v>
      </c>
      <c r="H705" s="3">
        <v>6</v>
      </c>
      <c r="I705" s="3">
        <v>6</v>
      </c>
      <c r="J705" s="3">
        <v>6</v>
      </c>
      <c r="L705" s="5">
        <v>0</v>
      </c>
      <c r="N705" s="2">
        <f t="shared" si="77"/>
        <v>6</v>
      </c>
      <c r="O705" s="2">
        <f t="shared" si="78"/>
        <v>6</v>
      </c>
      <c r="P705" s="1" t="s">
        <v>4528</v>
      </c>
      <c r="Q705" s="6">
        <f t="shared" si="79"/>
        <v>6</v>
      </c>
      <c r="R705" s="6">
        <f t="shared" si="80"/>
        <v>6</v>
      </c>
      <c r="S705" s="1" t="s">
        <v>4578</v>
      </c>
      <c r="T705" s="1">
        <f t="shared" si="81"/>
        <v>0</v>
      </c>
      <c r="U705" s="40">
        <v>964</v>
      </c>
      <c r="V705" s="1" t="s">
        <v>4578</v>
      </c>
      <c r="W705" s="1">
        <f t="shared" si="75"/>
        <v>0</v>
      </c>
      <c r="X705" s="1">
        <f t="shared" si="76"/>
        <v>0</v>
      </c>
    </row>
    <row r="706" spans="1:24" x14ac:dyDescent="0.2">
      <c r="A706" s="1" t="s">
        <v>993</v>
      </c>
      <c r="B706" s="1" t="s">
        <v>993</v>
      </c>
      <c r="C706" s="1" t="s">
        <v>994</v>
      </c>
      <c r="D706" s="3">
        <v>6</v>
      </c>
      <c r="E706" s="3">
        <v>6</v>
      </c>
      <c r="F706" s="3">
        <v>6</v>
      </c>
      <c r="G706" s="3">
        <v>6</v>
      </c>
      <c r="H706" s="3">
        <v>6</v>
      </c>
      <c r="I706" s="3">
        <v>6</v>
      </c>
      <c r="J706" s="3">
        <v>6</v>
      </c>
      <c r="L706" s="5">
        <v>3</v>
      </c>
      <c r="N706" s="2">
        <f t="shared" si="77"/>
        <v>6</v>
      </c>
      <c r="O706" s="2">
        <f t="shared" si="78"/>
        <v>6</v>
      </c>
      <c r="P706" s="1" t="s">
        <v>4528</v>
      </c>
      <c r="Q706" s="6">
        <f t="shared" si="79"/>
        <v>6</v>
      </c>
      <c r="R706" s="6">
        <f t="shared" si="80"/>
        <v>6</v>
      </c>
      <c r="S706" s="1" t="s">
        <v>4574</v>
      </c>
      <c r="T706" s="1">
        <f t="shared" si="81"/>
        <v>0</v>
      </c>
      <c r="U706" s="40">
        <v>1295</v>
      </c>
      <c r="V706" s="1" t="s">
        <v>4574</v>
      </c>
      <c r="W706" s="1">
        <f t="shared" si="75"/>
        <v>0</v>
      </c>
      <c r="X706" s="1">
        <f t="shared" si="76"/>
        <v>0</v>
      </c>
    </row>
    <row r="707" spans="1:24" x14ac:dyDescent="0.2">
      <c r="A707" s="1" t="s">
        <v>1039</v>
      </c>
      <c r="B707" s="1" t="s">
        <v>1039</v>
      </c>
      <c r="C707" s="1" t="s">
        <v>1040</v>
      </c>
      <c r="D707" s="3">
        <v>6</v>
      </c>
      <c r="E707" s="3">
        <v>6</v>
      </c>
      <c r="F707" s="3">
        <v>6</v>
      </c>
      <c r="G707" s="3">
        <v>6</v>
      </c>
      <c r="H707" s="3">
        <v>6</v>
      </c>
      <c r="I707" s="3">
        <v>6</v>
      </c>
      <c r="J707" s="3">
        <v>6</v>
      </c>
      <c r="L707" s="5">
        <v>0</v>
      </c>
      <c r="N707" s="2">
        <f t="shared" si="77"/>
        <v>6</v>
      </c>
      <c r="O707" s="2">
        <f t="shared" si="78"/>
        <v>6</v>
      </c>
      <c r="P707" s="1" t="s">
        <v>4528</v>
      </c>
      <c r="Q707" s="6">
        <f t="shared" si="79"/>
        <v>6</v>
      </c>
      <c r="R707" s="6">
        <f t="shared" si="80"/>
        <v>6</v>
      </c>
      <c r="S707" s="1" t="s">
        <v>4548</v>
      </c>
      <c r="T707" s="1">
        <f t="shared" si="81"/>
        <v>0</v>
      </c>
      <c r="U707" s="40">
        <v>146</v>
      </c>
      <c r="V707" s="1" t="s">
        <v>4577</v>
      </c>
      <c r="W707" s="1">
        <f t="shared" si="75"/>
        <v>0</v>
      </c>
      <c r="X707" s="1">
        <f t="shared" si="76"/>
        <v>0</v>
      </c>
    </row>
    <row r="708" spans="1:24" x14ac:dyDescent="0.2">
      <c r="A708" s="1" t="s">
        <v>1057</v>
      </c>
      <c r="B708" s="1" t="s">
        <v>1057</v>
      </c>
      <c r="C708" s="1" t="s">
        <v>1058</v>
      </c>
      <c r="D708" s="3">
        <v>6</v>
      </c>
      <c r="E708" s="3">
        <v>6</v>
      </c>
      <c r="F708" s="3">
        <v>6</v>
      </c>
      <c r="G708" s="3">
        <v>6</v>
      </c>
      <c r="H708" s="3">
        <v>6</v>
      </c>
      <c r="I708" s="3">
        <v>6</v>
      </c>
      <c r="J708" s="3">
        <v>6</v>
      </c>
      <c r="L708" s="5">
        <v>0</v>
      </c>
      <c r="N708" s="2">
        <f t="shared" si="77"/>
        <v>6</v>
      </c>
      <c r="O708" s="2">
        <f t="shared" si="78"/>
        <v>6</v>
      </c>
      <c r="P708" s="1" t="s">
        <v>4528</v>
      </c>
      <c r="Q708" s="6">
        <f t="shared" si="79"/>
        <v>6</v>
      </c>
      <c r="R708" s="6">
        <f t="shared" si="80"/>
        <v>6</v>
      </c>
      <c r="S708" s="1" t="s">
        <v>4548</v>
      </c>
      <c r="T708" s="1">
        <f t="shared" si="81"/>
        <v>0</v>
      </c>
      <c r="U708" s="40">
        <v>1236</v>
      </c>
      <c r="V708" s="1" t="s">
        <v>4577</v>
      </c>
      <c r="W708" s="1">
        <f t="shared" ref="W708:W771" si="82">IF(Q708&gt;10,1,0)</f>
        <v>0</v>
      </c>
      <c r="X708" s="1">
        <f t="shared" ref="X708:X771" si="83">IF(R708&gt;10,1,IF(AND(Q708&lt;11,R708&gt;10),1,0))</f>
        <v>0</v>
      </c>
    </row>
    <row r="709" spans="1:24" x14ac:dyDescent="0.2">
      <c r="A709" s="1" t="s">
        <v>1079</v>
      </c>
      <c r="B709" s="1" t="s">
        <v>1079</v>
      </c>
      <c r="C709" s="1" t="s">
        <v>1080</v>
      </c>
      <c r="D709" s="3">
        <v>6</v>
      </c>
      <c r="E709" s="3">
        <v>6</v>
      </c>
      <c r="F709" s="3">
        <v>6</v>
      </c>
      <c r="G709" s="3">
        <v>6</v>
      </c>
      <c r="H709" s="3">
        <v>6</v>
      </c>
      <c r="I709" s="3">
        <v>6</v>
      </c>
      <c r="J709" s="3">
        <v>6</v>
      </c>
      <c r="L709" s="5">
        <v>0</v>
      </c>
      <c r="N709" s="2">
        <f t="shared" si="77"/>
        <v>6</v>
      </c>
      <c r="O709" s="2">
        <f t="shared" si="78"/>
        <v>6</v>
      </c>
      <c r="P709" s="1" t="s">
        <v>4528</v>
      </c>
      <c r="Q709" s="6">
        <f t="shared" si="79"/>
        <v>6</v>
      </c>
      <c r="R709" s="6">
        <f t="shared" si="80"/>
        <v>6</v>
      </c>
      <c r="S709" s="1" t="s">
        <v>4574</v>
      </c>
      <c r="T709" s="1">
        <f t="shared" si="81"/>
        <v>0</v>
      </c>
      <c r="U709" s="40">
        <v>1267</v>
      </c>
      <c r="V709" s="1" t="s">
        <v>4574</v>
      </c>
      <c r="W709" s="1">
        <f t="shared" si="82"/>
        <v>0</v>
      </c>
      <c r="X709" s="1">
        <f t="shared" si="83"/>
        <v>0</v>
      </c>
    </row>
    <row r="710" spans="1:24" x14ac:dyDescent="0.2">
      <c r="A710" s="1" t="s">
        <v>1081</v>
      </c>
      <c r="B710" s="1" t="s">
        <v>1081</v>
      </c>
      <c r="C710" s="1" t="s">
        <v>1082</v>
      </c>
      <c r="D710" s="3">
        <v>6</v>
      </c>
      <c r="E710" s="3">
        <v>6</v>
      </c>
      <c r="F710" s="3">
        <v>6</v>
      </c>
      <c r="G710" s="3">
        <v>6</v>
      </c>
      <c r="H710" s="3">
        <v>6</v>
      </c>
      <c r="I710" s="3">
        <v>6</v>
      </c>
      <c r="J710" s="3">
        <v>6</v>
      </c>
      <c r="L710" s="5">
        <v>0</v>
      </c>
      <c r="N710" s="2">
        <f t="shared" si="77"/>
        <v>6</v>
      </c>
      <c r="O710" s="2">
        <f t="shared" si="78"/>
        <v>6</v>
      </c>
      <c r="P710" s="1" t="s">
        <v>4528</v>
      </c>
      <c r="Q710" s="6">
        <f t="shared" si="79"/>
        <v>6</v>
      </c>
      <c r="R710" s="6">
        <f t="shared" si="80"/>
        <v>6</v>
      </c>
      <c r="S710" s="1" t="s">
        <v>4548</v>
      </c>
      <c r="T710" s="1">
        <f t="shared" si="81"/>
        <v>0</v>
      </c>
      <c r="U710" s="40">
        <v>4364</v>
      </c>
      <c r="V710" s="1" t="s">
        <v>4577</v>
      </c>
      <c r="W710" s="1">
        <f t="shared" si="82"/>
        <v>0</v>
      </c>
      <c r="X710" s="1">
        <f t="shared" si="83"/>
        <v>0</v>
      </c>
    </row>
    <row r="711" spans="1:24" x14ac:dyDescent="0.2">
      <c r="A711" s="1" t="s">
        <v>1085</v>
      </c>
      <c r="B711" s="1" t="s">
        <v>1085</v>
      </c>
      <c r="C711" s="1" t="s">
        <v>1086</v>
      </c>
      <c r="D711" s="3">
        <v>6</v>
      </c>
      <c r="E711" s="3">
        <v>6</v>
      </c>
      <c r="F711" s="3">
        <v>6</v>
      </c>
      <c r="G711" s="3">
        <v>6</v>
      </c>
      <c r="H711" s="3">
        <v>6</v>
      </c>
      <c r="I711" s="3">
        <v>6</v>
      </c>
      <c r="J711" s="3">
        <v>6</v>
      </c>
      <c r="L711" s="5">
        <v>0</v>
      </c>
      <c r="N711" s="2">
        <f t="shared" si="77"/>
        <v>6</v>
      </c>
      <c r="O711" s="2">
        <f t="shared" si="78"/>
        <v>6</v>
      </c>
      <c r="P711" s="1" t="s">
        <v>4528</v>
      </c>
      <c r="Q711" s="6">
        <f t="shared" si="79"/>
        <v>6</v>
      </c>
      <c r="R711" s="6">
        <f t="shared" si="80"/>
        <v>6</v>
      </c>
      <c r="S711" s="1" t="s">
        <v>4574</v>
      </c>
      <c r="T711" s="1">
        <f t="shared" si="81"/>
        <v>0</v>
      </c>
      <c r="U711" s="40">
        <v>4544</v>
      </c>
      <c r="V711" s="1" t="s">
        <v>4574</v>
      </c>
      <c r="W711" s="1">
        <f t="shared" si="82"/>
        <v>0</v>
      </c>
      <c r="X711" s="1">
        <f t="shared" si="83"/>
        <v>0</v>
      </c>
    </row>
    <row r="712" spans="1:24" x14ac:dyDescent="0.2">
      <c r="A712" s="1" t="s">
        <v>1087</v>
      </c>
      <c r="B712" s="1" t="s">
        <v>1087</v>
      </c>
      <c r="C712" s="1" t="s">
        <v>1088</v>
      </c>
      <c r="D712" s="3">
        <v>6</v>
      </c>
      <c r="E712" s="3">
        <v>6</v>
      </c>
      <c r="F712" s="3">
        <v>6</v>
      </c>
      <c r="G712" s="3">
        <v>6</v>
      </c>
      <c r="H712" s="3">
        <v>6</v>
      </c>
      <c r="I712" s="3">
        <v>6</v>
      </c>
      <c r="J712" s="3">
        <v>6</v>
      </c>
      <c r="L712" s="5">
        <v>0</v>
      </c>
      <c r="N712" s="2">
        <f t="shared" si="77"/>
        <v>6</v>
      </c>
      <c r="O712" s="2">
        <f t="shared" si="78"/>
        <v>6</v>
      </c>
      <c r="P712" s="1" t="s">
        <v>4528</v>
      </c>
      <c r="Q712" s="6">
        <f t="shared" si="79"/>
        <v>6</v>
      </c>
      <c r="R712" s="6">
        <f t="shared" si="80"/>
        <v>6</v>
      </c>
      <c r="S712" s="1" t="s">
        <v>4548</v>
      </c>
      <c r="T712" s="1">
        <f t="shared" si="81"/>
        <v>0</v>
      </c>
      <c r="U712" s="40">
        <v>4154</v>
      </c>
      <c r="V712" s="1" t="s">
        <v>4577</v>
      </c>
      <c r="W712" s="1">
        <f t="shared" si="82"/>
        <v>0</v>
      </c>
      <c r="X712" s="1">
        <f t="shared" si="83"/>
        <v>0</v>
      </c>
    </row>
    <row r="713" spans="1:24" x14ac:dyDescent="0.2">
      <c r="A713" s="1" t="s">
        <v>1099</v>
      </c>
      <c r="B713" s="1" t="s">
        <v>1099</v>
      </c>
      <c r="C713" s="1" t="s">
        <v>1100</v>
      </c>
      <c r="D713" s="3">
        <v>6</v>
      </c>
      <c r="E713" s="3">
        <v>6</v>
      </c>
      <c r="F713" s="3">
        <v>6</v>
      </c>
      <c r="G713" s="3">
        <v>6</v>
      </c>
      <c r="H713" s="3">
        <v>6</v>
      </c>
      <c r="I713" s="3">
        <v>6</v>
      </c>
      <c r="J713" s="3">
        <v>6</v>
      </c>
      <c r="L713" s="5">
        <v>84</v>
      </c>
      <c r="N713" s="2">
        <f t="shared" si="77"/>
        <v>6</v>
      </c>
      <c r="O713" s="2">
        <f t="shared" si="78"/>
        <v>6</v>
      </c>
      <c r="P713" s="1" t="s">
        <v>4528</v>
      </c>
      <c r="Q713" s="6">
        <f t="shared" si="79"/>
        <v>6</v>
      </c>
      <c r="R713" s="6">
        <f t="shared" si="80"/>
        <v>6</v>
      </c>
      <c r="S713" s="1" t="s">
        <v>4574</v>
      </c>
      <c r="T713" s="1">
        <f t="shared" si="81"/>
        <v>0</v>
      </c>
      <c r="U713" s="40">
        <v>1042</v>
      </c>
      <c r="V713" s="1" t="s">
        <v>4574</v>
      </c>
      <c r="W713" s="1">
        <f t="shared" si="82"/>
        <v>0</v>
      </c>
      <c r="X713" s="1">
        <f t="shared" si="83"/>
        <v>0</v>
      </c>
    </row>
    <row r="714" spans="1:24" x14ac:dyDescent="0.2">
      <c r="A714" s="1" t="s">
        <v>1115</v>
      </c>
      <c r="B714" s="1" t="s">
        <v>1115</v>
      </c>
      <c r="C714" s="1" t="s">
        <v>1116</v>
      </c>
      <c r="D714" s="3">
        <v>5</v>
      </c>
      <c r="E714" s="3">
        <v>6</v>
      </c>
      <c r="F714" s="3">
        <v>6</v>
      </c>
      <c r="G714" s="3">
        <v>6</v>
      </c>
      <c r="H714" s="3">
        <v>6</v>
      </c>
      <c r="I714" s="3">
        <v>6</v>
      </c>
      <c r="J714" s="3">
        <v>6</v>
      </c>
      <c r="L714" s="5">
        <v>109</v>
      </c>
      <c r="N714" s="2">
        <f t="shared" si="77"/>
        <v>6</v>
      </c>
      <c r="O714" s="2">
        <f t="shared" si="78"/>
        <v>6</v>
      </c>
      <c r="P714" s="1" t="s">
        <v>4528</v>
      </c>
      <c r="Q714" s="6">
        <f t="shared" si="79"/>
        <v>5</v>
      </c>
      <c r="R714" s="6">
        <f t="shared" si="80"/>
        <v>13</v>
      </c>
      <c r="S714" s="1" t="s">
        <v>4548</v>
      </c>
      <c r="T714" s="1">
        <f t="shared" si="81"/>
        <v>1</v>
      </c>
      <c r="U714" s="40">
        <v>424</v>
      </c>
      <c r="V714" s="1" t="s">
        <v>4577</v>
      </c>
      <c r="W714" s="1">
        <f t="shared" si="82"/>
        <v>0</v>
      </c>
      <c r="X714" s="1">
        <f t="shared" si="83"/>
        <v>1</v>
      </c>
    </row>
    <row r="715" spans="1:24" x14ac:dyDescent="0.2">
      <c r="A715" s="1" t="s">
        <v>1099</v>
      </c>
      <c r="B715" s="1" t="s">
        <v>1123</v>
      </c>
      <c r="C715" s="1" t="s">
        <v>1124</v>
      </c>
      <c r="D715" s="3">
        <v>6</v>
      </c>
      <c r="E715" s="3">
        <v>6</v>
      </c>
      <c r="F715" s="3">
        <v>6</v>
      </c>
      <c r="G715" s="3">
        <v>6</v>
      </c>
      <c r="H715" s="3">
        <v>6</v>
      </c>
      <c r="I715" s="3">
        <v>6</v>
      </c>
      <c r="J715" s="3">
        <v>6</v>
      </c>
      <c r="L715" s="5">
        <v>0</v>
      </c>
      <c r="N715" s="2">
        <f t="shared" si="77"/>
        <v>6</v>
      </c>
      <c r="O715" s="2">
        <f t="shared" si="78"/>
        <v>6</v>
      </c>
      <c r="P715" s="1" t="s">
        <v>4528</v>
      </c>
      <c r="Q715" s="6">
        <f t="shared" si="79"/>
        <v>6</v>
      </c>
      <c r="R715" s="6">
        <f t="shared" si="80"/>
        <v>6</v>
      </c>
      <c r="S715" s="1" t="s">
        <v>4574</v>
      </c>
      <c r="T715" s="1">
        <f t="shared" si="81"/>
        <v>0</v>
      </c>
      <c r="U715" s="40">
        <v>1042</v>
      </c>
      <c r="V715" s="1" t="s">
        <v>4574</v>
      </c>
      <c r="W715" s="1">
        <f t="shared" si="82"/>
        <v>0</v>
      </c>
      <c r="X715" s="1">
        <f t="shared" si="83"/>
        <v>0</v>
      </c>
    </row>
    <row r="716" spans="1:24" x14ac:dyDescent="0.2">
      <c r="A716" s="1" t="s">
        <v>1133</v>
      </c>
      <c r="B716" s="1" t="s">
        <v>1133</v>
      </c>
      <c r="C716" s="1" t="s">
        <v>1134</v>
      </c>
      <c r="D716" s="3">
        <v>6</v>
      </c>
      <c r="E716" s="3">
        <v>6</v>
      </c>
      <c r="F716" s="3">
        <v>6</v>
      </c>
      <c r="G716" s="3">
        <v>6</v>
      </c>
      <c r="H716" s="3">
        <v>6</v>
      </c>
      <c r="I716" s="3">
        <v>6</v>
      </c>
      <c r="J716" s="3">
        <v>6</v>
      </c>
      <c r="L716" s="5">
        <v>0</v>
      </c>
      <c r="N716" s="2">
        <f t="shared" si="77"/>
        <v>6</v>
      </c>
      <c r="O716" s="2">
        <f t="shared" si="78"/>
        <v>6</v>
      </c>
      <c r="P716" s="1" t="s">
        <v>4528</v>
      </c>
      <c r="Q716" s="6">
        <f t="shared" si="79"/>
        <v>6</v>
      </c>
      <c r="R716" s="6">
        <f t="shared" si="80"/>
        <v>6</v>
      </c>
      <c r="S716" s="1" t="s">
        <v>4578</v>
      </c>
      <c r="T716" s="1">
        <f t="shared" si="81"/>
        <v>0</v>
      </c>
      <c r="U716" s="40">
        <v>964</v>
      </c>
      <c r="V716" s="1" t="s">
        <v>4578</v>
      </c>
      <c r="W716" s="1">
        <f t="shared" si="82"/>
        <v>0</v>
      </c>
      <c r="X716" s="1">
        <f t="shared" si="83"/>
        <v>0</v>
      </c>
    </row>
    <row r="717" spans="1:24" x14ac:dyDescent="0.2">
      <c r="A717" s="1" t="s">
        <v>1137</v>
      </c>
      <c r="B717" s="1" t="s">
        <v>1137</v>
      </c>
      <c r="C717" s="1" t="s">
        <v>1138</v>
      </c>
      <c r="D717" s="3">
        <v>6</v>
      </c>
      <c r="E717" s="3">
        <v>6</v>
      </c>
      <c r="F717" s="3">
        <v>6</v>
      </c>
      <c r="G717" s="3">
        <v>6</v>
      </c>
      <c r="H717" s="3">
        <v>6</v>
      </c>
      <c r="I717" s="3">
        <v>6</v>
      </c>
      <c r="J717" s="3">
        <v>6</v>
      </c>
      <c r="L717" s="5">
        <v>0</v>
      </c>
      <c r="N717" s="2">
        <f t="shared" si="77"/>
        <v>6</v>
      </c>
      <c r="O717" s="2">
        <f t="shared" si="78"/>
        <v>6</v>
      </c>
      <c r="P717" s="1" t="s">
        <v>4528</v>
      </c>
      <c r="Q717" s="6">
        <f t="shared" si="79"/>
        <v>6</v>
      </c>
      <c r="R717" s="6">
        <f t="shared" si="80"/>
        <v>6</v>
      </c>
      <c r="S717" s="1" t="s">
        <v>4574</v>
      </c>
      <c r="T717" s="1">
        <f t="shared" si="81"/>
        <v>0</v>
      </c>
      <c r="U717" s="40">
        <v>1531</v>
      </c>
      <c r="V717" s="1" t="s">
        <v>4574</v>
      </c>
      <c r="W717" s="1">
        <f t="shared" si="82"/>
        <v>0</v>
      </c>
      <c r="X717" s="1">
        <f t="shared" si="83"/>
        <v>0</v>
      </c>
    </row>
    <row r="718" spans="1:24" x14ac:dyDescent="0.2">
      <c r="A718" s="1" t="s">
        <v>1165</v>
      </c>
      <c r="B718" s="1" t="s">
        <v>1165</v>
      </c>
      <c r="C718" s="1" t="s">
        <v>1166</v>
      </c>
      <c r="D718" s="3">
        <v>6</v>
      </c>
      <c r="E718" s="3">
        <v>6</v>
      </c>
      <c r="F718" s="3">
        <v>6</v>
      </c>
      <c r="G718" s="3">
        <v>5</v>
      </c>
      <c r="H718" s="3">
        <v>5</v>
      </c>
      <c r="I718" s="3">
        <v>5</v>
      </c>
      <c r="J718" s="3">
        <v>5</v>
      </c>
      <c r="L718" s="5">
        <v>0</v>
      </c>
      <c r="N718" s="2">
        <f t="shared" si="77"/>
        <v>6</v>
      </c>
      <c r="O718" s="2">
        <f t="shared" si="78"/>
        <v>5</v>
      </c>
      <c r="P718" s="1" t="s">
        <v>4528</v>
      </c>
      <c r="Q718" s="6">
        <f t="shared" si="79"/>
        <v>6</v>
      </c>
      <c r="R718" s="6">
        <f t="shared" si="80"/>
        <v>5</v>
      </c>
      <c r="S718" s="1" t="s">
        <v>4574</v>
      </c>
      <c r="T718" s="1">
        <f t="shared" si="81"/>
        <v>0</v>
      </c>
      <c r="U718" s="40">
        <v>1994</v>
      </c>
      <c r="V718" s="1" t="s">
        <v>4574</v>
      </c>
      <c r="W718" s="1">
        <f t="shared" si="82"/>
        <v>0</v>
      </c>
      <c r="X718" s="1">
        <f t="shared" si="83"/>
        <v>0</v>
      </c>
    </row>
    <row r="719" spans="1:24" x14ac:dyDescent="0.2">
      <c r="A719" s="1" t="s">
        <v>1177</v>
      </c>
      <c r="B719" s="1" t="s">
        <v>1177</v>
      </c>
      <c r="C719" s="1" t="s">
        <v>1178</v>
      </c>
      <c r="D719" s="3">
        <v>6</v>
      </c>
      <c r="E719" s="3">
        <v>6</v>
      </c>
      <c r="F719" s="3">
        <v>6</v>
      </c>
      <c r="G719" s="3">
        <v>6</v>
      </c>
      <c r="H719" s="3">
        <v>6</v>
      </c>
      <c r="I719" s="3">
        <v>6</v>
      </c>
      <c r="J719" s="3">
        <v>6</v>
      </c>
      <c r="L719" s="5">
        <v>14</v>
      </c>
      <c r="N719" s="2">
        <f t="shared" si="77"/>
        <v>6</v>
      </c>
      <c r="O719" s="2">
        <f t="shared" si="78"/>
        <v>6</v>
      </c>
      <c r="P719" s="1" t="s">
        <v>4528</v>
      </c>
      <c r="Q719" s="6">
        <f t="shared" si="79"/>
        <v>6</v>
      </c>
      <c r="R719" s="6">
        <f t="shared" si="80"/>
        <v>6</v>
      </c>
      <c r="S719" s="1" t="s">
        <v>4574</v>
      </c>
      <c r="T719" s="1">
        <f t="shared" si="81"/>
        <v>0</v>
      </c>
      <c r="U719" s="40">
        <v>1441</v>
      </c>
      <c r="V719" s="1" t="s">
        <v>4574</v>
      </c>
      <c r="W719" s="1">
        <f t="shared" si="82"/>
        <v>0</v>
      </c>
      <c r="X719" s="1">
        <f t="shared" si="83"/>
        <v>0</v>
      </c>
    </row>
    <row r="720" spans="1:24" x14ac:dyDescent="0.2">
      <c r="A720" s="1" t="s">
        <v>1201</v>
      </c>
      <c r="B720" s="1" t="s">
        <v>1201</v>
      </c>
      <c r="C720" s="1" t="s">
        <v>1202</v>
      </c>
      <c r="D720" s="3">
        <v>6</v>
      </c>
      <c r="E720" s="3">
        <v>6</v>
      </c>
      <c r="F720" s="3">
        <v>6</v>
      </c>
      <c r="G720" s="3">
        <v>6</v>
      </c>
      <c r="H720" s="3">
        <v>6</v>
      </c>
      <c r="I720" s="3">
        <v>6</v>
      </c>
      <c r="J720" s="3">
        <v>6</v>
      </c>
      <c r="L720" s="5">
        <v>0</v>
      </c>
      <c r="N720" s="2">
        <f t="shared" si="77"/>
        <v>6</v>
      </c>
      <c r="O720" s="2">
        <f t="shared" si="78"/>
        <v>6</v>
      </c>
      <c r="P720" s="1" t="s">
        <v>4528</v>
      </c>
      <c r="Q720" s="6">
        <f t="shared" si="79"/>
        <v>6</v>
      </c>
      <c r="R720" s="6">
        <f t="shared" si="80"/>
        <v>6</v>
      </c>
      <c r="S720" s="1" t="s">
        <v>4548</v>
      </c>
      <c r="T720" s="1">
        <f t="shared" si="81"/>
        <v>0</v>
      </c>
      <c r="U720" s="40">
        <v>1969</v>
      </c>
      <c r="V720" s="1" t="s">
        <v>4577</v>
      </c>
      <c r="W720" s="1">
        <f t="shared" si="82"/>
        <v>0</v>
      </c>
      <c r="X720" s="1">
        <f t="shared" si="83"/>
        <v>0</v>
      </c>
    </row>
    <row r="721" spans="1:24" x14ac:dyDescent="0.2">
      <c r="A721" s="1" t="s">
        <v>1207</v>
      </c>
      <c r="B721" s="1" t="s">
        <v>1207</v>
      </c>
      <c r="C721" s="1" t="s">
        <v>1208</v>
      </c>
      <c r="D721" s="3">
        <v>6</v>
      </c>
      <c r="E721" s="3">
        <v>6</v>
      </c>
      <c r="F721" s="3">
        <v>6</v>
      </c>
      <c r="G721" s="3">
        <v>6</v>
      </c>
      <c r="H721" s="3">
        <v>6</v>
      </c>
      <c r="I721" s="3">
        <v>6</v>
      </c>
      <c r="J721" s="3">
        <v>6</v>
      </c>
      <c r="L721" s="5">
        <v>3</v>
      </c>
      <c r="N721" s="2">
        <f t="shared" si="77"/>
        <v>6</v>
      </c>
      <c r="O721" s="2">
        <f t="shared" si="78"/>
        <v>6</v>
      </c>
      <c r="P721" s="1" t="s">
        <v>4528</v>
      </c>
      <c r="Q721" s="6">
        <f t="shared" si="79"/>
        <v>6</v>
      </c>
      <c r="R721" s="6">
        <f t="shared" si="80"/>
        <v>6</v>
      </c>
      <c r="S721" s="1" t="s">
        <v>4548</v>
      </c>
      <c r="T721" s="1">
        <f t="shared" si="81"/>
        <v>0</v>
      </c>
      <c r="U721" s="40">
        <v>202</v>
      </c>
      <c r="V721" s="1" t="s">
        <v>4577</v>
      </c>
      <c r="W721" s="1">
        <f t="shared" si="82"/>
        <v>0</v>
      </c>
      <c r="X721" s="1">
        <f t="shared" si="83"/>
        <v>0</v>
      </c>
    </row>
    <row r="722" spans="1:24" x14ac:dyDescent="0.2">
      <c r="A722" s="1" t="s">
        <v>1215</v>
      </c>
      <c r="B722" s="1" t="s">
        <v>1215</v>
      </c>
      <c r="C722" s="1" t="s">
        <v>1216</v>
      </c>
      <c r="D722" s="3">
        <v>6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L722" s="5">
        <v>0</v>
      </c>
      <c r="N722" s="2">
        <f t="shared" si="77"/>
        <v>6</v>
      </c>
      <c r="O722" s="2">
        <f t="shared" si="78"/>
        <v>0</v>
      </c>
      <c r="P722" s="1" t="s">
        <v>4528</v>
      </c>
      <c r="Q722" s="6">
        <f t="shared" si="79"/>
        <v>6</v>
      </c>
      <c r="R722" s="6">
        <f t="shared" si="80"/>
        <v>0</v>
      </c>
      <c r="S722" s="1" t="s">
        <v>4548</v>
      </c>
      <c r="T722" s="1">
        <f t="shared" si="81"/>
        <v>0</v>
      </c>
      <c r="U722" s="40">
        <v>862</v>
      </c>
      <c r="V722" s="1" t="s">
        <v>4577</v>
      </c>
      <c r="W722" s="1">
        <f t="shared" si="82"/>
        <v>0</v>
      </c>
      <c r="X722" s="1">
        <f t="shared" si="83"/>
        <v>0</v>
      </c>
    </row>
    <row r="723" spans="1:24" x14ac:dyDescent="0.2">
      <c r="A723" s="1" t="s">
        <v>1235</v>
      </c>
      <c r="B723" s="1" t="s">
        <v>1235</v>
      </c>
      <c r="C723" s="1" t="s">
        <v>1236</v>
      </c>
      <c r="D723" s="3">
        <v>6</v>
      </c>
      <c r="E723" s="3">
        <v>6</v>
      </c>
      <c r="F723" s="3">
        <v>6</v>
      </c>
      <c r="G723" s="3">
        <v>6</v>
      </c>
      <c r="H723" s="3">
        <v>6</v>
      </c>
      <c r="I723" s="3">
        <v>6</v>
      </c>
      <c r="J723" s="3">
        <v>6</v>
      </c>
      <c r="L723" s="5">
        <v>0</v>
      </c>
      <c r="N723" s="2">
        <f t="shared" si="77"/>
        <v>6</v>
      </c>
      <c r="O723" s="2">
        <f t="shared" si="78"/>
        <v>6</v>
      </c>
      <c r="P723" s="1" t="s">
        <v>4528</v>
      </c>
      <c r="Q723" s="6">
        <f t="shared" si="79"/>
        <v>6</v>
      </c>
      <c r="R723" s="6">
        <f t="shared" si="80"/>
        <v>6</v>
      </c>
      <c r="S723" s="1" t="s">
        <v>4574</v>
      </c>
      <c r="T723" s="1">
        <f t="shared" si="81"/>
        <v>0</v>
      </c>
      <c r="U723" s="40">
        <v>1770</v>
      </c>
      <c r="V723" s="1" t="s">
        <v>4574</v>
      </c>
      <c r="W723" s="1">
        <f t="shared" si="82"/>
        <v>0</v>
      </c>
      <c r="X723" s="1">
        <f t="shared" si="83"/>
        <v>0</v>
      </c>
    </row>
    <row r="724" spans="1:24" x14ac:dyDescent="0.2">
      <c r="A724" s="1" t="s">
        <v>977</v>
      </c>
      <c r="B724" s="1" t="s">
        <v>1241</v>
      </c>
      <c r="C724" s="1" t="s">
        <v>1242</v>
      </c>
      <c r="D724" s="3">
        <v>6</v>
      </c>
      <c r="E724" s="3">
        <v>6</v>
      </c>
      <c r="F724" s="3">
        <v>6</v>
      </c>
      <c r="G724" s="3">
        <v>6</v>
      </c>
      <c r="H724" s="3">
        <v>6</v>
      </c>
      <c r="I724" s="3">
        <v>6</v>
      </c>
      <c r="J724" s="3">
        <v>6</v>
      </c>
      <c r="L724" s="5">
        <v>46</v>
      </c>
      <c r="N724" s="2">
        <f t="shared" si="77"/>
        <v>6</v>
      </c>
      <c r="O724" s="2">
        <f t="shared" si="78"/>
        <v>6</v>
      </c>
      <c r="P724" s="1" t="s">
        <v>4528</v>
      </c>
      <c r="Q724" s="6">
        <f t="shared" si="79"/>
        <v>6</v>
      </c>
      <c r="R724" s="6">
        <f t="shared" si="80"/>
        <v>6</v>
      </c>
      <c r="S724" s="1" t="s">
        <v>4548</v>
      </c>
      <c r="T724" s="1">
        <f t="shared" si="81"/>
        <v>0</v>
      </c>
      <c r="U724" s="40">
        <v>2090</v>
      </c>
      <c r="V724" s="1" t="s">
        <v>4573</v>
      </c>
      <c r="W724" s="1">
        <f t="shared" si="82"/>
        <v>0</v>
      </c>
      <c r="X724" s="1">
        <f t="shared" si="83"/>
        <v>0</v>
      </c>
    </row>
    <row r="725" spans="1:24" x14ac:dyDescent="0.2">
      <c r="A725" s="1" t="s">
        <v>1245</v>
      </c>
      <c r="B725" s="1" t="s">
        <v>1245</v>
      </c>
      <c r="C725" s="1" t="s">
        <v>1246</v>
      </c>
      <c r="D725" s="3">
        <v>6</v>
      </c>
      <c r="E725" s="3">
        <v>6</v>
      </c>
      <c r="F725" s="3">
        <v>6</v>
      </c>
      <c r="G725" s="3">
        <v>6</v>
      </c>
      <c r="H725" s="3">
        <v>6</v>
      </c>
      <c r="I725" s="3">
        <v>6</v>
      </c>
      <c r="J725" s="3">
        <v>6</v>
      </c>
      <c r="L725" s="5">
        <v>7</v>
      </c>
      <c r="N725" s="2">
        <f t="shared" si="77"/>
        <v>6</v>
      </c>
      <c r="O725" s="2">
        <f t="shared" si="78"/>
        <v>6</v>
      </c>
      <c r="P725" s="1" t="s">
        <v>4528</v>
      </c>
      <c r="Q725" s="6">
        <f t="shared" si="79"/>
        <v>6</v>
      </c>
      <c r="R725" s="6">
        <f t="shared" si="80"/>
        <v>6</v>
      </c>
      <c r="S725" s="1" t="s">
        <v>4548</v>
      </c>
      <c r="T725" s="1">
        <f t="shared" si="81"/>
        <v>0</v>
      </c>
      <c r="U725" s="40">
        <v>1839</v>
      </c>
      <c r="V725" s="1" t="s">
        <v>4577</v>
      </c>
      <c r="W725" s="1">
        <f t="shared" si="82"/>
        <v>0</v>
      </c>
      <c r="X725" s="1">
        <f t="shared" si="83"/>
        <v>0</v>
      </c>
    </row>
    <row r="726" spans="1:24" x14ac:dyDescent="0.2">
      <c r="A726" s="1" t="s">
        <v>1265</v>
      </c>
      <c r="B726" s="1" t="s">
        <v>1265</v>
      </c>
      <c r="C726" s="1" t="s">
        <v>1266</v>
      </c>
      <c r="D726" s="3">
        <v>6</v>
      </c>
      <c r="E726" s="3">
        <v>6</v>
      </c>
      <c r="F726" s="3">
        <v>6</v>
      </c>
      <c r="G726" s="3">
        <v>6</v>
      </c>
      <c r="H726" s="3">
        <v>6</v>
      </c>
      <c r="I726" s="3">
        <v>6</v>
      </c>
      <c r="J726" s="3">
        <v>6</v>
      </c>
      <c r="L726" s="5">
        <v>11</v>
      </c>
      <c r="N726" s="2">
        <f t="shared" si="77"/>
        <v>6</v>
      </c>
      <c r="O726" s="2">
        <f t="shared" si="78"/>
        <v>6</v>
      </c>
      <c r="P726" s="1" t="s">
        <v>4528</v>
      </c>
      <c r="Q726" s="6">
        <f t="shared" si="79"/>
        <v>6</v>
      </c>
      <c r="R726" s="6">
        <f t="shared" si="80"/>
        <v>6</v>
      </c>
      <c r="S726" s="1" t="s">
        <v>4548</v>
      </c>
      <c r="T726" s="1">
        <f t="shared" si="81"/>
        <v>0</v>
      </c>
      <c r="U726" s="40">
        <v>1957</v>
      </c>
      <c r="V726" s="1" t="s">
        <v>4577</v>
      </c>
      <c r="W726" s="1">
        <f t="shared" si="82"/>
        <v>0</v>
      </c>
      <c r="X726" s="1">
        <f t="shared" si="83"/>
        <v>0</v>
      </c>
    </row>
    <row r="727" spans="1:24" x14ac:dyDescent="0.2">
      <c r="A727" s="1" t="s">
        <v>1133</v>
      </c>
      <c r="B727" s="1" t="s">
        <v>1293</v>
      </c>
      <c r="C727" s="1" t="s">
        <v>1294</v>
      </c>
      <c r="D727" s="3">
        <v>6</v>
      </c>
      <c r="E727" s="3">
        <v>6</v>
      </c>
      <c r="F727" s="3">
        <v>6</v>
      </c>
      <c r="G727" s="3">
        <v>6</v>
      </c>
      <c r="H727" s="3">
        <v>6</v>
      </c>
      <c r="I727" s="3">
        <v>6</v>
      </c>
      <c r="J727" s="3">
        <v>6</v>
      </c>
      <c r="L727" s="5">
        <v>0</v>
      </c>
      <c r="N727" s="2">
        <f t="shared" si="77"/>
        <v>6</v>
      </c>
      <c r="O727" s="2">
        <f t="shared" si="78"/>
        <v>6</v>
      </c>
      <c r="P727" s="1" t="s">
        <v>4528</v>
      </c>
      <c r="Q727" s="6">
        <f t="shared" si="79"/>
        <v>6</v>
      </c>
      <c r="R727" s="6">
        <f t="shared" si="80"/>
        <v>6</v>
      </c>
      <c r="S727" s="1" t="s">
        <v>4578</v>
      </c>
      <c r="T727" s="1">
        <f t="shared" si="81"/>
        <v>0</v>
      </c>
      <c r="U727" s="40">
        <v>964</v>
      </c>
      <c r="V727" s="1" t="s">
        <v>4578</v>
      </c>
      <c r="W727" s="1">
        <f t="shared" si="82"/>
        <v>0</v>
      </c>
      <c r="X727" s="1">
        <f t="shared" si="83"/>
        <v>0</v>
      </c>
    </row>
    <row r="728" spans="1:24" x14ac:dyDescent="0.2">
      <c r="A728" s="1" t="s">
        <v>1299</v>
      </c>
      <c r="B728" s="1" t="s">
        <v>1299</v>
      </c>
      <c r="C728" s="1" t="s">
        <v>1300</v>
      </c>
      <c r="D728" s="3">
        <v>6</v>
      </c>
      <c r="E728" s="3">
        <v>6</v>
      </c>
      <c r="F728" s="3">
        <v>6</v>
      </c>
      <c r="G728" s="3">
        <v>6</v>
      </c>
      <c r="H728" s="3">
        <v>6</v>
      </c>
      <c r="I728" s="3">
        <v>6</v>
      </c>
      <c r="J728" s="3">
        <v>6</v>
      </c>
      <c r="L728" s="5">
        <v>5</v>
      </c>
      <c r="N728" s="2">
        <f t="shared" si="77"/>
        <v>6</v>
      </c>
      <c r="O728" s="2">
        <f t="shared" si="78"/>
        <v>6</v>
      </c>
      <c r="P728" s="1" t="s">
        <v>4528</v>
      </c>
      <c r="Q728" s="6">
        <f t="shared" si="79"/>
        <v>6</v>
      </c>
      <c r="R728" s="6">
        <f t="shared" si="80"/>
        <v>6</v>
      </c>
      <c r="S728" s="1" t="s">
        <v>4548</v>
      </c>
      <c r="T728" s="1">
        <f t="shared" si="81"/>
        <v>0</v>
      </c>
      <c r="U728" s="40">
        <v>204</v>
      </c>
      <c r="V728" s="1" t="s">
        <v>4577</v>
      </c>
      <c r="W728" s="1">
        <f t="shared" si="82"/>
        <v>0</v>
      </c>
      <c r="X728" s="1">
        <f t="shared" si="83"/>
        <v>0</v>
      </c>
    </row>
    <row r="729" spans="1:24" x14ac:dyDescent="0.2">
      <c r="A729" s="1" t="s">
        <v>1329</v>
      </c>
      <c r="B729" s="1" t="s">
        <v>1329</v>
      </c>
      <c r="C729" s="1" t="s">
        <v>1330</v>
      </c>
      <c r="D729" s="3">
        <v>6</v>
      </c>
      <c r="E729" s="3">
        <v>6</v>
      </c>
      <c r="F729" s="3">
        <v>6</v>
      </c>
      <c r="G729" s="3">
        <v>6</v>
      </c>
      <c r="H729" s="3">
        <v>6</v>
      </c>
      <c r="I729" s="3">
        <v>6</v>
      </c>
      <c r="J729" s="3">
        <v>6</v>
      </c>
      <c r="L729" s="5">
        <v>0</v>
      </c>
      <c r="N729" s="2">
        <f t="shared" si="77"/>
        <v>6</v>
      </c>
      <c r="O729" s="2">
        <f t="shared" si="78"/>
        <v>6</v>
      </c>
      <c r="P729" s="1" t="s">
        <v>4528</v>
      </c>
      <c r="Q729" s="6">
        <f t="shared" si="79"/>
        <v>6</v>
      </c>
      <c r="R729" s="6">
        <f t="shared" si="80"/>
        <v>6</v>
      </c>
      <c r="S729" s="1" t="s">
        <v>4578</v>
      </c>
      <c r="T729" s="1">
        <f t="shared" si="81"/>
        <v>0</v>
      </c>
      <c r="U729" s="40">
        <v>2246</v>
      </c>
      <c r="V729" s="1" t="s">
        <v>4578</v>
      </c>
      <c r="W729" s="1">
        <f t="shared" si="82"/>
        <v>0</v>
      </c>
      <c r="X729" s="1">
        <f t="shared" si="83"/>
        <v>0</v>
      </c>
    </row>
    <row r="730" spans="1:24" x14ac:dyDescent="0.2">
      <c r="A730" s="1" t="s">
        <v>1331</v>
      </c>
      <c r="B730" s="1" t="s">
        <v>1331</v>
      </c>
      <c r="C730" s="1" t="s">
        <v>1332</v>
      </c>
      <c r="D730" s="3">
        <v>6</v>
      </c>
      <c r="E730" s="3">
        <v>6</v>
      </c>
      <c r="F730" s="3">
        <v>6</v>
      </c>
      <c r="G730" s="3">
        <v>6</v>
      </c>
      <c r="H730" s="3">
        <v>6</v>
      </c>
      <c r="I730" s="3">
        <v>6</v>
      </c>
      <c r="J730" s="3">
        <v>6</v>
      </c>
      <c r="L730" s="5">
        <v>0</v>
      </c>
      <c r="N730" s="2">
        <f t="shared" si="77"/>
        <v>6</v>
      </c>
      <c r="O730" s="2">
        <f t="shared" si="78"/>
        <v>6</v>
      </c>
      <c r="P730" s="1" t="s">
        <v>4528</v>
      </c>
      <c r="Q730" s="6">
        <f t="shared" si="79"/>
        <v>6</v>
      </c>
      <c r="R730" s="6">
        <f t="shared" si="80"/>
        <v>6</v>
      </c>
      <c r="S730" s="1" t="s">
        <v>4574</v>
      </c>
      <c r="T730" s="1">
        <f t="shared" si="81"/>
        <v>0</v>
      </c>
      <c r="U730" s="40">
        <v>2304</v>
      </c>
      <c r="V730" s="1" t="s">
        <v>4574</v>
      </c>
      <c r="W730" s="1">
        <f t="shared" si="82"/>
        <v>0</v>
      </c>
      <c r="X730" s="1">
        <f t="shared" si="83"/>
        <v>0</v>
      </c>
    </row>
    <row r="731" spans="1:24" x14ac:dyDescent="0.2">
      <c r="A731" s="1" t="s">
        <v>1333</v>
      </c>
      <c r="B731" s="1" t="s">
        <v>1333</v>
      </c>
      <c r="C731" s="1" t="s">
        <v>1334</v>
      </c>
      <c r="D731" s="3">
        <v>6</v>
      </c>
      <c r="E731" s="3">
        <v>6</v>
      </c>
      <c r="F731" s="3">
        <v>6</v>
      </c>
      <c r="G731" s="3">
        <v>6</v>
      </c>
      <c r="H731" s="3">
        <v>6</v>
      </c>
      <c r="I731" s="3">
        <v>6</v>
      </c>
      <c r="J731" s="3">
        <v>6</v>
      </c>
      <c r="L731" s="5">
        <v>3</v>
      </c>
      <c r="N731" s="2">
        <f t="shared" si="77"/>
        <v>6</v>
      </c>
      <c r="O731" s="2">
        <f t="shared" si="78"/>
        <v>6</v>
      </c>
      <c r="P731" s="1" t="s">
        <v>4528</v>
      </c>
      <c r="Q731" s="6">
        <f t="shared" si="79"/>
        <v>6</v>
      </c>
      <c r="R731" s="6">
        <f t="shared" si="80"/>
        <v>6</v>
      </c>
      <c r="S731" s="1" t="s">
        <v>4574</v>
      </c>
      <c r="T731" s="1">
        <f t="shared" si="81"/>
        <v>0</v>
      </c>
      <c r="U731" s="40">
        <v>2435</v>
      </c>
      <c r="V731" s="1" t="s">
        <v>4574</v>
      </c>
      <c r="W731" s="1">
        <f t="shared" si="82"/>
        <v>0</v>
      </c>
      <c r="X731" s="1">
        <f t="shared" si="83"/>
        <v>0</v>
      </c>
    </row>
    <row r="732" spans="1:24" x14ac:dyDescent="0.2">
      <c r="A732" s="1" t="s">
        <v>1339</v>
      </c>
      <c r="B732" s="1" t="s">
        <v>1339</v>
      </c>
      <c r="C732" s="1" t="s">
        <v>1340</v>
      </c>
      <c r="D732" s="3">
        <v>6</v>
      </c>
      <c r="E732" s="3">
        <v>6</v>
      </c>
      <c r="F732" s="3">
        <v>6</v>
      </c>
      <c r="G732" s="3">
        <v>6</v>
      </c>
      <c r="H732" s="3">
        <v>6</v>
      </c>
      <c r="I732" s="3">
        <v>6</v>
      </c>
      <c r="J732" s="3">
        <v>6</v>
      </c>
      <c r="L732" s="5">
        <v>0</v>
      </c>
      <c r="N732" s="2">
        <f t="shared" si="77"/>
        <v>6</v>
      </c>
      <c r="O732" s="2">
        <f t="shared" si="78"/>
        <v>6</v>
      </c>
      <c r="P732" s="1" t="s">
        <v>4528</v>
      </c>
      <c r="Q732" s="6">
        <f t="shared" si="79"/>
        <v>6</v>
      </c>
      <c r="R732" s="6">
        <f t="shared" si="80"/>
        <v>6</v>
      </c>
      <c r="S732" s="1" t="s">
        <v>4574</v>
      </c>
      <c r="T732" s="1">
        <f t="shared" si="81"/>
        <v>0</v>
      </c>
      <c r="U732" s="40">
        <v>2430</v>
      </c>
      <c r="V732" s="1" t="s">
        <v>4574</v>
      </c>
      <c r="W732" s="1">
        <f t="shared" si="82"/>
        <v>0</v>
      </c>
      <c r="X732" s="1">
        <f t="shared" si="83"/>
        <v>0</v>
      </c>
    </row>
    <row r="733" spans="1:24" x14ac:dyDescent="0.2">
      <c r="A733" s="1" t="s">
        <v>1359</v>
      </c>
      <c r="B733" s="1" t="s">
        <v>1359</v>
      </c>
      <c r="C733" s="1" t="s">
        <v>1360</v>
      </c>
      <c r="D733" s="3">
        <v>6</v>
      </c>
      <c r="E733" s="3">
        <v>6</v>
      </c>
      <c r="F733" s="3">
        <v>6</v>
      </c>
      <c r="G733" s="3">
        <v>6</v>
      </c>
      <c r="H733" s="3">
        <v>6</v>
      </c>
      <c r="I733" s="3">
        <v>6</v>
      </c>
      <c r="J733" s="3">
        <v>6</v>
      </c>
      <c r="L733" s="5">
        <v>0</v>
      </c>
      <c r="N733" s="2">
        <f t="shared" si="77"/>
        <v>6</v>
      </c>
      <c r="O733" s="2">
        <f t="shared" si="78"/>
        <v>6</v>
      </c>
      <c r="P733" s="1" t="s">
        <v>4528</v>
      </c>
      <c r="Q733" s="6">
        <f t="shared" si="79"/>
        <v>6</v>
      </c>
      <c r="R733" s="6">
        <f t="shared" si="80"/>
        <v>6</v>
      </c>
      <c r="S733" s="1" t="s">
        <v>4578</v>
      </c>
      <c r="T733" s="1">
        <f t="shared" si="81"/>
        <v>0</v>
      </c>
      <c r="U733" s="40"/>
      <c r="V733" s="1" t="s">
        <v>4578</v>
      </c>
      <c r="W733" s="1">
        <f t="shared" si="82"/>
        <v>0</v>
      </c>
      <c r="X733" s="1">
        <f t="shared" si="83"/>
        <v>0</v>
      </c>
    </row>
    <row r="734" spans="1:24" x14ac:dyDescent="0.2">
      <c r="A734" s="1" t="s">
        <v>1365</v>
      </c>
      <c r="B734" s="1" t="s">
        <v>1365</v>
      </c>
      <c r="C734" s="1" t="s">
        <v>1366</v>
      </c>
      <c r="D734" s="3">
        <v>6</v>
      </c>
      <c r="E734" s="3">
        <v>6</v>
      </c>
      <c r="F734" s="3">
        <v>6</v>
      </c>
      <c r="G734" s="3">
        <v>6</v>
      </c>
      <c r="H734" s="3">
        <v>6</v>
      </c>
      <c r="I734" s="3">
        <v>6</v>
      </c>
      <c r="J734" s="3">
        <v>6</v>
      </c>
      <c r="L734" s="5">
        <v>0</v>
      </c>
      <c r="N734" s="2">
        <f t="shared" si="77"/>
        <v>6</v>
      </c>
      <c r="O734" s="2">
        <f t="shared" si="78"/>
        <v>6</v>
      </c>
      <c r="P734" s="1" t="s">
        <v>4528</v>
      </c>
      <c r="Q734" s="6">
        <f t="shared" si="79"/>
        <v>6</v>
      </c>
      <c r="R734" s="6">
        <f t="shared" si="80"/>
        <v>6</v>
      </c>
      <c r="S734" s="1" t="s">
        <v>4548</v>
      </c>
      <c r="T734" s="1">
        <f t="shared" si="81"/>
        <v>0</v>
      </c>
      <c r="U734" s="40">
        <v>2273</v>
      </c>
      <c r="V734" s="1" t="s">
        <v>4577</v>
      </c>
      <c r="W734" s="1">
        <f t="shared" si="82"/>
        <v>0</v>
      </c>
      <c r="X734" s="1">
        <f t="shared" si="83"/>
        <v>0</v>
      </c>
    </row>
    <row r="735" spans="1:24" x14ac:dyDescent="0.2">
      <c r="A735" s="1" t="s">
        <v>1381</v>
      </c>
      <c r="B735" s="1" t="s">
        <v>1381</v>
      </c>
      <c r="C735" s="1" t="s">
        <v>1382</v>
      </c>
      <c r="D735" s="3">
        <v>6</v>
      </c>
      <c r="E735" s="3">
        <v>6</v>
      </c>
      <c r="F735" s="3">
        <v>6</v>
      </c>
      <c r="G735" s="3">
        <v>6</v>
      </c>
      <c r="H735" s="3">
        <v>6</v>
      </c>
      <c r="I735" s="3">
        <v>6</v>
      </c>
      <c r="J735" s="3">
        <v>6</v>
      </c>
      <c r="L735" s="5">
        <v>24</v>
      </c>
      <c r="N735" s="2">
        <f t="shared" si="77"/>
        <v>6</v>
      </c>
      <c r="O735" s="2">
        <f t="shared" si="78"/>
        <v>6</v>
      </c>
      <c r="P735" s="1" t="s">
        <v>4528</v>
      </c>
      <c r="Q735" s="6">
        <f t="shared" si="79"/>
        <v>6</v>
      </c>
      <c r="R735" s="6">
        <f t="shared" si="80"/>
        <v>6</v>
      </c>
      <c r="S735" s="1" t="s">
        <v>4548</v>
      </c>
      <c r="T735" s="1">
        <f t="shared" si="81"/>
        <v>0</v>
      </c>
      <c r="U735" s="40">
        <v>2289</v>
      </c>
      <c r="V735" s="1" t="s">
        <v>4577</v>
      </c>
      <c r="W735" s="1">
        <f t="shared" si="82"/>
        <v>0</v>
      </c>
      <c r="X735" s="1">
        <f t="shared" si="83"/>
        <v>0</v>
      </c>
    </row>
    <row r="736" spans="1:24" x14ac:dyDescent="0.2">
      <c r="A736" s="1" t="s">
        <v>1399</v>
      </c>
      <c r="B736" s="1" t="s">
        <v>1399</v>
      </c>
      <c r="C736" s="1" t="s">
        <v>1400</v>
      </c>
      <c r="D736" s="3">
        <v>6</v>
      </c>
      <c r="E736" s="3">
        <v>6</v>
      </c>
      <c r="F736" s="3">
        <v>6</v>
      </c>
      <c r="G736" s="3">
        <v>6</v>
      </c>
      <c r="H736" s="3">
        <v>6</v>
      </c>
      <c r="I736" s="3">
        <v>6</v>
      </c>
      <c r="J736" s="3">
        <v>6</v>
      </c>
      <c r="L736" s="5">
        <v>3</v>
      </c>
      <c r="N736" s="2">
        <f t="shared" si="77"/>
        <v>6</v>
      </c>
      <c r="O736" s="2">
        <f t="shared" si="78"/>
        <v>6</v>
      </c>
      <c r="P736" s="1" t="s">
        <v>4528</v>
      </c>
      <c r="Q736" s="6">
        <f t="shared" si="79"/>
        <v>6</v>
      </c>
      <c r="R736" s="6">
        <f t="shared" si="80"/>
        <v>6</v>
      </c>
      <c r="S736" s="1" t="s">
        <v>4578</v>
      </c>
      <c r="T736" s="1">
        <f t="shared" si="81"/>
        <v>0</v>
      </c>
      <c r="U736" s="40">
        <v>3170</v>
      </c>
      <c r="V736" s="1" t="s">
        <v>4578</v>
      </c>
      <c r="W736" s="1">
        <f t="shared" si="82"/>
        <v>0</v>
      </c>
      <c r="X736" s="1">
        <f t="shared" si="83"/>
        <v>0</v>
      </c>
    </row>
    <row r="737" spans="1:24" x14ac:dyDescent="0.2">
      <c r="A737" s="1" t="s">
        <v>1409</v>
      </c>
      <c r="B737" s="1" t="s">
        <v>1409</v>
      </c>
      <c r="C737" s="1" t="s">
        <v>1410</v>
      </c>
      <c r="D737" s="3">
        <v>6</v>
      </c>
      <c r="E737" s="3">
        <v>6</v>
      </c>
      <c r="F737" s="3">
        <v>6</v>
      </c>
      <c r="G737" s="3">
        <v>6</v>
      </c>
      <c r="H737" s="3">
        <v>6</v>
      </c>
      <c r="I737" s="3">
        <v>6</v>
      </c>
      <c r="J737" s="3">
        <v>6</v>
      </c>
      <c r="L737" s="5">
        <v>2</v>
      </c>
      <c r="N737" s="2">
        <f t="shared" si="77"/>
        <v>6</v>
      </c>
      <c r="O737" s="2">
        <f t="shared" si="78"/>
        <v>6</v>
      </c>
      <c r="P737" s="1" t="s">
        <v>4528</v>
      </c>
      <c r="Q737" s="6">
        <f t="shared" si="79"/>
        <v>6</v>
      </c>
      <c r="R737" s="6">
        <f t="shared" si="80"/>
        <v>6</v>
      </c>
      <c r="S737" s="1" t="s">
        <v>4548</v>
      </c>
      <c r="T737" s="1">
        <f t="shared" si="81"/>
        <v>0</v>
      </c>
      <c r="U737" s="40">
        <v>2576</v>
      </c>
      <c r="V737" s="1" t="s">
        <v>4577</v>
      </c>
      <c r="W737" s="1">
        <f t="shared" si="82"/>
        <v>0</v>
      </c>
      <c r="X737" s="1">
        <f t="shared" si="83"/>
        <v>0</v>
      </c>
    </row>
    <row r="738" spans="1:24" x14ac:dyDescent="0.2">
      <c r="A738" s="1" t="s">
        <v>1415</v>
      </c>
      <c r="B738" s="1" t="s">
        <v>1415</v>
      </c>
      <c r="C738" s="1" t="s">
        <v>1416</v>
      </c>
      <c r="D738" s="3">
        <v>6</v>
      </c>
      <c r="E738" s="3">
        <v>6</v>
      </c>
      <c r="F738" s="3">
        <v>6</v>
      </c>
      <c r="G738" s="3">
        <v>6</v>
      </c>
      <c r="H738" s="3">
        <v>6</v>
      </c>
      <c r="I738" s="3">
        <v>6</v>
      </c>
      <c r="J738" s="3">
        <v>6</v>
      </c>
      <c r="L738" s="5">
        <v>0</v>
      </c>
      <c r="N738" s="2">
        <f t="shared" si="77"/>
        <v>6</v>
      </c>
      <c r="O738" s="2">
        <f t="shared" si="78"/>
        <v>6</v>
      </c>
      <c r="P738" s="1" t="s">
        <v>4528</v>
      </c>
      <c r="Q738" s="6">
        <f t="shared" si="79"/>
        <v>6</v>
      </c>
      <c r="R738" s="6">
        <f t="shared" si="80"/>
        <v>6</v>
      </c>
      <c r="S738" s="1" t="s">
        <v>4574</v>
      </c>
      <c r="T738" s="1">
        <f t="shared" si="81"/>
        <v>0</v>
      </c>
      <c r="U738" s="40">
        <v>2675</v>
      </c>
      <c r="V738" s="1" t="s">
        <v>4574</v>
      </c>
      <c r="W738" s="1">
        <f t="shared" si="82"/>
        <v>0</v>
      </c>
      <c r="X738" s="1">
        <f t="shared" si="83"/>
        <v>0</v>
      </c>
    </row>
    <row r="739" spans="1:24" x14ac:dyDescent="0.2">
      <c r="A739" s="1" t="s">
        <v>1431</v>
      </c>
      <c r="B739" s="1" t="s">
        <v>1431</v>
      </c>
      <c r="C739" s="1" t="s">
        <v>1432</v>
      </c>
      <c r="D739" s="3">
        <v>6</v>
      </c>
      <c r="E739" s="3">
        <v>6</v>
      </c>
      <c r="F739" s="3">
        <v>6</v>
      </c>
      <c r="G739" s="3">
        <v>6</v>
      </c>
      <c r="H739" s="3">
        <v>6</v>
      </c>
      <c r="I739" s="3">
        <v>6</v>
      </c>
      <c r="J739" s="3">
        <v>6</v>
      </c>
      <c r="L739" s="5">
        <v>0</v>
      </c>
      <c r="N739" s="2">
        <f t="shared" si="77"/>
        <v>6</v>
      </c>
      <c r="O739" s="2">
        <f t="shared" si="78"/>
        <v>6</v>
      </c>
      <c r="P739" s="1" t="s">
        <v>4528</v>
      </c>
      <c r="Q739" s="6">
        <f t="shared" si="79"/>
        <v>6</v>
      </c>
      <c r="R739" s="6">
        <f t="shared" si="80"/>
        <v>6</v>
      </c>
      <c r="S739" s="1" t="s">
        <v>4574</v>
      </c>
      <c r="T739" s="1">
        <f t="shared" si="81"/>
        <v>0</v>
      </c>
      <c r="U739" s="40">
        <v>1191</v>
      </c>
      <c r="V739" s="1" t="s">
        <v>4574</v>
      </c>
      <c r="W739" s="1">
        <f t="shared" si="82"/>
        <v>0</v>
      </c>
      <c r="X739" s="1">
        <f t="shared" si="83"/>
        <v>0</v>
      </c>
    </row>
    <row r="740" spans="1:24" x14ac:dyDescent="0.2">
      <c r="A740" s="1" t="s">
        <v>1437</v>
      </c>
      <c r="B740" s="1" t="s">
        <v>1437</v>
      </c>
      <c r="C740" s="1" t="s">
        <v>1438</v>
      </c>
      <c r="D740" s="3">
        <v>6</v>
      </c>
      <c r="E740" s="3">
        <v>6</v>
      </c>
      <c r="F740" s="3">
        <v>6</v>
      </c>
      <c r="G740" s="3">
        <v>6</v>
      </c>
      <c r="H740" s="3">
        <v>6</v>
      </c>
      <c r="I740" s="3">
        <v>6</v>
      </c>
      <c r="J740" s="3">
        <v>6</v>
      </c>
      <c r="L740" s="5">
        <v>0</v>
      </c>
      <c r="N740" s="2">
        <f t="shared" si="77"/>
        <v>6</v>
      </c>
      <c r="O740" s="2">
        <f t="shared" si="78"/>
        <v>6</v>
      </c>
      <c r="P740" s="1" t="s">
        <v>4528</v>
      </c>
      <c r="Q740" s="6">
        <f t="shared" si="79"/>
        <v>6</v>
      </c>
      <c r="R740" s="6">
        <f t="shared" si="80"/>
        <v>6</v>
      </c>
      <c r="S740" s="1" t="s">
        <v>4574</v>
      </c>
      <c r="T740" s="1">
        <f t="shared" si="81"/>
        <v>0</v>
      </c>
      <c r="U740" s="40">
        <v>1397</v>
      </c>
      <c r="V740" s="1" t="s">
        <v>4574</v>
      </c>
      <c r="W740" s="1">
        <f t="shared" si="82"/>
        <v>0</v>
      </c>
      <c r="X740" s="1">
        <f t="shared" si="83"/>
        <v>0</v>
      </c>
    </row>
    <row r="741" spans="1:24" x14ac:dyDescent="0.2">
      <c r="A741" s="1" t="s">
        <v>1445</v>
      </c>
      <c r="B741" s="1" t="s">
        <v>1445</v>
      </c>
      <c r="C741" s="1" t="s">
        <v>1446</v>
      </c>
      <c r="D741" s="3">
        <v>6</v>
      </c>
      <c r="E741" s="3">
        <v>6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L741" s="5">
        <v>0</v>
      </c>
      <c r="N741" s="2">
        <f t="shared" si="77"/>
        <v>6</v>
      </c>
      <c r="O741" s="2">
        <f t="shared" si="78"/>
        <v>0</v>
      </c>
      <c r="P741" s="1" t="s">
        <v>4528</v>
      </c>
      <c r="Q741" s="6">
        <f t="shared" si="79"/>
        <v>6</v>
      </c>
      <c r="R741" s="6">
        <f t="shared" si="80"/>
        <v>0</v>
      </c>
      <c r="S741" s="1" t="s">
        <v>4548</v>
      </c>
      <c r="T741" s="1">
        <f t="shared" si="81"/>
        <v>0</v>
      </c>
      <c r="U741" s="40">
        <v>2883</v>
      </c>
      <c r="V741" s="1" t="s">
        <v>4573</v>
      </c>
      <c r="W741" s="1">
        <f t="shared" si="82"/>
        <v>0</v>
      </c>
      <c r="X741" s="1">
        <f t="shared" si="83"/>
        <v>0</v>
      </c>
    </row>
    <row r="742" spans="1:24" x14ac:dyDescent="0.2">
      <c r="A742" s="1" t="s">
        <v>1447</v>
      </c>
      <c r="B742" s="1" t="s">
        <v>1447</v>
      </c>
      <c r="C742" s="1" t="s">
        <v>1448</v>
      </c>
      <c r="D742" s="3">
        <v>6</v>
      </c>
      <c r="E742" s="3">
        <v>6</v>
      </c>
      <c r="F742" s="3">
        <v>6</v>
      </c>
      <c r="G742" s="3">
        <v>6</v>
      </c>
      <c r="H742" s="3">
        <v>6</v>
      </c>
      <c r="I742" s="3">
        <v>6</v>
      </c>
      <c r="J742" s="3">
        <v>6</v>
      </c>
      <c r="L742" s="5">
        <v>3</v>
      </c>
      <c r="N742" s="2">
        <f t="shared" si="77"/>
        <v>6</v>
      </c>
      <c r="O742" s="2">
        <f t="shared" si="78"/>
        <v>6</v>
      </c>
      <c r="P742" s="1" t="s">
        <v>4528</v>
      </c>
      <c r="Q742" s="6">
        <f t="shared" si="79"/>
        <v>6</v>
      </c>
      <c r="R742" s="6">
        <f t="shared" si="80"/>
        <v>6</v>
      </c>
      <c r="S742" s="1" t="s">
        <v>4548</v>
      </c>
      <c r="T742" s="1">
        <f t="shared" si="81"/>
        <v>0</v>
      </c>
      <c r="U742" s="40">
        <v>3088</v>
      </c>
      <c r="V742" s="1" t="s">
        <v>4577</v>
      </c>
      <c r="W742" s="1">
        <f t="shared" si="82"/>
        <v>0</v>
      </c>
      <c r="X742" s="1">
        <f t="shared" si="83"/>
        <v>0</v>
      </c>
    </row>
    <row r="743" spans="1:24" x14ac:dyDescent="0.2">
      <c r="A743" s="1" t="s">
        <v>1449</v>
      </c>
      <c r="B743" s="1" t="s">
        <v>1449</v>
      </c>
      <c r="C743" s="1" t="s">
        <v>1450</v>
      </c>
      <c r="D743" s="3">
        <v>6</v>
      </c>
      <c r="E743" s="3">
        <v>6</v>
      </c>
      <c r="F743" s="3">
        <v>6</v>
      </c>
      <c r="G743" s="3">
        <v>6</v>
      </c>
      <c r="H743" s="3">
        <v>6</v>
      </c>
      <c r="I743" s="3">
        <v>6</v>
      </c>
      <c r="J743" s="3">
        <v>6</v>
      </c>
      <c r="L743" s="5">
        <v>0</v>
      </c>
      <c r="N743" s="2">
        <f t="shared" si="77"/>
        <v>6</v>
      </c>
      <c r="O743" s="2">
        <f t="shared" si="78"/>
        <v>6</v>
      </c>
      <c r="P743" s="1" t="s">
        <v>4528</v>
      </c>
      <c r="Q743" s="6">
        <f t="shared" si="79"/>
        <v>6</v>
      </c>
      <c r="R743" s="6">
        <f t="shared" si="80"/>
        <v>6</v>
      </c>
      <c r="S743" s="1" t="s">
        <v>4574</v>
      </c>
      <c r="T743" s="1">
        <f t="shared" si="81"/>
        <v>0</v>
      </c>
      <c r="U743" s="40">
        <v>1587</v>
      </c>
      <c r="V743" s="1" t="s">
        <v>4574</v>
      </c>
      <c r="W743" s="1">
        <f t="shared" si="82"/>
        <v>0</v>
      </c>
      <c r="X743" s="1">
        <f t="shared" si="83"/>
        <v>0</v>
      </c>
    </row>
    <row r="744" spans="1:24" x14ac:dyDescent="0.2">
      <c r="A744" s="1" t="s">
        <v>1463</v>
      </c>
      <c r="B744" s="1" t="s">
        <v>1463</v>
      </c>
      <c r="C744" s="1" t="s">
        <v>1464</v>
      </c>
      <c r="D744" s="3">
        <v>6</v>
      </c>
      <c r="E744" s="3">
        <v>6</v>
      </c>
      <c r="F744" s="3">
        <v>6</v>
      </c>
      <c r="G744" s="3">
        <v>6</v>
      </c>
      <c r="H744" s="3">
        <v>6</v>
      </c>
      <c r="I744" s="3">
        <v>6</v>
      </c>
      <c r="J744" s="3">
        <v>6</v>
      </c>
      <c r="L744" s="5">
        <v>4</v>
      </c>
      <c r="N744" s="2">
        <f t="shared" si="77"/>
        <v>6</v>
      </c>
      <c r="O744" s="2">
        <f t="shared" si="78"/>
        <v>6</v>
      </c>
      <c r="P744" s="1" t="s">
        <v>4528</v>
      </c>
      <c r="Q744" s="6">
        <f t="shared" si="79"/>
        <v>6</v>
      </c>
      <c r="R744" s="6">
        <f t="shared" si="80"/>
        <v>6</v>
      </c>
      <c r="S744" s="1" t="s">
        <v>4574</v>
      </c>
      <c r="T744" s="1">
        <f t="shared" si="81"/>
        <v>0</v>
      </c>
      <c r="U744" s="40">
        <v>2831</v>
      </c>
      <c r="V744" s="1" t="s">
        <v>4574</v>
      </c>
      <c r="W744" s="1">
        <f t="shared" si="82"/>
        <v>0</v>
      </c>
      <c r="X744" s="1">
        <f t="shared" si="83"/>
        <v>0</v>
      </c>
    </row>
    <row r="745" spans="1:24" x14ac:dyDescent="0.2">
      <c r="A745" s="1" t="s">
        <v>1481</v>
      </c>
      <c r="B745" s="1" t="s">
        <v>1481</v>
      </c>
      <c r="C745" s="1" t="s">
        <v>1482</v>
      </c>
      <c r="D745" s="3">
        <v>6</v>
      </c>
      <c r="E745" s="3">
        <v>6</v>
      </c>
      <c r="F745" s="3">
        <v>6</v>
      </c>
      <c r="G745" s="3">
        <v>6</v>
      </c>
      <c r="H745" s="3">
        <v>6</v>
      </c>
      <c r="I745" s="3">
        <v>6</v>
      </c>
      <c r="J745" s="3">
        <v>6</v>
      </c>
      <c r="L745" s="5">
        <v>0</v>
      </c>
      <c r="N745" s="2">
        <f t="shared" si="77"/>
        <v>6</v>
      </c>
      <c r="O745" s="2">
        <f t="shared" si="78"/>
        <v>6</v>
      </c>
      <c r="P745" s="1" t="s">
        <v>4528</v>
      </c>
      <c r="Q745" s="6">
        <f t="shared" si="79"/>
        <v>6</v>
      </c>
      <c r="R745" s="6">
        <f t="shared" si="80"/>
        <v>6</v>
      </c>
      <c r="S745" s="1" t="s">
        <v>4574</v>
      </c>
      <c r="T745" s="1">
        <f t="shared" si="81"/>
        <v>0</v>
      </c>
      <c r="U745" s="40">
        <v>2691</v>
      </c>
      <c r="V745" s="1" t="s">
        <v>4574</v>
      </c>
      <c r="W745" s="1">
        <f t="shared" si="82"/>
        <v>0</v>
      </c>
      <c r="X745" s="1">
        <f t="shared" si="83"/>
        <v>0</v>
      </c>
    </row>
    <row r="746" spans="1:24" x14ac:dyDescent="0.2">
      <c r="A746" s="1" t="s">
        <v>1485</v>
      </c>
      <c r="B746" s="1" t="s">
        <v>1485</v>
      </c>
      <c r="C746" s="1" t="s">
        <v>1486</v>
      </c>
      <c r="D746" s="3">
        <v>6</v>
      </c>
      <c r="E746" s="3">
        <v>6</v>
      </c>
      <c r="F746" s="3">
        <v>6</v>
      </c>
      <c r="G746" s="3">
        <v>6</v>
      </c>
      <c r="H746" s="3">
        <v>6</v>
      </c>
      <c r="I746" s="3">
        <v>6</v>
      </c>
      <c r="J746" s="3">
        <v>6</v>
      </c>
      <c r="L746" s="5">
        <v>0</v>
      </c>
      <c r="N746" s="2">
        <f t="shared" si="77"/>
        <v>6</v>
      </c>
      <c r="O746" s="2">
        <f t="shared" si="78"/>
        <v>6</v>
      </c>
      <c r="P746" s="1" t="s">
        <v>4528</v>
      </c>
      <c r="Q746" s="6">
        <f t="shared" si="79"/>
        <v>6</v>
      </c>
      <c r="R746" s="6">
        <f t="shared" si="80"/>
        <v>6</v>
      </c>
      <c r="S746" s="1" t="s">
        <v>4548</v>
      </c>
      <c r="T746" s="1">
        <f t="shared" si="81"/>
        <v>0</v>
      </c>
      <c r="U746" s="40">
        <v>2839</v>
      </c>
      <c r="V746" s="1" t="s">
        <v>4577</v>
      </c>
      <c r="W746" s="1">
        <f t="shared" si="82"/>
        <v>0</v>
      </c>
      <c r="X746" s="1">
        <f t="shared" si="83"/>
        <v>0</v>
      </c>
    </row>
    <row r="747" spans="1:24" x14ac:dyDescent="0.2">
      <c r="A747" s="1" t="s">
        <v>1139</v>
      </c>
      <c r="B747" s="1" t="s">
        <v>1495</v>
      </c>
      <c r="C747" s="1" t="s">
        <v>1496</v>
      </c>
      <c r="D747" s="3">
        <v>6</v>
      </c>
      <c r="E747" s="3">
        <v>6</v>
      </c>
      <c r="F747" s="3">
        <v>6</v>
      </c>
      <c r="G747" s="3">
        <v>6</v>
      </c>
      <c r="H747" s="3">
        <v>6</v>
      </c>
      <c r="I747" s="3">
        <v>6</v>
      </c>
      <c r="J747" s="3">
        <v>6</v>
      </c>
      <c r="L747" s="5">
        <v>3</v>
      </c>
      <c r="N747" s="2">
        <f t="shared" si="77"/>
        <v>6</v>
      </c>
      <c r="O747" s="2">
        <f t="shared" si="78"/>
        <v>6</v>
      </c>
      <c r="P747" s="1" t="s">
        <v>4528</v>
      </c>
      <c r="Q747" s="6">
        <f t="shared" si="79"/>
        <v>6</v>
      </c>
      <c r="R747" s="6">
        <f t="shared" si="80"/>
        <v>6</v>
      </c>
      <c r="S747" s="1" t="s">
        <v>4548</v>
      </c>
      <c r="T747" s="1">
        <f t="shared" si="81"/>
        <v>0</v>
      </c>
      <c r="U747" s="40">
        <v>1272</v>
      </c>
      <c r="V747" s="1" t="s">
        <v>4577</v>
      </c>
      <c r="W747" s="1">
        <f t="shared" si="82"/>
        <v>0</v>
      </c>
      <c r="X747" s="1">
        <f t="shared" si="83"/>
        <v>0</v>
      </c>
    </row>
    <row r="748" spans="1:24" x14ac:dyDescent="0.2">
      <c r="A748" s="1" t="s">
        <v>957</v>
      </c>
      <c r="B748" s="1" t="s">
        <v>1509</v>
      </c>
      <c r="C748" s="1" t="s">
        <v>1510</v>
      </c>
      <c r="D748" s="3">
        <v>6</v>
      </c>
      <c r="E748" s="3">
        <v>6</v>
      </c>
      <c r="F748" s="3">
        <v>6</v>
      </c>
      <c r="G748" s="3">
        <v>6</v>
      </c>
      <c r="H748" s="3">
        <v>6</v>
      </c>
      <c r="I748" s="3">
        <v>6</v>
      </c>
      <c r="J748" s="3">
        <v>6</v>
      </c>
      <c r="L748" s="5">
        <v>3</v>
      </c>
      <c r="N748" s="2">
        <f t="shared" si="77"/>
        <v>6</v>
      </c>
      <c r="O748" s="2">
        <f t="shared" si="78"/>
        <v>6</v>
      </c>
      <c r="P748" s="1" t="s">
        <v>4528</v>
      </c>
      <c r="Q748" s="6">
        <f t="shared" si="79"/>
        <v>6</v>
      </c>
      <c r="R748" s="6">
        <f t="shared" si="80"/>
        <v>6</v>
      </c>
      <c r="S748" s="1" t="s">
        <v>4548</v>
      </c>
      <c r="T748" s="1">
        <f t="shared" si="81"/>
        <v>0</v>
      </c>
      <c r="U748" s="40">
        <v>982</v>
      </c>
      <c r="V748" s="1" t="s">
        <v>4577</v>
      </c>
      <c r="W748" s="1">
        <f t="shared" si="82"/>
        <v>0</v>
      </c>
      <c r="X748" s="1">
        <f t="shared" si="83"/>
        <v>0</v>
      </c>
    </row>
    <row r="749" spans="1:24" x14ac:dyDescent="0.2">
      <c r="A749" s="1" t="s">
        <v>2080</v>
      </c>
      <c r="B749" s="1" t="s">
        <v>1519</v>
      </c>
      <c r="C749" s="1" t="s">
        <v>1520</v>
      </c>
      <c r="D749" s="3">
        <v>6</v>
      </c>
      <c r="E749" s="3">
        <v>6</v>
      </c>
      <c r="F749" s="3">
        <v>6</v>
      </c>
      <c r="G749" s="3">
        <v>6</v>
      </c>
      <c r="H749" s="3">
        <v>6</v>
      </c>
      <c r="I749" s="3">
        <v>6</v>
      </c>
      <c r="J749" s="3">
        <v>6</v>
      </c>
      <c r="L749" s="5">
        <v>0</v>
      </c>
      <c r="N749" s="2">
        <f t="shared" si="77"/>
        <v>6</v>
      </c>
      <c r="O749" s="2">
        <f t="shared" si="78"/>
        <v>6</v>
      </c>
      <c r="P749" s="1" t="s">
        <v>4528</v>
      </c>
      <c r="Q749" s="6">
        <f t="shared" si="79"/>
        <v>6</v>
      </c>
      <c r="R749" s="6">
        <f t="shared" si="80"/>
        <v>6</v>
      </c>
      <c r="S749" s="1" t="s">
        <v>4548</v>
      </c>
      <c r="T749" s="1">
        <f t="shared" si="81"/>
        <v>0</v>
      </c>
      <c r="U749" s="40"/>
      <c r="V749" s="1" t="s">
        <v>4573</v>
      </c>
      <c r="W749" s="1">
        <f t="shared" si="82"/>
        <v>0</v>
      </c>
      <c r="X749" s="1">
        <f t="shared" si="83"/>
        <v>0</v>
      </c>
    </row>
    <row r="750" spans="1:24" x14ac:dyDescent="0.2">
      <c r="A750" s="1" t="s">
        <v>1527</v>
      </c>
      <c r="B750" s="1" t="s">
        <v>1527</v>
      </c>
      <c r="C750" s="1" t="s">
        <v>1528</v>
      </c>
      <c r="D750" s="3">
        <v>6</v>
      </c>
      <c r="E750" s="3">
        <v>6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L750" s="5">
        <v>0</v>
      </c>
      <c r="N750" s="2">
        <f t="shared" ref="N750:N811" si="84">MAX(D750:F750)</f>
        <v>6</v>
      </c>
      <c r="O750" s="2">
        <f t="shared" ref="O750:O811" si="85">MAX(G750:J750)</f>
        <v>0</v>
      </c>
      <c r="P750" s="1" t="s">
        <v>4528</v>
      </c>
      <c r="Q750" s="6">
        <f t="shared" ref="Q750:Q811" si="86">D750</f>
        <v>6</v>
      </c>
      <c r="R750" s="6">
        <f t="shared" ref="R750:R811" si="87">IF(AND(L750&gt;89,O750&gt;0,O750&lt;11),13,O750)</f>
        <v>0</v>
      </c>
      <c r="S750" s="1" t="s">
        <v>4548</v>
      </c>
      <c r="T750" s="1">
        <f t="shared" si="81"/>
        <v>0</v>
      </c>
      <c r="U750" s="40"/>
      <c r="V750" s="1" t="s">
        <v>4573</v>
      </c>
      <c r="W750" s="1">
        <f t="shared" si="82"/>
        <v>0</v>
      </c>
      <c r="X750" s="1">
        <f t="shared" si="83"/>
        <v>0</v>
      </c>
    </row>
    <row r="751" spans="1:24" x14ac:dyDescent="0.2">
      <c r="A751" s="1" t="s">
        <v>1531</v>
      </c>
      <c r="B751" s="1" t="s">
        <v>1531</v>
      </c>
      <c r="C751" s="1" t="s">
        <v>1532</v>
      </c>
      <c r="D751" s="3">
        <v>6</v>
      </c>
      <c r="E751" s="3">
        <v>6</v>
      </c>
      <c r="F751" s="3">
        <v>6</v>
      </c>
      <c r="G751" s="3">
        <v>6</v>
      </c>
      <c r="H751" s="3">
        <v>6</v>
      </c>
      <c r="I751" s="3">
        <v>6</v>
      </c>
      <c r="J751" s="3">
        <v>6</v>
      </c>
      <c r="L751" s="5">
        <v>0</v>
      </c>
      <c r="N751" s="2">
        <f t="shared" si="84"/>
        <v>6</v>
      </c>
      <c r="O751" s="2">
        <f t="shared" si="85"/>
        <v>6</v>
      </c>
      <c r="P751" s="1" t="s">
        <v>4528</v>
      </c>
      <c r="Q751" s="6">
        <f t="shared" si="86"/>
        <v>6</v>
      </c>
      <c r="R751" s="6">
        <f t="shared" si="87"/>
        <v>6</v>
      </c>
      <c r="S751" s="1" t="s">
        <v>4548</v>
      </c>
      <c r="T751" s="1">
        <f t="shared" ref="T751:T812" si="88">IF(R751&gt;10,1,0)</f>
        <v>0</v>
      </c>
      <c r="U751" s="40">
        <v>2660</v>
      </c>
      <c r="V751" s="1" t="s">
        <v>4577</v>
      </c>
      <c r="W751" s="1">
        <f t="shared" si="82"/>
        <v>0</v>
      </c>
      <c r="X751" s="1">
        <f t="shared" si="83"/>
        <v>0</v>
      </c>
    </row>
    <row r="752" spans="1:24" x14ac:dyDescent="0.2">
      <c r="A752" s="1" t="s">
        <v>1539</v>
      </c>
      <c r="B752" s="1" t="s">
        <v>1539</v>
      </c>
      <c r="C752" s="1" t="s">
        <v>1540</v>
      </c>
      <c r="D752" s="3">
        <v>6</v>
      </c>
      <c r="E752" s="3">
        <v>6</v>
      </c>
      <c r="F752" s="3">
        <v>6</v>
      </c>
      <c r="G752" s="3">
        <v>6</v>
      </c>
      <c r="H752" s="3">
        <v>6</v>
      </c>
      <c r="I752" s="3">
        <v>6</v>
      </c>
      <c r="J752" s="3">
        <v>6</v>
      </c>
      <c r="L752" s="5">
        <v>0</v>
      </c>
      <c r="N752" s="2">
        <f t="shared" si="84"/>
        <v>6</v>
      </c>
      <c r="O752" s="2">
        <f t="shared" si="85"/>
        <v>6</v>
      </c>
      <c r="P752" s="1" t="s">
        <v>4528</v>
      </c>
      <c r="Q752" s="6">
        <f t="shared" si="86"/>
        <v>6</v>
      </c>
      <c r="R752" s="6">
        <f t="shared" si="87"/>
        <v>6</v>
      </c>
      <c r="S752" s="1" t="s">
        <v>4574</v>
      </c>
      <c r="T752" s="1">
        <f t="shared" si="88"/>
        <v>0</v>
      </c>
      <c r="U752" s="40">
        <v>2755</v>
      </c>
      <c r="V752" s="1" t="s">
        <v>4574</v>
      </c>
      <c r="W752" s="1">
        <f t="shared" si="82"/>
        <v>0</v>
      </c>
      <c r="X752" s="1">
        <f t="shared" si="83"/>
        <v>0</v>
      </c>
    </row>
    <row r="753" spans="1:24" x14ac:dyDescent="0.2">
      <c r="A753" s="1" t="s">
        <v>1545</v>
      </c>
      <c r="B753" s="1" t="s">
        <v>1545</v>
      </c>
      <c r="C753" s="1" t="s">
        <v>1546</v>
      </c>
      <c r="D753" s="3">
        <v>6</v>
      </c>
      <c r="E753" s="3">
        <v>6</v>
      </c>
      <c r="F753" s="3">
        <v>6</v>
      </c>
      <c r="G753" s="3">
        <v>6</v>
      </c>
      <c r="H753" s="3">
        <v>6</v>
      </c>
      <c r="I753" s="3">
        <v>6</v>
      </c>
      <c r="J753" s="3">
        <v>6</v>
      </c>
      <c r="L753" s="5">
        <v>0</v>
      </c>
      <c r="N753" s="2">
        <f t="shared" si="84"/>
        <v>6</v>
      </c>
      <c r="O753" s="2">
        <f t="shared" si="85"/>
        <v>6</v>
      </c>
      <c r="P753" s="1" t="s">
        <v>4528</v>
      </c>
      <c r="Q753" s="6">
        <f t="shared" si="86"/>
        <v>6</v>
      </c>
      <c r="R753" s="6">
        <f t="shared" si="87"/>
        <v>6</v>
      </c>
      <c r="S753" s="1" t="s">
        <v>4548</v>
      </c>
      <c r="T753" s="1">
        <f t="shared" si="88"/>
        <v>0</v>
      </c>
      <c r="U753" s="40">
        <v>2711</v>
      </c>
      <c r="V753" s="1" t="s">
        <v>4577</v>
      </c>
      <c r="W753" s="1">
        <f t="shared" si="82"/>
        <v>0</v>
      </c>
      <c r="X753" s="1">
        <f t="shared" si="83"/>
        <v>0</v>
      </c>
    </row>
    <row r="754" spans="1:24" x14ac:dyDescent="0.2">
      <c r="A754" s="1" t="s">
        <v>1549</v>
      </c>
      <c r="B754" s="1" t="s">
        <v>1549</v>
      </c>
      <c r="C754" s="1" t="s">
        <v>1550</v>
      </c>
      <c r="D754" s="3">
        <v>6</v>
      </c>
      <c r="E754" s="3">
        <v>6</v>
      </c>
      <c r="F754" s="3">
        <v>6</v>
      </c>
      <c r="G754" s="3">
        <v>6</v>
      </c>
      <c r="H754" s="3">
        <v>6</v>
      </c>
      <c r="I754" s="3">
        <v>6</v>
      </c>
      <c r="J754" s="3">
        <v>6</v>
      </c>
      <c r="L754" s="5">
        <v>0</v>
      </c>
      <c r="N754" s="2">
        <f t="shared" si="84"/>
        <v>6</v>
      </c>
      <c r="O754" s="2">
        <f t="shared" si="85"/>
        <v>6</v>
      </c>
      <c r="P754" s="1" t="s">
        <v>4528</v>
      </c>
      <c r="Q754" s="6">
        <f t="shared" si="86"/>
        <v>6</v>
      </c>
      <c r="R754" s="6">
        <f t="shared" si="87"/>
        <v>6</v>
      </c>
      <c r="S754" s="1" t="s">
        <v>4578</v>
      </c>
      <c r="T754" s="1">
        <f t="shared" si="88"/>
        <v>0</v>
      </c>
      <c r="U754" s="40">
        <v>1974</v>
      </c>
      <c r="V754" s="1" t="s">
        <v>4578</v>
      </c>
      <c r="W754" s="1">
        <f t="shared" si="82"/>
        <v>0</v>
      </c>
      <c r="X754" s="1">
        <f t="shared" si="83"/>
        <v>0</v>
      </c>
    </row>
    <row r="755" spans="1:24" x14ac:dyDescent="0.2">
      <c r="A755" s="1" t="s">
        <v>1553</v>
      </c>
      <c r="B755" s="1" t="s">
        <v>1553</v>
      </c>
      <c r="C755" s="1" t="s">
        <v>1554</v>
      </c>
      <c r="D755" s="3">
        <v>6</v>
      </c>
      <c r="E755" s="3">
        <v>6</v>
      </c>
      <c r="F755" s="3">
        <v>6</v>
      </c>
      <c r="G755" s="3">
        <v>6</v>
      </c>
      <c r="H755" s="3">
        <v>5</v>
      </c>
      <c r="I755" s="3">
        <v>6</v>
      </c>
      <c r="J755" s="3">
        <v>6</v>
      </c>
      <c r="L755" s="5">
        <v>0</v>
      </c>
      <c r="N755" s="2">
        <f t="shared" si="84"/>
        <v>6</v>
      </c>
      <c r="O755" s="2">
        <f t="shared" si="85"/>
        <v>6</v>
      </c>
      <c r="P755" s="1" t="s">
        <v>4528</v>
      </c>
      <c r="Q755" s="6">
        <f t="shared" si="86"/>
        <v>6</v>
      </c>
      <c r="R755" s="6">
        <f t="shared" si="87"/>
        <v>6</v>
      </c>
      <c r="S755" s="1" t="s">
        <v>4578</v>
      </c>
      <c r="T755" s="1">
        <f t="shared" si="88"/>
        <v>0</v>
      </c>
      <c r="U755" s="40">
        <v>2343</v>
      </c>
      <c r="V755" s="1" t="s">
        <v>4578</v>
      </c>
      <c r="W755" s="1">
        <f t="shared" si="82"/>
        <v>0</v>
      </c>
      <c r="X755" s="1">
        <f t="shared" si="83"/>
        <v>0</v>
      </c>
    </row>
    <row r="756" spans="1:24" x14ac:dyDescent="0.2">
      <c r="A756" s="1" t="s">
        <v>1557</v>
      </c>
      <c r="B756" s="1" t="s">
        <v>1557</v>
      </c>
      <c r="C756" s="1" t="s">
        <v>1558</v>
      </c>
      <c r="D756" s="3">
        <v>6</v>
      </c>
      <c r="E756" s="3">
        <v>6</v>
      </c>
      <c r="F756" s="3">
        <v>6</v>
      </c>
      <c r="G756" s="3">
        <v>6</v>
      </c>
      <c r="H756" s="3">
        <v>6</v>
      </c>
      <c r="I756" s="3">
        <v>6</v>
      </c>
      <c r="J756" s="3">
        <v>6</v>
      </c>
      <c r="L756" s="5">
        <v>0</v>
      </c>
      <c r="N756" s="2">
        <f t="shared" si="84"/>
        <v>6</v>
      </c>
      <c r="O756" s="2">
        <f t="shared" si="85"/>
        <v>6</v>
      </c>
      <c r="P756" s="1" t="s">
        <v>4528</v>
      </c>
      <c r="Q756" s="6">
        <f t="shared" si="86"/>
        <v>6</v>
      </c>
      <c r="R756" s="6">
        <f t="shared" si="87"/>
        <v>6</v>
      </c>
      <c r="S756" s="1" t="s">
        <v>4548</v>
      </c>
      <c r="T756" s="1">
        <f t="shared" si="88"/>
        <v>0</v>
      </c>
      <c r="U756" s="40">
        <v>1252</v>
      </c>
      <c r="V756" s="1" t="s">
        <v>4577</v>
      </c>
      <c r="W756" s="1">
        <f t="shared" si="82"/>
        <v>0</v>
      </c>
      <c r="X756" s="1">
        <f t="shared" si="83"/>
        <v>0</v>
      </c>
    </row>
    <row r="757" spans="1:24" x14ac:dyDescent="0.2">
      <c r="A757" s="1" t="s">
        <v>1611</v>
      </c>
      <c r="B757" s="1" t="s">
        <v>1569</v>
      </c>
      <c r="C757" s="1" t="s">
        <v>1570</v>
      </c>
      <c r="D757" s="3">
        <v>6</v>
      </c>
      <c r="E757" s="3">
        <v>6</v>
      </c>
      <c r="F757" s="3">
        <v>6</v>
      </c>
      <c r="G757" s="3">
        <v>6</v>
      </c>
      <c r="H757" s="3">
        <v>6</v>
      </c>
      <c r="I757" s="3">
        <v>6</v>
      </c>
      <c r="J757" s="3">
        <v>6</v>
      </c>
      <c r="L757" s="5">
        <v>0</v>
      </c>
      <c r="N757" s="2">
        <f t="shared" si="84"/>
        <v>6</v>
      </c>
      <c r="O757" s="2">
        <f t="shared" si="85"/>
        <v>6</v>
      </c>
      <c r="P757" s="1" t="s">
        <v>4528</v>
      </c>
      <c r="Q757" s="6">
        <f t="shared" si="86"/>
        <v>6</v>
      </c>
      <c r="R757" s="6">
        <f t="shared" si="87"/>
        <v>6</v>
      </c>
      <c r="S757" s="1" t="s">
        <v>4548</v>
      </c>
      <c r="T757" s="1">
        <f t="shared" si="88"/>
        <v>0</v>
      </c>
      <c r="U757" s="40">
        <v>2307</v>
      </c>
      <c r="V757" s="1" t="s">
        <v>4577</v>
      </c>
      <c r="W757" s="1">
        <f t="shared" si="82"/>
        <v>0</v>
      </c>
      <c r="X757" s="1">
        <f t="shared" si="83"/>
        <v>0</v>
      </c>
    </row>
    <row r="758" spans="1:24" x14ac:dyDescent="0.2">
      <c r="A758" s="1" t="s">
        <v>957</v>
      </c>
      <c r="B758" s="1" t="s">
        <v>1571</v>
      </c>
      <c r="C758" s="1" t="s">
        <v>1572</v>
      </c>
      <c r="D758" s="3">
        <v>6</v>
      </c>
      <c r="E758" s="3">
        <v>6</v>
      </c>
      <c r="F758" s="3">
        <v>6</v>
      </c>
      <c r="G758" s="3">
        <v>6</v>
      </c>
      <c r="H758" s="3">
        <v>6</v>
      </c>
      <c r="I758" s="3">
        <v>6</v>
      </c>
      <c r="J758" s="3">
        <v>6</v>
      </c>
      <c r="L758" s="5">
        <v>0</v>
      </c>
      <c r="N758" s="2">
        <f t="shared" si="84"/>
        <v>6</v>
      </c>
      <c r="O758" s="2">
        <f t="shared" si="85"/>
        <v>6</v>
      </c>
      <c r="P758" s="1" t="s">
        <v>4528</v>
      </c>
      <c r="Q758" s="6">
        <f t="shared" si="86"/>
        <v>6</v>
      </c>
      <c r="R758" s="6">
        <f t="shared" si="87"/>
        <v>6</v>
      </c>
      <c r="S758" s="1" t="s">
        <v>4548</v>
      </c>
      <c r="T758" s="1">
        <f t="shared" si="88"/>
        <v>0</v>
      </c>
      <c r="U758" s="40">
        <v>982</v>
      </c>
      <c r="V758" s="1" t="s">
        <v>4577</v>
      </c>
      <c r="W758" s="1">
        <f t="shared" si="82"/>
        <v>0</v>
      </c>
      <c r="X758" s="1">
        <f t="shared" si="83"/>
        <v>0</v>
      </c>
    </row>
    <row r="759" spans="1:24" x14ac:dyDescent="0.2">
      <c r="A759" s="1" t="s">
        <v>1575</v>
      </c>
      <c r="B759" s="1" t="s">
        <v>1575</v>
      </c>
      <c r="C759" s="1" t="s">
        <v>1576</v>
      </c>
      <c r="D759" s="3">
        <v>6</v>
      </c>
      <c r="E759" s="3">
        <v>5</v>
      </c>
      <c r="F759" s="3">
        <v>5</v>
      </c>
      <c r="G759" s="3">
        <v>5</v>
      </c>
      <c r="H759" s="3">
        <v>5</v>
      </c>
      <c r="I759" s="3">
        <v>5</v>
      </c>
      <c r="J759" s="3">
        <v>5</v>
      </c>
      <c r="L759" s="5">
        <v>0</v>
      </c>
      <c r="N759" s="2">
        <f t="shared" si="84"/>
        <v>6</v>
      </c>
      <c r="O759" s="2">
        <f t="shared" si="85"/>
        <v>5</v>
      </c>
      <c r="P759" s="1" t="s">
        <v>4528</v>
      </c>
      <c r="Q759" s="6">
        <f t="shared" si="86"/>
        <v>6</v>
      </c>
      <c r="R759" s="6">
        <f t="shared" si="87"/>
        <v>5</v>
      </c>
      <c r="S759" s="1" t="s">
        <v>4548</v>
      </c>
      <c r="T759" s="1">
        <f t="shared" si="88"/>
        <v>0</v>
      </c>
      <c r="U759" s="40">
        <v>1854</v>
      </c>
      <c r="V759" s="1" t="s">
        <v>4577</v>
      </c>
      <c r="W759" s="1">
        <f t="shared" si="82"/>
        <v>0</v>
      </c>
      <c r="X759" s="1">
        <f t="shared" si="83"/>
        <v>0</v>
      </c>
    </row>
    <row r="760" spans="1:24" x14ac:dyDescent="0.2">
      <c r="A760" s="1" t="s">
        <v>1577</v>
      </c>
      <c r="B760" s="1" t="s">
        <v>1577</v>
      </c>
      <c r="C760" s="1" t="s">
        <v>1578</v>
      </c>
      <c r="D760" s="3">
        <v>6</v>
      </c>
      <c r="E760" s="3">
        <v>6</v>
      </c>
      <c r="F760" s="3">
        <v>6</v>
      </c>
      <c r="G760" s="3">
        <v>5</v>
      </c>
      <c r="H760" s="3">
        <v>5</v>
      </c>
      <c r="I760" s="3">
        <v>5</v>
      </c>
      <c r="J760" s="3">
        <v>5</v>
      </c>
      <c r="L760" s="5">
        <v>0</v>
      </c>
      <c r="N760" s="2">
        <f t="shared" si="84"/>
        <v>6</v>
      </c>
      <c r="O760" s="2">
        <f t="shared" si="85"/>
        <v>5</v>
      </c>
      <c r="P760" s="1" t="s">
        <v>4528</v>
      </c>
      <c r="Q760" s="6">
        <f t="shared" si="86"/>
        <v>6</v>
      </c>
      <c r="R760" s="6">
        <f t="shared" si="87"/>
        <v>5</v>
      </c>
      <c r="S760" s="1" t="s">
        <v>4574</v>
      </c>
      <c r="T760" s="1">
        <f t="shared" si="88"/>
        <v>0</v>
      </c>
      <c r="U760" s="40">
        <v>1637</v>
      </c>
      <c r="V760" s="1" t="s">
        <v>4574</v>
      </c>
      <c r="W760" s="1">
        <f t="shared" si="82"/>
        <v>0</v>
      </c>
      <c r="X760" s="1">
        <f t="shared" si="83"/>
        <v>0</v>
      </c>
    </row>
    <row r="761" spans="1:24" x14ac:dyDescent="0.2">
      <c r="A761" s="1" t="s">
        <v>1581</v>
      </c>
      <c r="B761" s="1" t="s">
        <v>1581</v>
      </c>
      <c r="C761" s="1" t="s">
        <v>1582</v>
      </c>
      <c r="D761" s="3">
        <v>6</v>
      </c>
      <c r="E761" s="3">
        <v>5</v>
      </c>
      <c r="F761" s="3">
        <v>5</v>
      </c>
      <c r="G761" s="3">
        <v>5</v>
      </c>
      <c r="H761" s="3">
        <v>5</v>
      </c>
      <c r="I761" s="3">
        <v>5</v>
      </c>
      <c r="J761" s="3">
        <v>5</v>
      </c>
      <c r="L761" s="5">
        <v>0</v>
      </c>
      <c r="N761" s="2">
        <f t="shared" si="84"/>
        <v>6</v>
      </c>
      <c r="O761" s="2">
        <f t="shared" si="85"/>
        <v>5</v>
      </c>
      <c r="P761" s="1" t="s">
        <v>4528</v>
      </c>
      <c r="Q761" s="6">
        <f t="shared" si="86"/>
        <v>6</v>
      </c>
      <c r="R761" s="6">
        <f t="shared" si="87"/>
        <v>5</v>
      </c>
      <c r="S761" s="1" t="s">
        <v>4548</v>
      </c>
      <c r="T761" s="1">
        <f t="shared" si="88"/>
        <v>0</v>
      </c>
      <c r="U761" s="40">
        <v>205</v>
      </c>
      <c r="V761" s="1" t="s">
        <v>4577</v>
      </c>
      <c r="W761" s="1">
        <f t="shared" si="82"/>
        <v>0</v>
      </c>
      <c r="X761" s="1">
        <f t="shared" si="83"/>
        <v>0</v>
      </c>
    </row>
    <row r="762" spans="1:24" x14ac:dyDescent="0.2">
      <c r="A762" s="1" t="s">
        <v>1221</v>
      </c>
      <c r="B762" s="1" t="s">
        <v>1593</v>
      </c>
      <c r="C762" s="1" t="s">
        <v>1594</v>
      </c>
      <c r="D762" s="3">
        <v>6</v>
      </c>
      <c r="E762" s="3">
        <v>6</v>
      </c>
      <c r="F762" s="3">
        <v>6</v>
      </c>
      <c r="G762" s="3">
        <v>6</v>
      </c>
      <c r="H762" s="3">
        <v>6</v>
      </c>
      <c r="I762" s="3">
        <v>6</v>
      </c>
      <c r="J762" s="3">
        <v>6</v>
      </c>
      <c r="L762" s="5">
        <v>0</v>
      </c>
      <c r="N762" s="2">
        <f t="shared" si="84"/>
        <v>6</v>
      </c>
      <c r="O762" s="2">
        <f t="shared" si="85"/>
        <v>6</v>
      </c>
      <c r="P762" s="1" t="s">
        <v>4528</v>
      </c>
      <c r="Q762" s="6">
        <f t="shared" si="86"/>
        <v>6</v>
      </c>
      <c r="R762" s="6">
        <f t="shared" si="87"/>
        <v>6</v>
      </c>
      <c r="S762" s="1" t="s">
        <v>4548</v>
      </c>
      <c r="T762" s="1">
        <f t="shared" si="88"/>
        <v>0</v>
      </c>
      <c r="U762" s="40">
        <v>3230</v>
      </c>
      <c r="V762" s="1" t="s">
        <v>4577</v>
      </c>
      <c r="W762" s="1">
        <f t="shared" si="82"/>
        <v>0</v>
      </c>
      <c r="X762" s="1">
        <f t="shared" si="83"/>
        <v>0</v>
      </c>
    </row>
    <row r="763" spans="1:24" x14ac:dyDescent="0.2">
      <c r="A763" s="1" t="s">
        <v>1601</v>
      </c>
      <c r="B763" s="1" t="s">
        <v>1601</v>
      </c>
      <c r="C763" s="1" t="s">
        <v>1602</v>
      </c>
      <c r="D763" s="3">
        <v>6</v>
      </c>
      <c r="E763" s="3">
        <v>6</v>
      </c>
      <c r="F763" s="3">
        <v>6</v>
      </c>
      <c r="G763" s="3">
        <v>6</v>
      </c>
      <c r="H763" s="3">
        <v>6</v>
      </c>
      <c r="I763" s="3">
        <v>6</v>
      </c>
      <c r="J763" s="3">
        <v>6</v>
      </c>
      <c r="L763" s="5">
        <v>0</v>
      </c>
      <c r="N763" s="2">
        <f t="shared" si="84"/>
        <v>6</v>
      </c>
      <c r="O763" s="2">
        <f t="shared" si="85"/>
        <v>6</v>
      </c>
      <c r="P763" s="1" t="s">
        <v>4528</v>
      </c>
      <c r="Q763" s="6">
        <f t="shared" si="86"/>
        <v>6</v>
      </c>
      <c r="R763" s="6">
        <f t="shared" si="87"/>
        <v>6</v>
      </c>
      <c r="S763" s="1" t="s">
        <v>4574</v>
      </c>
      <c r="T763" s="1">
        <f t="shared" si="88"/>
        <v>0</v>
      </c>
      <c r="U763" s="40">
        <v>2867</v>
      </c>
      <c r="V763" s="1" t="s">
        <v>4574</v>
      </c>
      <c r="W763" s="1">
        <f t="shared" si="82"/>
        <v>0</v>
      </c>
      <c r="X763" s="1">
        <f t="shared" si="83"/>
        <v>0</v>
      </c>
    </row>
    <row r="764" spans="1:24" x14ac:dyDescent="0.2">
      <c r="A764" s="1" t="s">
        <v>1998</v>
      </c>
      <c r="B764" s="1" t="s">
        <v>1605</v>
      </c>
      <c r="C764" s="1" t="s">
        <v>1606</v>
      </c>
      <c r="D764" s="3">
        <v>6</v>
      </c>
      <c r="E764" s="3">
        <v>6</v>
      </c>
      <c r="F764" s="3">
        <v>6</v>
      </c>
      <c r="G764" s="3">
        <v>6</v>
      </c>
      <c r="H764" s="3">
        <v>6</v>
      </c>
      <c r="I764" s="3">
        <v>6</v>
      </c>
      <c r="J764" s="3">
        <v>6</v>
      </c>
      <c r="L764" s="5">
        <v>0</v>
      </c>
      <c r="N764" s="2">
        <f t="shared" si="84"/>
        <v>6</v>
      </c>
      <c r="O764" s="2">
        <f t="shared" si="85"/>
        <v>6</v>
      </c>
      <c r="P764" s="1" t="s">
        <v>4528</v>
      </c>
      <c r="Q764" s="6">
        <f t="shared" si="86"/>
        <v>6</v>
      </c>
      <c r="R764" s="6">
        <f t="shared" si="87"/>
        <v>6</v>
      </c>
      <c r="S764" s="1" t="s">
        <v>4574</v>
      </c>
      <c r="T764" s="1">
        <f t="shared" si="88"/>
        <v>0</v>
      </c>
      <c r="U764" s="40">
        <v>1016</v>
      </c>
      <c r="V764" s="1" t="s">
        <v>4574</v>
      </c>
      <c r="W764" s="1">
        <f t="shared" si="82"/>
        <v>0</v>
      </c>
      <c r="X764" s="1">
        <f t="shared" si="83"/>
        <v>0</v>
      </c>
    </row>
    <row r="765" spans="1:24" x14ac:dyDescent="0.2">
      <c r="A765" s="1" t="s">
        <v>1611</v>
      </c>
      <c r="B765" s="1" t="s">
        <v>1613</v>
      </c>
      <c r="C765" s="1" t="s">
        <v>1614</v>
      </c>
      <c r="D765" s="3">
        <v>6</v>
      </c>
      <c r="E765" s="3">
        <v>6</v>
      </c>
      <c r="F765" s="3">
        <v>6</v>
      </c>
      <c r="G765" s="3">
        <v>6</v>
      </c>
      <c r="H765" s="3">
        <v>6</v>
      </c>
      <c r="I765" s="3">
        <v>6</v>
      </c>
      <c r="J765" s="3">
        <v>6</v>
      </c>
      <c r="L765" s="5">
        <v>0</v>
      </c>
      <c r="N765" s="2">
        <f t="shared" si="84"/>
        <v>6</v>
      </c>
      <c r="O765" s="2">
        <f t="shared" si="85"/>
        <v>6</v>
      </c>
      <c r="P765" s="1" t="s">
        <v>4528</v>
      </c>
      <c r="Q765" s="6">
        <f t="shared" si="86"/>
        <v>6</v>
      </c>
      <c r="R765" s="6">
        <f t="shared" si="87"/>
        <v>6</v>
      </c>
      <c r="S765" s="1" t="s">
        <v>4548</v>
      </c>
      <c r="T765" s="1">
        <f t="shared" si="88"/>
        <v>0</v>
      </c>
      <c r="U765" s="40">
        <v>2307</v>
      </c>
      <c r="V765" s="1" t="s">
        <v>4577</v>
      </c>
      <c r="W765" s="1">
        <f t="shared" si="82"/>
        <v>0</v>
      </c>
      <c r="X765" s="1">
        <f t="shared" si="83"/>
        <v>0</v>
      </c>
    </row>
    <row r="766" spans="1:24" x14ac:dyDescent="0.2">
      <c r="A766" s="1" t="s">
        <v>1621</v>
      </c>
      <c r="B766" s="1" t="s">
        <v>1621</v>
      </c>
      <c r="C766" s="1" t="s">
        <v>1622</v>
      </c>
      <c r="D766" s="3">
        <v>6</v>
      </c>
      <c r="E766" s="3">
        <v>6</v>
      </c>
      <c r="F766" s="3">
        <v>6</v>
      </c>
      <c r="G766" s="3">
        <v>6</v>
      </c>
      <c r="H766" s="3">
        <v>6</v>
      </c>
      <c r="I766" s="3">
        <v>6</v>
      </c>
      <c r="J766" s="3">
        <v>6</v>
      </c>
      <c r="L766" s="5">
        <v>0</v>
      </c>
      <c r="N766" s="2">
        <f t="shared" si="84"/>
        <v>6</v>
      </c>
      <c r="O766" s="2">
        <f t="shared" si="85"/>
        <v>6</v>
      </c>
      <c r="P766" s="1" t="s">
        <v>4528</v>
      </c>
      <c r="Q766" s="6">
        <f t="shared" si="86"/>
        <v>6</v>
      </c>
      <c r="R766" s="6">
        <f t="shared" si="87"/>
        <v>6</v>
      </c>
      <c r="S766" s="1" t="s">
        <v>4574</v>
      </c>
      <c r="T766" s="1">
        <f t="shared" si="88"/>
        <v>0</v>
      </c>
      <c r="U766" s="40">
        <v>3101</v>
      </c>
      <c r="V766" s="1" t="s">
        <v>4574</v>
      </c>
      <c r="W766" s="1">
        <f t="shared" si="82"/>
        <v>0</v>
      </c>
      <c r="X766" s="1">
        <f t="shared" si="83"/>
        <v>0</v>
      </c>
    </row>
    <row r="767" spans="1:24" x14ac:dyDescent="0.2">
      <c r="A767" s="1" t="s">
        <v>1631</v>
      </c>
      <c r="B767" s="1" t="s">
        <v>1631</v>
      </c>
      <c r="C767" s="1" t="s">
        <v>1632</v>
      </c>
      <c r="D767" s="3">
        <v>6</v>
      </c>
      <c r="E767" s="3">
        <v>6</v>
      </c>
      <c r="F767" s="3">
        <v>6</v>
      </c>
      <c r="G767" s="3">
        <v>6</v>
      </c>
      <c r="H767" s="3">
        <v>6</v>
      </c>
      <c r="I767" s="3">
        <v>6</v>
      </c>
      <c r="J767" s="3">
        <v>6</v>
      </c>
      <c r="L767" s="5">
        <v>0</v>
      </c>
      <c r="N767" s="2">
        <f t="shared" si="84"/>
        <v>6</v>
      </c>
      <c r="O767" s="2">
        <f t="shared" si="85"/>
        <v>6</v>
      </c>
      <c r="P767" s="1" t="s">
        <v>4528</v>
      </c>
      <c r="Q767" s="6">
        <f t="shared" si="86"/>
        <v>6</v>
      </c>
      <c r="R767" s="6">
        <f t="shared" si="87"/>
        <v>6</v>
      </c>
      <c r="S767" s="1" t="s">
        <v>4548</v>
      </c>
      <c r="T767" s="1">
        <f t="shared" si="88"/>
        <v>0</v>
      </c>
      <c r="U767" s="40">
        <v>1377</v>
      </c>
      <c r="V767" s="1" t="s">
        <v>4577</v>
      </c>
      <c r="W767" s="1">
        <f t="shared" si="82"/>
        <v>0</v>
      </c>
      <c r="X767" s="1">
        <f t="shared" si="83"/>
        <v>0</v>
      </c>
    </row>
    <row r="768" spans="1:24" x14ac:dyDescent="0.2">
      <c r="A768" s="1" t="s">
        <v>1645</v>
      </c>
      <c r="B768" s="1" t="s">
        <v>1645</v>
      </c>
      <c r="C768" s="1" t="s">
        <v>1646</v>
      </c>
      <c r="D768" s="3">
        <v>6</v>
      </c>
      <c r="E768" s="3">
        <v>6</v>
      </c>
      <c r="F768" s="3">
        <v>6</v>
      </c>
      <c r="G768" s="3">
        <v>6</v>
      </c>
      <c r="H768" s="3">
        <v>6</v>
      </c>
      <c r="I768" s="3">
        <v>6</v>
      </c>
      <c r="J768" s="3">
        <v>6</v>
      </c>
      <c r="L768" s="5">
        <v>0</v>
      </c>
      <c r="N768" s="2">
        <f t="shared" si="84"/>
        <v>6</v>
      </c>
      <c r="O768" s="2">
        <f t="shared" si="85"/>
        <v>6</v>
      </c>
      <c r="P768" s="1" t="s">
        <v>4528</v>
      </c>
      <c r="Q768" s="6">
        <f t="shared" si="86"/>
        <v>6</v>
      </c>
      <c r="R768" s="6">
        <f t="shared" si="87"/>
        <v>6</v>
      </c>
      <c r="S768" s="1" t="s">
        <v>4578</v>
      </c>
      <c r="T768" s="1">
        <f t="shared" si="88"/>
        <v>0</v>
      </c>
      <c r="U768" s="40">
        <v>2220</v>
      </c>
      <c r="V768" s="1" t="s">
        <v>4578</v>
      </c>
      <c r="W768" s="1">
        <f t="shared" si="82"/>
        <v>0</v>
      </c>
      <c r="X768" s="1">
        <f t="shared" si="83"/>
        <v>0</v>
      </c>
    </row>
    <row r="769" spans="1:24" x14ac:dyDescent="0.2">
      <c r="A769" s="1" t="s">
        <v>1647</v>
      </c>
      <c r="B769" s="1" t="s">
        <v>1647</v>
      </c>
      <c r="C769" s="1" t="s">
        <v>1648</v>
      </c>
      <c r="D769" s="3">
        <v>6</v>
      </c>
      <c r="E769" s="3">
        <v>6</v>
      </c>
      <c r="F769" s="3">
        <v>6</v>
      </c>
      <c r="G769" s="3">
        <v>6</v>
      </c>
      <c r="H769" s="3">
        <v>6</v>
      </c>
      <c r="I769" s="3">
        <v>6</v>
      </c>
      <c r="J769" s="3">
        <v>6</v>
      </c>
      <c r="L769" s="5">
        <v>0</v>
      </c>
      <c r="N769" s="2">
        <f t="shared" si="84"/>
        <v>6</v>
      </c>
      <c r="O769" s="2">
        <f t="shared" si="85"/>
        <v>6</v>
      </c>
      <c r="P769" s="1" t="s">
        <v>4528</v>
      </c>
      <c r="Q769" s="6">
        <f t="shared" si="86"/>
        <v>6</v>
      </c>
      <c r="R769" s="6">
        <f t="shared" si="87"/>
        <v>6</v>
      </c>
      <c r="S769" s="1" t="s">
        <v>4574</v>
      </c>
      <c r="T769" s="1">
        <f t="shared" si="88"/>
        <v>0</v>
      </c>
      <c r="U769" s="40">
        <v>3003</v>
      </c>
      <c r="V769" s="1" t="s">
        <v>4574</v>
      </c>
      <c r="W769" s="1">
        <f t="shared" si="82"/>
        <v>0</v>
      </c>
      <c r="X769" s="1">
        <f t="shared" si="83"/>
        <v>0</v>
      </c>
    </row>
    <row r="770" spans="1:24" x14ac:dyDescent="0.2">
      <c r="A770" s="1" t="s">
        <v>1665</v>
      </c>
      <c r="B770" s="1" t="s">
        <v>1665</v>
      </c>
      <c r="C770" s="1" t="s">
        <v>1666</v>
      </c>
      <c r="D770" s="3">
        <v>6</v>
      </c>
      <c r="E770" s="3">
        <v>6</v>
      </c>
      <c r="F770" s="3">
        <v>6</v>
      </c>
      <c r="G770" s="3">
        <v>6</v>
      </c>
      <c r="H770" s="3">
        <v>6</v>
      </c>
      <c r="I770" s="3">
        <v>6</v>
      </c>
      <c r="J770" s="3">
        <v>6</v>
      </c>
      <c r="L770" s="5">
        <v>0</v>
      </c>
      <c r="N770" s="2">
        <f t="shared" si="84"/>
        <v>6</v>
      </c>
      <c r="O770" s="2">
        <f t="shared" si="85"/>
        <v>6</v>
      </c>
      <c r="P770" s="1" t="s">
        <v>4528</v>
      </c>
      <c r="Q770" s="6">
        <f t="shared" si="86"/>
        <v>6</v>
      </c>
      <c r="R770" s="6">
        <f t="shared" si="87"/>
        <v>6</v>
      </c>
      <c r="S770" s="1" t="s">
        <v>4578</v>
      </c>
      <c r="T770" s="1">
        <f t="shared" si="88"/>
        <v>0</v>
      </c>
      <c r="U770" s="40">
        <v>2913</v>
      </c>
      <c r="V770" s="1" t="s">
        <v>4578</v>
      </c>
      <c r="W770" s="1">
        <f t="shared" si="82"/>
        <v>0</v>
      </c>
      <c r="X770" s="1">
        <f t="shared" si="83"/>
        <v>0</v>
      </c>
    </row>
    <row r="771" spans="1:24" x14ac:dyDescent="0.2">
      <c r="A771" s="1" t="s">
        <v>1681</v>
      </c>
      <c r="B771" s="1" t="s">
        <v>1681</v>
      </c>
      <c r="C771" s="1" t="s">
        <v>1682</v>
      </c>
      <c r="D771" s="3">
        <v>6</v>
      </c>
      <c r="E771" s="3">
        <v>6</v>
      </c>
      <c r="F771" s="3">
        <v>6</v>
      </c>
      <c r="G771" s="3">
        <v>6</v>
      </c>
      <c r="H771" s="3">
        <v>6</v>
      </c>
      <c r="I771" s="3">
        <v>6</v>
      </c>
      <c r="J771" s="3">
        <v>6</v>
      </c>
      <c r="L771" s="5">
        <v>95</v>
      </c>
      <c r="N771" s="2">
        <f t="shared" si="84"/>
        <v>6</v>
      </c>
      <c r="O771" s="2">
        <f t="shared" si="85"/>
        <v>6</v>
      </c>
      <c r="P771" s="1" t="s">
        <v>4528</v>
      </c>
      <c r="Q771" s="6">
        <f t="shared" si="86"/>
        <v>6</v>
      </c>
      <c r="R771" s="6">
        <f t="shared" si="87"/>
        <v>13</v>
      </c>
      <c r="S771" s="1" t="s">
        <v>4574</v>
      </c>
      <c r="T771" s="1">
        <f t="shared" si="88"/>
        <v>1</v>
      </c>
      <c r="U771" s="40">
        <v>3370</v>
      </c>
      <c r="V771" s="1" t="s">
        <v>4574</v>
      </c>
      <c r="W771" s="1">
        <f t="shared" si="82"/>
        <v>0</v>
      </c>
      <c r="X771" s="1">
        <f t="shared" si="83"/>
        <v>1</v>
      </c>
    </row>
    <row r="772" spans="1:24" x14ac:dyDescent="0.2">
      <c r="A772" s="1" t="s">
        <v>1351</v>
      </c>
      <c r="B772" s="1" t="s">
        <v>1683</v>
      </c>
      <c r="C772" s="1" t="s">
        <v>1684</v>
      </c>
      <c r="D772" s="3">
        <v>6</v>
      </c>
      <c r="E772" s="3">
        <v>6</v>
      </c>
      <c r="F772" s="3">
        <v>6</v>
      </c>
      <c r="G772" s="3">
        <v>6</v>
      </c>
      <c r="H772" s="3">
        <v>6</v>
      </c>
      <c r="I772" s="3">
        <v>6</v>
      </c>
      <c r="J772" s="3">
        <v>6</v>
      </c>
      <c r="L772" s="5">
        <v>0</v>
      </c>
      <c r="N772" s="2">
        <f t="shared" si="84"/>
        <v>6</v>
      </c>
      <c r="O772" s="2">
        <f t="shared" si="85"/>
        <v>6</v>
      </c>
      <c r="P772" s="1" t="s">
        <v>4528</v>
      </c>
      <c r="Q772" s="6">
        <f t="shared" si="86"/>
        <v>6</v>
      </c>
      <c r="R772" s="6">
        <f t="shared" si="87"/>
        <v>6</v>
      </c>
      <c r="S772" s="1" t="s">
        <v>4548</v>
      </c>
      <c r="T772" s="1">
        <f t="shared" si="88"/>
        <v>0</v>
      </c>
      <c r="U772" s="40">
        <v>2035</v>
      </c>
      <c r="V772" s="1" t="s">
        <v>4577</v>
      </c>
      <c r="W772" s="1">
        <f t="shared" ref="W772:W835" si="89">IF(Q772&gt;10,1,0)</f>
        <v>0</v>
      </c>
      <c r="X772" s="1">
        <f t="shared" ref="X772:X835" si="90">IF(R772&gt;10,1,IF(AND(Q772&lt;11,R772&gt;10),1,0))</f>
        <v>0</v>
      </c>
    </row>
    <row r="773" spans="1:24" x14ac:dyDescent="0.2">
      <c r="A773" s="1" t="s">
        <v>1691</v>
      </c>
      <c r="B773" s="1" t="s">
        <v>1691</v>
      </c>
      <c r="C773" s="1" t="s">
        <v>1692</v>
      </c>
      <c r="D773" s="3">
        <v>6</v>
      </c>
      <c r="E773" s="3">
        <v>6</v>
      </c>
      <c r="F773" s="3">
        <v>6</v>
      </c>
      <c r="G773" s="3">
        <v>6</v>
      </c>
      <c r="H773" s="3">
        <v>6</v>
      </c>
      <c r="I773" s="3">
        <v>6</v>
      </c>
      <c r="J773" s="3">
        <v>9</v>
      </c>
      <c r="L773" s="5">
        <v>82</v>
      </c>
      <c r="N773" s="2">
        <f t="shared" si="84"/>
        <v>6</v>
      </c>
      <c r="O773" s="2">
        <f t="shared" si="85"/>
        <v>9</v>
      </c>
      <c r="P773" s="1" t="s">
        <v>4528</v>
      </c>
      <c r="Q773" s="6">
        <f t="shared" si="86"/>
        <v>6</v>
      </c>
      <c r="R773" s="6">
        <f t="shared" si="87"/>
        <v>9</v>
      </c>
      <c r="S773" s="1" t="s">
        <v>4548</v>
      </c>
      <c r="T773" s="1">
        <f t="shared" si="88"/>
        <v>0</v>
      </c>
      <c r="U773" s="40"/>
      <c r="V773" s="1" t="s">
        <v>4573</v>
      </c>
      <c r="W773" s="1">
        <f t="shared" si="89"/>
        <v>0</v>
      </c>
      <c r="X773" s="1">
        <f t="shared" si="90"/>
        <v>0</v>
      </c>
    </row>
    <row r="774" spans="1:24" x14ac:dyDescent="0.2">
      <c r="A774" s="1" t="s">
        <v>1695</v>
      </c>
      <c r="B774" s="1" t="s">
        <v>1695</v>
      </c>
      <c r="C774" s="1" t="s">
        <v>1696</v>
      </c>
      <c r="D774" s="3">
        <v>6</v>
      </c>
      <c r="E774" s="3">
        <v>6</v>
      </c>
      <c r="F774" s="3">
        <v>6</v>
      </c>
      <c r="G774" s="3">
        <v>6</v>
      </c>
      <c r="H774" s="3">
        <v>6</v>
      </c>
      <c r="I774" s="3">
        <v>6</v>
      </c>
      <c r="J774" s="3">
        <v>6</v>
      </c>
      <c r="L774" s="5">
        <v>0</v>
      </c>
      <c r="N774" s="2">
        <f t="shared" si="84"/>
        <v>6</v>
      </c>
      <c r="O774" s="2">
        <f t="shared" si="85"/>
        <v>6</v>
      </c>
      <c r="P774" s="1" t="s">
        <v>4528</v>
      </c>
      <c r="Q774" s="6">
        <f t="shared" si="86"/>
        <v>6</v>
      </c>
      <c r="R774" s="6">
        <f t="shared" si="87"/>
        <v>6</v>
      </c>
      <c r="S774" s="1" t="s">
        <v>4574</v>
      </c>
      <c r="T774" s="1">
        <f t="shared" si="88"/>
        <v>0</v>
      </c>
      <c r="U774" s="40">
        <v>1076</v>
      </c>
      <c r="V774" s="1" t="s">
        <v>4574</v>
      </c>
      <c r="W774" s="1">
        <f t="shared" si="89"/>
        <v>0</v>
      </c>
      <c r="X774" s="1">
        <f t="shared" si="90"/>
        <v>0</v>
      </c>
    </row>
    <row r="775" spans="1:24" x14ac:dyDescent="0.2">
      <c r="A775" s="1" t="s">
        <v>1705</v>
      </c>
      <c r="B775" s="1" t="s">
        <v>1705</v>
      </c>
      <c r="C775" s="1" t="s">
        <v>1706</v>
      </c>
      <c r="D775" s="3">
        <v>6</v>
      </c>
      <c r="E775" s="3">
        <v>6</v>
      </c>
      <c r="F775" s="3">
        <v>6</v>
      </c>
      <c r="G775" s="3">
        <v>6</v>
      </c>
      <c r="H775" s="3">
        <v>6</v>
      </c>
      <c r="I775" s="3">
        <v>6</v>
      </c>
      <c r="J775" s="3">
        <v>6</v>
      </c>
      <c r="L775" s="5">
        <v>110</v>
      </c>
      <c r="N775" s="2">
        <f t="shared" si="84"/>
        <v>6</v>
      </c>
      <c r="O775" s="2">
        <f t="shared" si="85"/>
        <v>6</v>
      </c>
      <c r="P775" s="1" t="s">
        <v>4528</v>
      </c>
      <c r="Q775" s="6">
        <f t="shared" si="86"/>
        <v>6</v>
      </c>
      <c r="R775" s="6">
        <f t="shared" si="87"/>
        <v>13</v>
      </c>
      <c r="S775" s="1" t="s">
        <v>4574</v>
      </c>
      <c r="T775" s="1">
        <f t="shared" si="88"/>
        <v>1</v>
      </c>
      <c r="U775" s="40">
        <v>3306</v>
      </c>
      <c r="V775" s="1" t="s">
        <v>4574</v>
      </c>
      <c r="W775" s="1">
        <f t="shared" si="89"/>
        <v>0</v>
      </c>
      <c r="X775" s="1">
        <f t="shared" si="90"/>
        <v>1</v>
      </c>
    </row>
    <row r="776" spans="1:24" x14ac:dyDescent="0.2">
      <c r="A776" s="1" t="s">
        <v>1715</v>
      </c>
      <c r="B776" s="1" t="s">
        <v>1715</v>
      </c>
      <c r="C776" s="1" t="s">
        <v>1716</v>
      </c>
      <c r="D776" s="3">
        <v>6</v>
      </c>
      <c r="E776" s="3">
        <v>6</v>
      </c>
      <c r="F776" s="3">
        <v>6</v>
      </c>
      <c r="G776" s="3">
        <v>6</v>
      </c>
      <c r="H776" s="3">
        <v>6</v>
      </c>
      <c r="I776" s="3">
        <v>6</v>
      </c>
      <c r="J776" s="3">
        <v>6</v>
      </c>
      <c r="L776" s="5">
        <v>0</v>
      </c>
      <c r="N776" s="2">
        <f t="shared" si="84"/>
        <v>6</v>
      </c>
      <c r="O776" s="2">
        <f t="shared" si="85"/>
        <v>6</v>
      </c>
      <c r="P776" s="1" t="s">
        <v>4528</v>
      </c>
      <c r="Q776" s="6">
        <f t="shared" si="86"/>
        <v>6</v>
      </c>
      <c r="R776" s="6">
        <f t="shared" si="87"/>
        <v>6</v>
      </c>
      <c r="S776" s="1" t="s">
        <v>4574</v>
      </c>
      <c r="T776" s="1">
        <f t="shared" si="88"/>
        <v>0</v>
      </c>
      <c r="U776" s="40">
        <v>2597</v>
      </c>
      <c r="V776" s="1" t="s">
        <v>4574</v>
      </c>
      <c r="W776" s="1">
        <f t="shared" si="89"/>
        <v>0</v>
      </c>
      <c r="X776" s="1">
        <f t="shared" si="90"/>
        <v>0</v>
      </c>
    </row>
    <row r="777" spans="1:24" x14ac:dyDescent="0.2">
      <c r="A777" s="1" t="s">
        <v>1735</v>
      </c>
      <c r="B777" s="1" t="s">
        <v>1735</v>
      </c>
      <c r="C777" s="1" t="s">
        <v>1736</v>
      </c>
      <c r="D777" s="3">
        <v>6</v>
      </c>
      <c r="E777" s="3">
        <v>6</v>
      </c>
      <c r="F777" s="3">
        <v>6</v>
      </c>
      <c r="G777" s="3">
        <v>6</v>
      </c>
      <c r="H777" s="3">
        <v>6</v>
      </c>
      <c r="I777" s="3">
        <v>5</v>
      </c>
      <c r="J777" s="3">
        <v>5</v>
      </c>
      <c r="L777" s="5">
        <v>11</v>
      </c>
      <c r="N777" s="2">
        <f t="shared" si="84"/>
        <v>6</v>
      </c>
      <c r="O777" s="2">
        <f t="shared" si="85"/>
        <v>6</v>
      </c>
      <c r="P777" s="1" t="s">
        <v>4528</v>
      </c>
      <c r="Q777" s="6">
        <f t="shared" si="86"/>
        <v>6</v>
      </c>
      <c r="R777" s="6">
        <f t="shared" si="87"/>
        <v>6</v>
      </c>
      <c r="S777" s="1" t="s">
        <v>4548</v>
      </c>
      <c r="T777" s="1">
        <f t="shared" si="88"/>
        <v>0</v>
      </c>
      <c r="U777" s="40">
        <v>3590</v>
      </c>
      <c r="V777" s="1" t="s">
        <v>4577</v>
      </c>
      <c r="W777" s="1">
        <f t="shared" si="89"/>
        <v>0</v>
      </c>
      <c r="X777" s="1">
        <f t="shared" si="90"/>
        <v>0</v>
      </c>
    </row>
    <row r="778" spans="1:24" x14ac:dyDescent="0.2">
      <c r="A778" s="1" t="s">
        <v>1745</v>
      </c>
      <c r="B778" s="1" t="s">
        <v>1745</v>
      </c>
      <c r="C778" s="1" t="s">
        <v>1746</v>
      </c>
      <c r="D778" s="3">
        <v>6</v>
      </c>
      <c r="E778" s="3">
        <v>6</v>
      </c>
      <c r="F778" s="3">
        <v>6</v>
      </c>
      <c r="G778" s="3">
        <v>6</v>
      </c>
      <c r="H778" s="3">
        <v>6</v>
      </c>
      <c r="I778" s="3">
        <v>6</v>
      </c>
      <c r="J778" s="3">
        <v>6</v>
      </c>
      <c r="L778" s="5">
        <v>13</v>
      </c>
      <c r="N778" s="2">
        <f t="shared" si="84"/>
        <v>6</v>
      </c>
      <c r="O778" s="2">
        <f t="shared" si="85"/>
        <v>6</v>
      </c>
      <c r="P778" s="1" t="s">
        <v>4528</v>
      </c>
      <c r="Q778" s="6">
        <f t="shared" si="86"/>
        <v>6</v>
      </c>
      <c r="R778" s="6">
        <f t="shared" si="87"/>
        <v>6</v>
      </c>
      <c r="S778" s="1" t="s">
        <v>4578</v>
      </c>
      <c r="T778" s="1">
        <f t="shared" si="88"/>
        <v>0</v>
      </c>
      <c r="U778" s="40">
        <v>2221</v>
      </c>
      <c r="V778" s="1" t="s">
        <v>4578</v>
      </c>
      <c r="W778" s="1">
        <f t="shared" si="89"/>
        <v>0</v>
      </c>
      <c r="X778" s="1">
        <f t="shared" si="90"/>
        <v>0</v>
      </c>
    </row>
    <row r="779" spans="1:24" x14ac:dyDescent="0.2">
      <c r="A779" s="1" t="s">
        <v>1747</v>
      </c>
      <c r="B779" s="1" t="s">
        <v>1747</v>
      </c>
      <c r="C779" s="1" t="s">
        <v>1748</v>
      </c>
      <c r="D779" s="3">
        <v>5</v>
      </c>
      <c r="E779" s="3">
        <v>6</v>
      </c>
      <c r="F779" s="3">
        <v>6</v>
      </c>
      <c r="G779" s="3">
        <v>6</v>
      </c>
      <c r="H779" s="3">
        <v>6</v>
      </c>
      <c r="I779" s="3">
        <v>6</v>
      </c>
      <c r="J779" s="3">
        <v>6</v>
      </c>
      <c r="L779" s="5">
        <v>0</v>
      </c>
      <c r="N779" s="2">
        <f t="shared" si="84"/>
        <v>6</v>
      </c>
      <c r="O779" s="2">
        <f t="shared" si="85"/>
        <v>6</v>
      </c>
      <c r="P779" s="1" t="s">
        <v>4528</v>
      </c>
      <c r="Q779" s="6">
        <f t="shared" si="86"/>
        <v>5</v>
      </c>
      <c r="R779" s="6">
        <f t="shared" si="87"/>
        <v>6</v>
      </c>
      <c r="S779" s="1" t="s">
        <v>4548</v>
      </c>
      <c r="T779" s="1">
        <f t="shared" si="88"/>
        <v>0</v>
      </c>
      <c r="U779" s="40">
        <v>1338</v>
      </c>
      <c r="V779" s="1" t="s">
        <v>4577</v>
      </c>
      <c r="W779" s="1">
        <f t="shared" si="89"/>
        <v>0</v>
      </c>
      <c r="X779" s="1">
        <f t="shared" si="90"/>
        <v>0</v>
      </c>
    </row>
    <row r="780" spans="1:24" x14ac:dyDescent="0.2">
      <c r="A780" s="1" t="s">
        <v>1749</v>
      </c>
      <c r="B780" s="1" t="s">
        <v>1749</v>
      </c>
      <c r="C780" s="1" t="s">
        <v>1750</v>
      </c>
      <c r="D780" s="3">
        <v>6</v>
      </c>
      <c r="E780" s="3">
        <v>6</v>
      </c>
      <c r="F780" s="3">
        <v>6</v>
      </c>
      <c r="G780" s="3">
        <v>6</v>
      </c>
      <c r="H780" s="3">
        <v>6</v>
      </c>
      <c r="I780" s="3">
        <v>6</v>
      </c>
      <c r="J780" s="3">
        <v>6</v>
      </c>
      <c r="L780" s="5">
        <v>0</v>
      </c>
      <c r="N780" s="2">
        <f t="shared" si="84"/>
        <v>6</v>
      </c>
      <c r="O780" s="2">
        <f t="shared" si="85"/>
        <v>6</v>
      </c>
      <c r="P780" s="1" t="s">
        <v>4528</v>
      </c>
      <c r="Q780" s="6">
        <f t="shared" si="86"/>
        <v>6</v>
      </c>
      <c r="R780" s="6">
        <f t="shared" si="87"/>
        <v>6</v>
      </c>
      <c r="S780" s="1" t="s">
        <v>4574</v>
      </c>
      <c r="T780" s="1">
        <f t="shared" si="88"/>
        <v>0</v>
      </c>
      <c r="U780" s="40">
        <v>3309</v>
      </c>
      <c r="V780" s="1" t="s">
        <v>4574</v>
      </c>
      <c r="W780" s="1">
        <f t="shared" si="89"/>
        <v>0</v>
      </c>
      <c r="X780" s="1">
        <f t="shared" si="90"/>
        <v>0</v>
      </c>
    </row>
    <row r="781" spans="1:24" x14ac:dyDescent="0.2">
      <c r="A781" s="1" t="s">
        <v>1753</v>
      </c>
      <c r="B781" s="1" t="s">
        <v>1753</v>
      </c>
      <c r="C781" s="1" t="s">
        <v>1754</v>
      </c>
      <c r="D781" s="3">
        <v>6</v>
      </c>
      <c r="E781" s="3">
        <v>6</v>
      </c>
      <c r="F781" s="3">
        <v>6</v>
      </c>
      <c r="G781" s="3">
        <v>6</v>
      </c>
      <c r="H781" s="3">
        <v>6</v>
      </c>
      <c r="I781" s="3">
        <v>6</v>
      </c>
      <c r="J781" s="3">
        <v>6</v>
      </c>
      <c r="L781" s="5">
        <v>0</v>
      </c>
      <c r="N781" s="2">
        <f t="shared" si="84"/>
        <v>6</v>
      </c>
      <c r="O781" s="2">
        <f t="shared" si="85"/>
        <v>6</v>
      </c>
      <c r="P781" s="1" t="s">
        <v>4528</v>
      </c>
      <c r="Q781" s="6">
        <f t="shared" si="86"/>
        <v>6</v>
      </c>
      <c r="R781" s="6">
        <f t="shared" si="87"/>
        <v>6</v>
      </c>
      <c r="S781" s="1" t="s">
        <v>4574</v>
      </c>
      <c r="T781" s="1">
        <f t="shared" si="88"/>
        <v>0</v>
      </c>
      <c r="U781" s="40">
        <v>1477</v>
      </c>
      <c r="V781" s="1" t="s">
        <v>4574</v>
      </c>
      <c r="W781" s="1">
        <f t="shared" si="89"/>
        <v>0</v>
      </c>
      <c r="X781" s="1">
        <f t="shared" si="90"/>
        <v>0</v>
      </c>
    </row>
    <row r="782" spans="1:24" x14ac:dyDescent="0.2">
      <c r="A782" s="1" t="s">
        <v>1757</v>
      </c>
      <c r="B782" s="1" t="s">
        <v>1757</v>
      </c>
      <c r="C782" s="1" t="s">
        <v>1758</v>
      </c>
      <c r="D782" s="3">
        <v>6</v>
      </c>
      <c r="E782" s="3">
        <v>6</v>
      </c>
      <c r="F782" s="3">
        <v>6</v>
      </c>
      <c r="G782" s="3">
        <v>0</v>
      </c>
      <c r="H782" s="3">
        <v>0</v>
      </c>
      <c r="I782" s="3">
        <v>0</v>
      </c>
      <c r="J782" s="3">
        <v>0</v>
      </c>
      <c r="L782" s="5">
        <v>0</v>
      </c>
      <c r="N782" s="2">
        <f t="shared" si="84"/>
        <v>6</v>
      </c>
      <c r="O782" s="2">
        <f t="shared" si="85"/>
        <v>0</v>
      </c>
      <c r="P782" s="1" t="s">
        <v>4528</v>
      </c>
      <c r="Q782" s="6">
        <f t="shared" si="86"/>
        <v>6</v>
      </c>
      <c r="R782" s="6">
        <f t="shared" si="87"/>
        <v>0</v>
      </c>
      <c r="S782" s="1" t="s">
        <v>4548</v>
      </c>
      <c r="T782" s="1">
        <f t="shared" si="88"/>
        <v>0</v>
      </c>
      <c r="U782" s="40">
        <v>1342</v>
      </c>
      <c r="V782" s="1" t="s">
        <v>4577</v>
      </c>
      <c r="W782" s="1">
        <f t="shared" si="89"/>
        <v>0</v>
      </c>
      <c r="X782" s="1">
        <f t="shared" si="90"/>
        <v>0</v>
      </c>
    </row>
    <row r="783" spans="1:24" x14ac:dyDescent="0.2">
      <c r="A783" s="1" t="s">
        <v>1787</v>
      </c>
      <c r="B783" s="1" t="s">
        <v>1787</v>
      </c>
      <c r="C783" s="1" t="s">
        <v>1788</v>
      </c>
      <c r="D783" s="3">
        <v>6</v>
      </c>
      <c r="E783" s="3">
        <v>6</v>
      </c>
      <c r="F783" s="3">
        <v>6</v>
      </c>
      <c r="G783" s="3">
        <v>6</v>
      </c>
      <c r="H783" s="3">
        <v>6</v>
      </c>
      <c r="I783" s="3">
        <v>6</v>
      </c>
      <c r="J783" s="3">
        <v>6</v>
      </c>
      <c r="L783" s="5">
        <v>0</v>
      </c>
      <c r="N783" s="2">
        <f t="shared" si="84"/>
        <v>6</v>
      </c>
      <c r="O783" s="2">
        <f t="shared" si="85"/>
        <v>6</v>
      </c>
      <c r="P783" s="1" t="s">
        <v>4528</v>
      </c>
      <c r="Q783" s="6">
        <f t="shared" si="86"/>
        <v>6</v>
      </c>
      <c r="R783" s="6">
        <f t="shared" si="87"/>
        <v>6</v>
      </c>
      <c r="S783" s="1" t="s">
        <v>4548</v>
      </c>
      <c r="T783" s="1">
        <f t="shared" si="88"/>
        <v>0</v>
      </c>
      <c r="U783" s="40">
        <v>3667</v>
      </c>
      <c r="V783" s="1" t="s">
        <v>4577</v>
      </c>
      <c r="W783" s="1">
        <f t="shared" si="89"/>
        <v>0</v>
      </c>
      <c r="X783" s="1">
        <f t="shared" si="90"/>
        <v>0</v>
      </c>
    </row>
    <row r="784" spans="1:24" x14ac:dyDescent="0.2">
      <c r="A784" s="1" t="s">
        <v>4282</v>
      </c>
      <c r="B784" s="1" t="s">
        <v>1805</v>
      </c>
      <c r="C784" s="1" t="s">
        <v>1806</v>
      </c>
      <c r="D784" s="3">
        <v>6</v>
      </c>
      <c r="E784" s="3">
        <v>6</v>
      </c>
      <c r="F784" s="3">
        <v>6</v>
      </c>
      <c r="G784" s="3">
        <v>6</v>
      </c>
      <c r="H784" s="3">
        <v>6</v>
      </c>
      <c r="I784" s="3">
        <v>6</v>
      </c>
      <c r="J784" s="3">
        <v>6</v>
      </c>
      <c r="L784" s="5">
        <v>0</v>
      </c>
      <c r="N784" s="2">
        <f t="shared" si="84"/>
        <v>6</v>
      </c>
      <c r="O784" s="2">
        <f t="shared" si="85"/>
        <v>6</v>
      </c>
      <c r="P784" s="1" t="s">
        <v>4528</v>
      </c>
      <c r="Q784" s="6">
        <f t="shared" si="86"/>
        <v>6</v>
      </c>
      <c r="R784" s="6">
        <f t="shared" si="87"/>
        <v>6</v>
      </c>
      <c r="S784" s="1" t="s">
        <v>4548</v>
      </c>
      <c r="T784" s="1">
        <f t="shared" si="88"/>
        <v>0</v>
      </c>
      <c r="U784" s="40">
        <v>1209</v>
      </c>
      <c r="V784" s="1" t="s">
        <v>4577</v>
      </c>
      <c r="W784" s="1">
        <f t="shared" si="89"/>
        <v>0</v>
      </c>
      <c r="X784" s="1">
        <f t="shared" si="90"/>
        <v>0</v>
      </c>
    </row>
    <row r="785" spans="1:24" x14ac:dyDescent="0.2">
      <c r="A785" s="1" t="s">
        <v>1809</v>
      </c>
      <c r="B785" s="1" t="s">
        <v>1809</v>
      </c>
      <c r="C785" s="1" t="s">
        <v>1810</v>
      </c>
      <c r="D785" s="3">
        <v>5</v>
      </c>
      <c r="E785" s="3">
        <v>5</v>
      </c>
      <c r="F785" s="3">
        <v>6</v>
      </c>
      <c r="G785" s="3">
        <v>6</v>
      </c>
      <c r="H785" s="3">
        <v>6</v>
      </c>
      <c r="I785" s="3">
        <v>6</v>
      </c>
      <c r="J785" s="3">
        <v>6</v>
      </c>
      <c r="L785" s="5">
        <v>0</v>
      </c>
      <c r="N785" s="2">
        <f t="shared" si="84"/>
        <v>6</v>
      </c>
      <c r="O785" s="2">
        <f t="shared" si="85"/>
        <v>6</v>
      </c>
      <c r="P785" s="1" t="s">
        <v>4528</v>
      </c>
      <c r="Q785" s="6">
        <f t="shared" si="86"/>
        <v>5</v>
      </c>
      <c r="R785" s="6">
        <f t="shared" si="87"/>
        <v>6</v>
      </c>
      <c r="S785" s="1" t="s">
        <v>4548</v>
      </c>
      <c r="T785" s="1">
        <f t="shared" si="88"/>
        <v>0</v>
      </c>
      <c r="U785" s="40">
        <v>2139</v>
      </c>
      <c r="V785" s="1" t="s">
        <v>4577</v>
      </c>
      <c r="W785" s="1">
        <f t="shared" si="89"/>
        <v>0</v>
      </c>
      <c r="X785" s="1">
        <f t="shared" si="90"/>
        <v>0</v>
      </c>
    </row>
    <row r="786" spans="1:24" x14ac:dyDescent="0.2">
      <c r="A786" s="1" t="s">
        <v>1819</v>
      </c>
      <c r="B786" s="1" t="s">
        <v>1819</v>
      </c>
      <c r="C786" s="1" t="s">
        <v>1820</v>
      </c>
      <c r="D786" s="3">
        <v>6</v>
      </c>
      <c r="E786" s="3">
        <v>6</v>
      </c>
      <c r="F786" s="3">
        <v>6</v>
      </c>
      <c r="G786" s="3">
        <v>6</v>
      </c>
      <c r="H786" s="3">
        <v>6</v>
      </c>
      <c r="I786" s="3">
        <v>6</v>
      </c>
      <c r="J786" s="3">
        <v>6</v>
      </c>
      <c r="L786" s="5">
        <v>0</v>
      </c>
      <c r="N786" s="2">
        <f t="shared" si="84"/>
        <v>6</v>
      </c>
      <c r="O786" s="2">
        <f t="shared" si="85"/>
        <v>6</v>
      </c>
      <c r="P786" s="1" t="s">
        <v>4528</v>
      </c>
      <c r="Q786" s="6">
        <f t="shared" si="86"/>
        <v>6</v>
      </c>
      <c r="R786" s="6">
        <f t="shared" si="87"/>
        <v>6</v>
      </c>
      <c r="S786" s="1" t="s">
        <v>4574</v>
      </c>
      <c r="T786" s="1">
        <f t="shared" si="88"/>
        <v>0</v>
      </c>
      <c r="U786" s="40">
        <v>4578</v>
      </c>
      <c r="V786" s="1" t="s">
        <v>4574</v>
      </c>
      <c r="W786" s="1">
        <f t="shared" si="89"/>
        <v>0</v>
      </c>
      <c r="X786" s="1">
        <f t="shared" si="90"/>
        <v>0</v>
      </c>
    </row>
    <row r="787" spans="1:24" x14ac:dyDescent="0.2">
      <c r="A787" s="1" t="s">
        <v>1833</v>
      </c>
      <c r="B787" s="1" t="s">
        <v>1833</v>
      </c>
      <c r="C787" s="1" t="s">
        <v>1834</v>
      </c>
      <c r="D787" s="3">
        <v>6</v>
      </c>
      <c r="E787" s="3">
        <v>6</v>
      </c>
      <c r="F787" s="3">
        <v>6</v>
      </c>
      <c r="G787" s="3">
        <v>6</v>
      </c>
      <c r="H787" s="3">
        <v>6</v>
      </c>
      <c r="I787" s="3">
        <v>6</v>
      </c>
      <c r="J787" s="3">
        <v>6</v>
      </c>
      <c r="L787" s="5">
        <v>0</v>
      </c>
      <c r="N787" s="2">
        <f t="shared" si="84"/>
        <v>6</v>
      </c>
      <c r="O787" s="2">
        <f t="shared" si="85"/>
        <v>6</v>
      </c>
      <c r="P787" s="1" t="s">
        <v>4528</v>
      </c>
      <c r="Q787" s="6">
        <f t="shared" si="86"/>
        <v>6</v>
      </c>
      <c r="R787" s="6">
        <f t="shared" si="87"/>
        <v>6</v>
      </c>
      <c r="S787" s="1" t="s">
        <v>4548</v>
      </c>
      <c r="T787" s="1">
        <f t="shared" si="88"/>
        <v>0</v>
      </c>
      <c r="U787" s="40">
        <v>3670</v>
      </c>
      <c r="V787" s="1" t="s">
        <v>4577</v>
      </c>
      <c r="W787" s="1">
        <f t="shared" si="89"/>
        <v>0</v>
      </c>
      <c r="X787" s="1">
        <f t="shared" si="90"/>
        <v>0</v>
      </c>
    </row>
    <row r="788" spans="1:24" x14ac:dyDescent="0.2">
      <c r="A788" s="1" t="s">
        <v>1841</v>
      </c>
      <c r="B788" s="1" t="s">
        <v>1841</v>
      </c>
      <c r="C788" s="1" t="s">
        <v>1842</v>
      </c>
      <c r="D788" s="3">
        <v>6</v>
      </c>
      <c r="E788" s="3">
        <v>6</v>
      </c>
      <c r="F788" s="3">
        <v>6</v>
      </c>
      <c r="G788" s="3">
        <v>6</v>
      </c>
      <c r="H788" s="3">
        <v>6</v>
      </c>
      <c r="I788" s="3">
        <v>0</v>
      </c>
      <c r="J788" s="3">
        <v>0</v>
      </c>
      <c r="L788" s="5">
        <v>0</v>
      </c>
      <c r="N788" s="2">
        <f t="shared" si="84"/>
        <v>6</v>
      </c>
      <c r="O788" s="2">
        <f t="shared" si="85"/>
        <v>6</v>
      </c>
      <c r="P788" s="1" t="s">
        <v>4528</v>
      </c>
      <c r="Q788" s="6">
        <f t="shared" si="86"/>
        <v>6</v>
      </c>
      <c r="R788" s="6">
        <f t="shared" si="87"/>
        <v>6</v>
      </c>
      <c r="S788" s="1" t="s">
        <v>4574</v>
      </c>
      <c r="T788" s="1">
        <f t="shared" si="88"/>
        <v>0</v>
      </c>
      <c r="U788" s="40">
        <v>4413</v>
      </c>
      <c r="V788" s="1" t="s">
        <v>4574</v>
      </c>
      <c r="W788" s="1">
        <f t="shared" si="89"/>
        <v>0</v>
      </c>
      <c r="X788" s="1">
        <f t="shared" si="90"/>
        <v>0</v>
      </c>
    </row>
    <row r="789" spans="1:24" x14ac:dyDescent="0.2">
      <c r="A789" s="1" t="s">
        <v>1853</v>
      </c>
      <c r="B789" s="1" t="s">
        <v>1853</v>
      </c>
      <c r="C789" s="1" t="s">
        <v>1854</v>
      </c>
      <c r="D789" s="3">
        <v>6</v>
      </c>
      <c r="E789" s="3">
        <v>6</v>
      </c>
      <c r="F789" s="3">
        <v>6</v>
      </c>
      <c r="G789" s="3">
        <v>6</v>
      </c>
      <c r="H789" s="3">
        <v>6</v>
      </c>
      <c r="I789" s="3">
        <v>6</v>
      </c>
      <c r="J789" s="3">
        <v>6</v>
      </c>
      <c r="L789" s="5">
        <v>0</v>
      </c>
      <c r="N789" s="2">
        <f t="shared" si="84"/>
        <v>6</v>
      </c>
      <c r="O789" s="2">
        <f t="shared" si="85"/>
        <v>6</v>
      </c>
      <c r="P789" s="1" t="s">
        <v>4528</v>
      </c>
      <c r="Q789" s="6">
        <f t="shared" si="86"/>
        <v>6</v>
      </c>
      <c r="R789" s="6">
        <f t="shared" si="87"/>
        <v>6</v>
      </c>
      <c r="S789" s="1" t="s">
        <v>4548</v>
      </c>
      <c r="T789" s="1">
        <f t="shared" si="88"/>
        <v>0</v>
      </c>
      <c r="U789" s="40">
        <v>1933</v>
      </c>
      <c r="V789" s="1" t="s">
        <v>4577</v>
      </c>
      <c r="W789" s="1">
        <f t="shared" si="89"/>
        <v>0</v>
      </c>
      <c r="X789" s="1">
        <f t="shared" si="90"/>
        <v>0</v>
      </c>
    </row>
    <row r="790" spans="1:24" x14ac:dyDescent="0.2">
      <c r="A790" s="1" t="s">
        <v>1857</v>
      </c>
      <c r="B790" s="1" t="s">
        <v>1857</v>
      </c>
      <c r="C790" s="1" t="s">
        <v>1858</v>
      </c>
      <c r="D790" s="3">
        <v>6</v>
      </c>
      <c r="E790" s="3">
        <v>6</v>
      </c>
      <c r="F790" s="3">
        <v>6</v>
      </c>
      <c r="G790" s="3">
        <v>6</v>
      </c>
      <c r="H790" s="3">
        <v>6</v>
      </c>
      <c r="I790" s="3">
        <v>6</v>
      </c>
      <c r="J790" s="3">
        <v>6</v>
      </c>
      <c r="L790" s="5">
        <v>0</v>
      </c>
      <c r="N790" s="2">
        <f t="shared" si="84"/>
        <v>6</v>
      </c>
      <c r="O790" s="2">
        <f t="shared" si="85"/>
        <v>6</v>
      </c>
      <c r="P790" s="1" t="s">
        <v>4528</v>
      </c>
      <c r="Q790" s="6">
        <f t="shared" si="86"/>
        <v>6</v>
      </c>
      <c r="R790" s="6">
        <f t="shared" si="87"/>
        <v>6</v>
      </c>
      <c r="S790" s="1" t="s">
        <v>4548</v>
      </c>
      <c r="T790" s="1">
        <f t="shared" si="88"/>
        <v>0</v>
      </c>
      <c r="U790" s="40"/>
      <c r="V790" s="1" t="s">
        <v>4573</v>
      </c>
      <c r="W790" s="1">
        <f t="shared" si="89"/>
        <v>0</v>
      </c>
      <c r="X790" s="1">
        <f t="shared" si="90"/>
        <v>0</v>
      </c>
    </row>
    <row r="791" spans="1:24" x14ac:dyDescent="0.2">
      <c r="A791" s="1" t="s">
        <v>1367</v>
      </c>
      <c r="B791" s="1" t="s">
        <v>1869</v>
      </c>
      <c r="C791" s="1" t="s">
        <v>1870</v>
      </c>
      <c r="D791" s="3">
        <v>6</v>
      </c>
      <c r="E791" s="3">
        <v>6</v>
      </c>
      <c r="F791" s="3">
        <v>6</v>
      </c>
      <c r="G791" s="3">
        <v>6</v>
      </c>
      <c r="H791" s="3">
        <v>6</v>
      </c>
      <c r="I791" s="3">
        <v>6</v>
      </c>
      <c r="J791" s="3">
        <v>6</v>
      </c>
      <c r="L791" s="5">
        <v>0</v>
      </c>
      <c r="N791" s="2">
        <f t="shared" si="84"/>
        <v>6</v>
      </c>
      <c r="O791" s="2">
        <f t="shared" si="85"/>
        <v>6</v>
      </c>
      <c r="P791" s="1" t="s">
        <v>4528</v>
      </c>
      <c r="Q791" s="6">
        <f t="shared" si="86"/>
        <v>6</v>
      </c>
      <c r="R791" s="6">
        <f t="shared" si="87"/>
        <v>6</v>
      </c>
      <c r="S791" s="1" t="s">
        <v>4548</v>
      </c>
      <c r="T791" s="1">
        <f t="shared" si="88"/>
        <v>0</v>
      </c>
      <c r="U791" s="40">
        <v>492</v>
      </c>
      <c r="V791" s="1" t="s">
        <v>4577</v>
      </c>
      <c r="W791" s="1">
        <f t="shared" si="89"/>
        <v>0</v>
      </c>
      <c r="X791" s="1">
        <f t="shared" si="90"/>
        <v>0</v>
      </c>
    </row>
    <row r="792" spans="1:24" x14ac:dyDescent="0.2">
      <c r="A792" s="1" t="s">
        <v>1877</v>
      </c>
      <c r="B792" s="1" t="s">
        <v>1877</v>
      </c>
      <c r="C792" s="1" t="s">
        <v>1878</v>
      </c>
      <c r="D792" s="3">
        <v>6</v>
      </c>
      <c r="E792" s="3">
        <v>6</v>
      </c>
      <c r="F792" s="3">
        <v>6</v>
      </c>
      <c r="G792" s="3">
        <v>0</v>
      </c>
      <c r="H792" s="3">
        <v>0</v>
      </c>
      <c r="I792" s="3">
        <v>0</v>
      </c>
      <c r="J792" s="3">
        <v>0</v>
      </c>
      <c r="L792" s="5">
        <v>0</v>
      </c>
      <c r="N792" s="2">
        <f t="shared" si="84"/>
        <v>6</v>
      </c>
      <c r="O792" s="2">
        <f t="shared" si="85"/>
        <v>0</v>
      </c>
      <c r="P792" s="1" t="s">
        <v>4528</v>
      </c>
      <c r="Q792" s="6">
        <f t="shared" si="86"/>
        <v>6</v>
      </c>
      <c r="R792" s="6">
        <f t="shared" si="87"/>
        <v>0</v>
      </c>
      <c r="S792" s="1" t="s">
        <v>4548</v>
      </c>
      <c r="T792" s="1">
        <f t="shared" si="88"/>
        <v>0</v>
      </c>
      <c r="U792" s="40">
        <v>5165</v>
      </c>
      <c r="V792" s="1" t="s">
        <v>4577</v>
      </c>
      <c r="W792" s="1">
        <f t="shared" si="89"/>
        <v>0</v>
      </c>
      <c r="X792" s="1">
        <f t="shared" si="90"/>
        <v>0</v>
      </c>
    </row>
    <row r="793" spans="1:24" x14ac:dyDescent="0.2">
      <c r="A793" s="1" t="s">
        <v>1885</v>
      </c>
      <c r="B793" s="1" t="s">
        <v>1885</v>
      </c>
      <c r="C793" s="1" t="s">
        <v>1886</v>
      </c>
      <c r="D793" s="3">
        <v>6</v>
      </c>
      <c r="E793" s="3">
        <v>6</v>
      </c>
      <c r="F793" s="3">
        <v>6</v>
      </c>
      <c r="G793" s="3">
        <v>6</v>
      </c>
      <c r="H793" s="3">
        <v>6</v>
      </c>
      <c r="I793" s="3">
        <v>6</v>
      </c>
      <c r="J793" s="3">
        <v>6</v>
      </c>
      <c r="L793" s="5">
        <v>0</v>
      </c>
      <c r="N793" s="2">
        <f t="shared" si="84"/>
        <v>6</v>
      </c>
      <c r="O793" s="2">
        <f t="shared" si="85"/>
        <v>6</v>
      </c>
      <c r="P793" s="1" t="s">
        <v>4528</v>
      </c>
      <c r="Q793" s="6">
        <f t="shared" si="86"/>
        <v>6</v>
      </c>
      <c r="R793" s="6">
        <f t="shared" si="87"/>
        <v>6</v>
      </c>
      <c r="S793" s="1" t="s">
        <v>4578</v>
      </c>
      <c r="T793" s="1">
        <f t="shared" si="88"/>
        <v>0</v>
      </c>
      <c r="U793" s="40">
        <v>3852</v>
      </c>
      <c r="V793" s="1" t="s">
        <v>4578</v>
      </c>
      <c r="W793" s="1">
        <f t="shared" si="89"/>
        <v>0</v>
      </c>
      <c r="X793" s="1">
        <f t="shared" si="90"/>
        <v>0</v>
      </c>
    </row>
    <row r="794" spans="1:24" x14ac:dyDescent="0.2">
      <c r="A794" s="1" t="s">
        <v>1895</v>
      </c>
      <c r="B794" s="1" t="s">
        <v>1895</v>
      </c>
      <c r="C794" s="1" t="s">
        <v>1896</v>
      </c>
      <c r="D794" s="3">
        <v>6</v>
      </c>
      <c r="E794" s="3">
        <v>6</v>
      </c>
      <c r="F794" s="3">
        <v>6</v>
      </c>
      <c r="G794" s="3">
        <v>6</v>
      </c>
      <c r="H794" s="3">
        <v>6</v>
      </c>
      <c r="I794" s="3">
        <v>6</v>
      </c>
      <c r="J794" s="3">
        <v>6</v>
      </c>
      <c r="L794" s="5">
        <v>2</v>
      </c>
      <c r="N794" s="2">
        <f t="shared" si="84"/>
        <v>6</v>
      </c>
      <c r="O794" s="2">
        <f t="shared" si="85"/>
        <v>6</v>
      </c>
      <c r="P794" s="1" t="s">
        <v>4528</v>
      </c>
      <c r="Q794" s="6">
        <f t="shared" si="86"/>
        <v>6</v>
      </c>
      <c r="R794" s="6">
        <f t="shared" si="87"/>
        <v>6</v>
      </c>
      <c r="S794" s="1" t="s">
        <v>4574</v>
      </c>
      <c r="T794" s="1">
        <f t="shared" si="88"/>
        <v>0</v>
      </c>
      <c r="U794" s="40">
        <v>3663</v>
      </c>
      <c r="V794" s="1" t="s">
        <v>4574</v>
      </c>
      <c r="W794" s="1">
        <f t="shared" si="89"/>
        <v>0</v>
      </c>
      <c r="X794" s="1">
        <f t="shared" si="90"/>
        <v>0</v>
      </c>
    </row>
    <row r="795" spans="1:24" x14ac:dyDescent="0.2">
      <c r="A795" s="1" t="s">
        <v>1907</v>
      </c>
      <c r="B795" s="1" t="s">
        <v>1907</v>
      </c>
      <c r="C795" s="1" t="s">
        <v>1908</v>
      </c>
      <c r="D795" s="3">
        <v>6</v>
      </c>
      <c r="E795" s="3">
        <v>6</v>
      </c>
      <c r="F795" s="3">
        <v>6</v>
      </c>
      <c r="G795" s="3">
        <v>6</v>
      </c>
      <c r="H795" s="3">
        <v>6</v>
      </c>
      <c r="I795" s="3">
        <v>6</v>
      </c>
      <c r="J795" s="3">
        <v>6</v>
      </c>
      <c r="L795" s="5">
        <v>0</v>
      </c>
      <c r="N795" s="2">
        <f t="shared" si="84"/>
        <v>6</v>
      </c>
      <c r="O795" s="2">
        <f t="shared" si="85"/>
        <v>6</v>
      </c>
      <c r="P795" s="1" t="s">
        <v>4528</v>
      </c>
      <c r="Q795" s="6">
        <f t="shared" si="86"/>
        <v>6</v>
      </c>
      <c r="R795" s="6">
        <f t="shared" si="87"/>
        <v>6</v>
      </c>
      <c r="S795" s="1" t="s">
        <v>4574</v>
      </c>
      <c r="T795" s="1">
        <f t="shared" si="88"/>
        <v>0</v>
      </c>
      <c r="U795" s="40">
        <v>3650</v>
      </c>
      <c r="V795" s="1" t="s">
        <v>4574</v>
      </c>
      <c r="W795" s="1">
        <f t="shared" si="89"/>
        <v>0</v>
      </c>
      <c r="X795" s="1">
        <f t="shared" si="90"/>
        <v>0</v>
      </c>
    </row>
    <row r="796" spans="1:24" x14ac:dyDescent="0.2">
      <c r="A796" s="1" t="s">
        <v>1909</v>
      </c>
      <c r="B796" s="1" t="s">
        <v>1909</v>
      </c>
      <c r="C796" s="1" t="s">
        <v>1910</v>
      </c>
      <c r="D796" s="3">
        <v>6</v>
      </c>
      <c r="E796" s="3">
        <v>6</v>
      </c>
      <c r="F796" s="3">
        <v>6</v>
      </c>
      <c r="G796" s="3">
        <v>6</v>
      </c>
      <c r="H796" s="3">
        <v>6</v>
      </c>
      <c r="I796" s="3">
        <v>6</v>
      </c>
      <c r="J796" s="3">
        <v>6</v>
      </c>
      <c r="L796" s="5">
        <v>2</v>
      </c>
      <c r="N796" s="2">
        <f t="shared" si="84"/>
        <v>6</v>
      </c>
      <c r="O796" s="2">
        <f t="shared" si="85"/>
        <v>6</v>
      </c>
      <c r="P796" s="1" t="s">
        <v>4528</v>
      </c>
      <c r="Q796" s="6">
        <f t="shared" si="86"/>
        <v>6</v>
      </c>
      <c r="R796" s="6">
        <f t="shared" si="87"/>
        <v>6</v>
      </c>
      <c r="S796" s="1" t="s">
        <v>4548</v>
      </c>
      <c r="T796" s="1">
        <f t="shared" si="88"/>
        <v>0</v>
      </c>
      <c r="U796" s="40">
        <v>3887</v>
      </c>
      <c r="V796" s="1" t="s">
        <v>4577</v>
      </c>
      <c r="W796" s="1">
        <f t="shared" si="89"/>
        <v>0</v>
      </c>
      <c r="X796" s="1">
        <f t="shared" si="90"/>
        <v>0</v>
      </c>
    </row>
    <row r="797" spans="1:24" x14ac:dyDescent="0.2">
      <c r="A797" s="1" t="s">
        <v>1911</v>
      </c>
      <c r="B797" s="1" t="s">
        <v>1911</v>
      </c>
      <c r="C797" s="1" t="s">
        <v>1912</v>
      </c>
      <c r="D797" s="3">
        <v>6</v>
      </c>
      <c r="E797" s="3">
        <v>6</v>
      </c>
      <c r="F797" s="3">
        <v>6</v>
      </c>
      <c r="G797" s="3">
        <v>5</v>
      </c>
      <c r="H797" s="3">
        <v>5</v>
      </c>
      <c r="I797" s="3">
        <v>5</v>
      </c>
      <c r="J797" s="3">
        <v>5</v>
      </c>
      <c r="L797" s="5">
        <v>37</v>
      </c>
      <c r="N797" s="2">
        <f t="shared" si="84"/>
        <v>6</v>
      </c>
      <c r="O797" s="2">
        <f t="shared" si="85"/>
        <v>5</v>
      </c>
      <c r="P797" s="1" t="s">
        <v>4528</v>
      </c>
      <c r="Q797" s="6">
        <f t="shared" si="86"/>
        <v>6</v>
      </c>
      <c r="R797" s="6">
        <f t="shared" si="87"/>
        <v>5</v>
      </c>
      <c r="S797" s="1" t="s">
        <v>4548</v>
      </c>
      <c r="T797" s="1">
        <f t="shared" si="88"/>
        <v>0</v>
      </c>
      <c r="U797" s="40">
        <v>3970</v>
      </c>
      <c r="V797" s="1" t="s">
        <v>4577</v>
      </c>
      <c r="W797" s="1">
        <f t="shared" si="89"/>
        <v>0</v>
      </c>
      <c r="X797" s="1">
        <f t="shared" si="90"/>
        <v>0</v>
      </c>
    </row>
    <row r="798" spans="1:24" x14ac:dyDescent="0.2">
      <c r="A798" s="1" t="s">
        <v>1915</v>
      </c>
      <c r="B798" s="1" t="s">
        <v>1915</v>
      </c>
      <c r="C798" s="1" t="s">
        <v>1916</v>
      </c>
      <c r="D798" s="3">
        <v>6</v>
      </c>
      <c r="E798" s="3">
        <v>6</v>
      </c>
      <c r="F798" s="3">
        <v>6</v>
      </c>
      <c r="G798" s="3">
        <v>6</v>
      </c>
      <c r="H798" s="3">
        <v>6</v>
      </c>
      <c r="I798" s="3">
        <v>6</v>
      </c>
      <c r="J798" s="3">
        <v>6</v>
      </c>
      <c r="L798" s="5">
        <v>50</v>
      </c>
      <c r="N798" s="2">
        <f t="shared" si="84"/>
        <v>6</v>
      </c>
      <c r="O798" s="2">
        <f t="shared" si="85"/>
        <v>6</v>
      </c>
      <c r="P798" s="1" t="s">
        <v>4528</v>
      </c>
      <c r="Q798" s="6">
        <f t="shared" si="86"/>
        <v>6</v>
      </c>
      <c r="R798" s="6">
        <f t="shared" si="87"/>
        <v>6</v>
      </c>
      <c r="S798" s="1" t="s">
        <v>4574</v>
      </c>
      <c r="T798" s="1">
        <f t="shared" si="88"/>
        <v>0</v>
      </c>
      <c r="U798" s="40">
        <v>3726</v>
      </c>
      <c r="V798" s="1" t="s">
        <v>4574</v>
      </c>
      <c r="W798" s="1">
        <f t="shared" si="89"/>
        <v>0</v>
      </c>
      <c r="X798" s="1">
        <f t="shared" si="90"/>
        <v>0</v>
      </c>
    </row>
    <row r="799" spans="1:24" x14ac:dyDescent="0.2">
      <c r="A799" s="1" t="s">
        <v>1919</v>
      </c>
      <c r="B799" s="1" t="s">
        <v>1919</v>
      </c>
      <c r="C799" s="1" t="s">
        <v>1920</v>
      </c>
      <c r="D799" s="3">
        <v>6</v>
      </c>
      <c r="E799" s="3">
        <v>6</v>
      </c>
      <c r="F799" s="3">
        <v>6</v>
      </c>
      <c r="G799" s="3">
        <v>6</v>
      </c>
      <c r="H799" s="3">
        <v>6</v>
      </c>
      <c r="I799" s="3">
        <v>6</v>
      </c>
      <c r="J799" s="3">
        <v>6</v>
      </c>
      <c r="L799" s="5">
        <v>0</v>
      </c>
      <c r="N799" s="2">
        <f t="shared" si="84"/>
        <v>6</v>
      </c>
      <c r="O799" s="2">
        <f t="shared" si="85"/>
        <v>6</v>
      </c>
      <c r="P799" s="1" t="s">
        <v>4528</v>
      </c>
      <c r="Q799" s="6">
        <f t="shared" si="86"/>
        <v>6</v>
      </c>
      <c r="R799" s="6">
        <f t="shared" si="87"/>
        <v>6</v>
      </c>
      <c r="S799" s="1" t="s">
        <v>4578</v>
      </c>
      <c r="T799" s="1">
        <f t="shared" si="88"/>
        <v>0</v>
      </c>
      <c r="U799" s="40">
        <v>4423</v>
      </c>
      <c r="V799" s="1" t="s">
        <v>4578</v>
      </c>
      <c r="W799" s="1">
        <f t="shared" si="89"/>
        <v>0</v>
      </c>
      <c r="X799" s="1">
        <f t="shared" si="90"/>
        <v>0</v>
      </c>
    </row>
    <row r="800" spans="1:24" x14ac:dyDescent="0.2">
      <c r="A800" s="1" t="s">
        <v>1923</v>
      </c>
      <c r="B800" s="1" t="s">
        <v>1923</v>
      </c>
      <c r="C800" s="1" t="s">
        <v>1924</v>
      </c>
      <c r="D800" s="3">
        <v>6</v>
      </c>
      <c r="E800" s="3">
        <v>6</v>
      </c>
      <c r="F800" s="3">
        <v>6</v>
      </c>
      <c r="G800" s="3">
        <v>6</v>
      </c>
      <c r="H800" s="3">
        <v>6</v>
      </c>
      <c r="I800" s="3">
        <v>6</v>
      </c>
      <c r="J800" s="3">
        <v>6</v>
      </c>
      <c r="L800" s="5">
        <v>0</v>
      </c>
      <c r="N800" s="2">
        <f t="shared" si="84"/>
        <v>6</v>
      </c>
      <c r="O800" s="2">
        <f t="shared" si="85"/>
        <v>6</v>
      </c>
      <c r="P800" s="1" t="s">
        <v>4528</v>
      </c>
      <c r="Q800" s="6">
        <f t="shared" si="86"/>
        <v>6</v>
      </c>
      <c r="R800" s="6">
        <f t="shared" si="87"/>
        <v>6</v>
      </c>
      <c r="S800" s="1" t="s">
        <v>4574</v>
      </c>
      <c r="T800" s="1">
        <f t="shared" si="88"/>
        <v>0</v>
      </c>
      <c r="U800" s="40">
        <v>1114</v>
      </c>
      <c r="V800" s="1" t="s">
        <v>4574</v>
      </c>
      <c r="W800" s="1">
        <f t="shared" si="89"/>
        <v>0</v>
      </c>
      <c r="X800" s="1">
        <f t="shared" si="90"/>
        <v>0</v>
      </c>
    </row>
    <row r="801" spans="1:24" x14ac:dyDescent="0.2">
      <c r="A801" s="1" t="s">
        <v>1926</v>
      </c>
      <c r="B801" s="1" t="s">
        <v>1926</v>
      </c>
      <c r="C801" s="1" t="s">
        <v>1927</v>
      </c>
      <c r="D801" s="3">
        <v>6</v>
      </c>
      <c r="E801" s="3">
        <v>6</v>
      </c>
      <c r="F801" s="3">
        <v>6</v>
      </c>
      <c r="G801" s="3">
        <v>6</v>
      </c>
      <c r="H801" s="3">
        <v>6</v>
      </c>
      <c r="I801" s="3">
        <v>6</v>
      </c>
      <c r="J801" s="3">
        <v>6</v>
      </c>
      <c r="L801" s="5">
        <v>0</v>
      </c>
      <c r="N801" s="2">
        <f t="shared" si="84"/>
        <v>6</v>
      </c>
      <c r="O801" s="2">
        <f t="shared" si="85"/>
        <v>6</v>
      </c>
      <c r="P801" s="1" t="s">
        <v>4528</v>
      </c>
      <c r="Q801" s="6">
        <f t="shared" si="86"/>
        <v>6</v>
      </c>
      <c r="R801" s="6">
        <f t="shared" si="87"/>
        <v>6</v>
      </c>
      <c r="S801" s="1" t="s">
        <v>4574</v>
      </c>
      <c r="T801" s="1">
        <f t="shared" si="88"/>
        <v>0</v>
      </c>
      <c r="U801" s="40">
        <v>2991</v>
      </c>
      <c r="V801" s="1" t="s">
        <v>4574</v>
      </c>
      <c r="W801" s="1">
        <f t="shared" si="89"/>
        <v>0</v>
      </c>
      <c r="X801" s="1">
        <f t="shared" si="90"/>
        <v>0</v>
      </c>
    </row>
    <row r="802" spans="1:24" x14ac:dyDescent="0.2">
      <c r="A802" s="1" t="s">
        <v>1928</v>
      </c>
      <c r="B802" s="1" t="s">
        <v>1928</v>
      </c>
      <c r="C802" s="1" t="s">
        <v>1929</v>
      </c>
      <c r="D802" s="3">
        <v>6</v>
      </c>
      <c r="E802" s="3">
        <v>6</v>
      </c>
      <c r="F802" s="3">
        <v>6</v>
      </c>
      <c r="G802" s="3">
        <v>6</v>
      </c>
      <c r="H802" s="3">
        <v>6</v>
      </c>
      <c r="I802" s="3">
        <v>6</v>
      </c>
      <c r="J802" s="3">
        <v>6</v>
      </c>
      <c r="L802" s="5">
        <v>0</v>
      </c>
      <c r="N802" s="2">
        <f t="shared" si="84"/>
        <v>6</v>
      </c>
      <c r="O802" s="2">
        <f t="shared" si="85"/>
        <v>6</v>
      </c>
      <c r="P802" s="1" t="s">
        <v>4528</v>
      </c>
      <c r="Q802" s="6">
        <f t="shared" si="86"/>
        <v>6</v>
      </c>
      <c r="R802" s="6">
        <f t="shared" si="87"/>
        <v>6</v>
      </c>
      <c r="S802" s="1" t="s">
        <v>4574</v>
      </c>
      <c r="T802" s="1">
        <f t="shared" si="88"/>
        <v>0</v>
      </c>
      <c r="U802" s="40">
        <v>3718</v>
      </c>
      <c r="V802" s="1" t="s">
        <v>4574</v>
      </c>
      <c r="W802" s="1">
        <f t="shared" si="89"/>
        <v>0</v>
      </c>
      <c r="X802" s="1">
        <f t="shared" si="90"/>
        <v>0</v>
      </c>
    </row>
    <row r="803" spans="1:24" x14ac:dyDescent="0.2">
      <c r="A803" s="1" t="s">
        <v>1930</v>
      </c>
      <c r="B803" s="1" t="s">
        <v>1930</v>
      </c>
      <c r="C803" s="1" t="s">
        <v>1931</v>
      </c>
      <c r="D803" s="3">
        <v>6</v>
      </c>
      <c r="E803" s="3">
        <v>6</v>
      </c>
      <c r="F803" s="3">
        <v>6</v>
      </c>
      <c r="G803" s="3">
        <v>6</v>
      </c>
      <c r="H803" s="3">
        <v>6</v>
      </c>
      <c r="I803" s="3">
        <v>6</v>
      </c>
      <c r="J803" s="3">
        <v>6</v>
      </c>
      <c r="L803" s="5">
        <v>0</v>
      </c>
      <c r="N803" s="2">
        <f t="shared" si="84"/>
        <v>6</v>
      </c>
      <c r="O803" s="2">
        <f t="shared" si="85"/>
        <v>6</v>
      </c>
      <c r="P803" s="1" t="s">
        <v>4528</v>
      </c>
      <c r="Q803" s="6">
        <f t="shared" si="86"/>
        <v>6</v>
      </c>
      <c r="R803" s="6">
        <f t="shared" si="87"/>
        <v>6</v>
      </c>
      <c r="S803" s="1" t="s">
        <v>4574</v>
      </c>
      <c r="T803" s="1">
        <f t="shared" si="88"/>
        <v>0</v>
      </c>
      <c r="U803" s="40">
        <v>3704</v>
      </c>
      <c r="V803" s="1" t="s">
        <v>4574</v>
      </c>
      <c r="W803" s="1">
        <f t="shared" si="89"/>
        <v>0</v>
      </c>
      <c r="X803" s="1">
        <f t="shared" si="90"/>
        <v>0</v>
      </c>
    </row>
    <row r="804" spans="1:24" x14ac:dyDescent="0.2">
      <c r="A804" s="1" t="s">
        <v>1936</v>
      </c>
      <c r="B804" s="1" t="s">
        <v>1936</v>
      </c>
      <c r="C804" s="1" t="s">
        <v>1937</v>
      </c>
      <c r="D804" s="3">
        <v>6</v>
      </c>
      <c r="E804" s="3">
        <v>6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L804" s="5">
        <v>0</v>
      </c>
      <c r="N804" s="2">
        <f t="shared" si="84"/>
        <v>6</v>
      </c>
      <c r="O804" s="2">
        <f t="shared" si="85"/>
        <v>0</v>
      </c>
      <c r="P804" s="1" t="s">
        <v>4528</v>
      </c>
      <c r="Q804" s="6">
        <f t="shared" si="86"/>
        <v>6</v>
      </c>
      <c r="R804" s="6">
        <f t="shared" si="87"/>
        <v>0</v>
      </c>
      <c r="S804" s="1" t="s">
        <v>4574</v>
      </c>
      <c r="T804" s="1">
        <f t="shared" si="88"/>
        <v>0</v>
      </c>
      <c r="U804" s="40"/>
      <c r="V804" s="1" t="s">
        <v>4574</v>
      </c>
      <c r="W804" s="1">
        <f t="shared" si="89"/>
        <v>0</v>
      </c>
      <c r="X804" s="1">
        <f t="shared" si="90"/>
        <v>0</v>
      </c>
    </row>
    <row r="805" spans="1:24" x14ac:dyDescent="0.2">
      <c r="A805" s="1" t="s">
        <v>1942</v>
      </c>
      <c r="B805" s="1" t="s">
        <v>1942</v>
      </c>
      <c r="C805" s="1" t="s">
        <v>1943</v>
      </c>
      <c r="D805" s="3">
        <v>6</v>
      </c>
      <c r="E805" s="3">
        <v>6</v>
      </c>
      <c r="F805" s="3">
        <v>6</v>
      </c>
      <c r="G805" s="3">
        <v>6</v>
      </c>
      <c r="H805" s="3">
        <v>6</v>
      </c>
      <c r="I805" s="3">
        <v>6</v>
      </c>
      <c r="J805" s="3">
        <v>6</v>
      </c>
      <c r="L805" s="5">
        <v>0</v>
      </c>
      <c r="N805" s="2">
        <f t="shared" si="84"/>
        <v>6</v>
      </c>
      <c r="O805" s="2">
        <f t="shared" si="85"/>
        <v>6</v>
      </c>
      <c r="P805" s="1" t="s">
        <v>4528</v>
      </c>
      <c r="Q805" s="6">
        <f t="shared" si="86"/>
        <v>6</v>
      </c>
      <c r="R805" s="6">
        <f t="shared" si="87"/>
        <v>6</v>
      </c>
      <c r="S805" s="1" t="s">
        <v>4548</v>
      </c>
      <c r="T805" s="1">
        <f t="shared" si="88"/>
        <v>0</v>
      </c>
      <c r="U805" s="40">
        <v>3993</v>
      </c>
      <c r="V805" s="1" t="s">
        <v>4577</v>
      </c>
      <c r="W805" s="1">
        <f t="shared" si="89"/>
        <v>0</v>
      </c>
      <c r="X805" s="1">
        <f t="shared" si="90"/>
        <v>0</v>
      </c>
    </row>
    <row r="806" spans="1:24" x14ac:dyDescent="0.2">
      <c r="A806" s="1" t="s">
        <v>1946</v>
      </c>
      <c r="B806" s="1" t="s">
        <v>1946</v>
      </c>
      <c r="C806" s="1" t="s">
        <v>1947</v>
      </c>
      <c r="D806" s="3">
        <v>6</v>
      </c>
      <c r="E806" s="3">
        <v>6</v>
      </c>
      <c r="F806" s="3">
        <v>6</v>
      </c>
      <c r="G806" s="3">
        <v>6</v>
      </c>
      <c r="H806" s="3">
        <v>6</v>
      </c>
      <c r="I806" s="3">
        <v>6</v>
      </c>
      <c r="J806" s="3">
        <v>6</v>
      </c>
      <c r="L806" s="5">
        <v>0</v>
      </c>
      <c r="N806" s="2">
        <f t="shared" si="84"/>
        <v>6</v>
      </c>
      <c r="O806" s="2">
        <f t="shared" si="85"/>
        <v>6</v>
      </c>
      <c r="P806" s="1" t="s">
        <v>4528</v>
      </c>
      <c r="Q806" s="6">
        <f t="shared" si="86"/>
        <v>6</v>
      </c>
      <c r="R806" s="6">
        <f t="shared" si="87"/>
        <v>6</v>
      </c>
      <c r="S806" s="1" t="s">
        <v>4574</v>
      </c>
      <c r="T806" s="1">
        <f t="shared" si="88"/>
        <v>0</v>
      </c>
      <c r="U806" s="40">
        <v>4659</v>
      </c>
      <c r="V806" s="1" t="s">
        <v>4574</v>
      </c>
      <c r="W806" s="1">
        <f t="shared" si="89"/>
        <v>0</v>
      </c>
      <c r="X806" s="1">
        <f t="shared" si="90"/>
        <v>0</v>
      </c>
    </row>
    <row r="807" spans="1:24" x14ac:dyDescent="0.2">
      <c r="A807" s="1" t="s">
        <v>572</v>
      </c>
      <c r="B807" s="1" t="s">
        <v>1948</v>
      </c>
      <c r="C807" s="1" t="s">
        <v>1949</v>
      </c>
      <c r="D807" s="3">
        <v>6</v>
      </c>
      <c r="E807" s="3">
        <v>6</v>
      </c>
      <c r="F807" s="3">
        <v>6</v>
      </c>
      <c r="G807" s="3">
        <v>6</v>
      </c>
      <c r="H807" s="3">
        <v>6</v>
      </c>
      <c r="I807" s="3">
        <v>6</v>
      </c>
      <c r="J807" s="3">
        <v>6</v>
      </c>
      <c r="L807" s="5">
        <v>0</v>
      </c>
      <c r="N807" s="2">
        <f t="shared" si="84"/>
        <v>6</v>
      </c>
      <c r="O807" s="2">
        <f t="shared" si="85"/>
        <v>6</v>
      </c>
      <c r="P807" s="1" t="s">
        <v>4528</v>
      </c>
      <c r="Q807" s="6">
        <f t="shared" si="86"/>
        <v>6</v>
      </c>
      <c r="R807" s="6">
        <f t="shared" si="87"/>
        <v>6</v>
      </c>
      <c r="S807" s="1" t="s">
        <v>4548</v>
      </c>
      <c r="T807" s="1">
        <f t="shared" si="88"/>
        <v>0</v>
      </c>
      <c r="U807" s="40">
        <v>4281</v>
      </c>
      <c r="V807" s="1" t="s">
        <v>4577</v>
      </c>
      <c r="W807" s="1">
        <f t="shared" si="89"/>
        <v>0</v>
      </c>
      <c r="X807" s="1">
        <f t="shared" si="90"/>
        <v>0</v>
      </c>
    </row>
    <row r="808" spans="1:24" x14ac:dyDescent="0.2">
      <c r="A808" s="1" t="s">
        <v>1950</v>
      </c>
      <c r="B808" s="1" t="s">
        <v>1950</v>
      </c>
      <c r="C808" s="1" t="s">
        <v>1951</v>
      </c>
      <c r="D808" s="3">
        <v>6</v>
      </c>
      <c r="E808" s="3">
        <v>6</v>
      </c>
      <c r="F808" s="3">
        <v>6</v>
      </c>
      <c r="G808" s="3">
        <v>6</v>
      </c>
      <c r="H808" s="3">
        <v>6</v>
      </c>
      <c r="I808" s="3">
        <v>6</v>
      </c>
      <c r="J808" s="3">
        <v>6</v>
      </c>
      <c r="L808" s="5">
        <v>1</v>
      </c>
      <c r="N808" s="2">
        <f t="shared" si="84"/>
        <v>6</v>
      </c>
      <c r="O808" s="2">
        <f t="shared" si="85"/>
        <v>6</v>
      </c>
      <c r="P808" s="1" t="s">
        <v>4528</v>
      </c>
      <c r="Q808" s="6">
        <f t="shared" si="86"/>
        <v>6</v>
      </c>
      <c r="R808" s="6">
        <f t="shared" si="87"/>
        <v>6</v>
      </c>
      <c r="S808" s="1" t="s">
        <v>4578</v>
      </c>
      <c r="T808" s="1">
        <f t="shared" si="88"/>
        <v>0</v>
      </c>
      <c r="U808" s="40">
        <v>4292</v>
      </c>
      <c r="V808" s="1" t="s">
        <v>4578</v>
      </c>
      <c r="W808" s="1">
        <f t="shared" si="89"/>
        <v>0</v>
      </c>
      <c r="X808" s="1">
        <f t="shared" si="90"/>
        <v>0</v>
      </c>
    </row>
    <row r="809" spans="1:24" x14ac:dyDescent="0.2">
      <c r="A809" s="1" t="s">
        <v>1960</v>
      </c>
      <c r="B809" s="1" t="s">
        <v>1960</v>
      </c>
      <c r="C809" s="1" t="s">
        <v>1961</v>
      </c>
      <c r="D809" s="3">
        <v>6</v>
      </c>
      <c r="E809" s="3">
        <v>6</v>
      </c>
      <c r="F809" s="3">
        <v>6</v>
      </c>
      <c r="G809" s="3">
        <v>6</v>
      </c>
      <c r="H809" s="3">
        <v>7</v>
      </c>
      <c r="I809" s="3">
        <v>7</v>
      </c>
      <c r="J809" s="3">
        <v>7</v>
      </c>
      <c r="L809" s="5">
        <v>0</v>
      </c>
      <c r="N809" s="2">
        <f t="shared" si="84"/>
        <v>6</v>
      </c>
      <c r="O809" s="2">
        <f t="shared" si="85"/>
        <v>7</v>
      </c>
      <c r="P809" s="1" t="s">
        <v>4528</v>
      </c>
      <c r="Q809" s="6">
        <f t="shared" si="86"/>
        <v>6</v>
      </c>
      <c r="R809" s="6">
        <f t="shared" si="87"/>
        <v>7</v>
      </c>
      <c r="S809" s="1" t="s">
        <v>4548</v>
      </c>
      <c r="T809" s="1">
        <f t="shared" si="88"/>
        <v>0</v>
      </c>
      <c r="U809" s="40"/>
      <c r="V809" s="1" t="s">
        <v>4573</v>
      </c>
      <c r="W809" s="1">
        <f t="shared" si="89"/>
        <v>0</v>
      </c>
      <c r="X809" s="1">
        <f t="shared" si="90"/>
        <v>0</v>
      </c>
    </row>
    <row r="810" spans="1:24" x14ac:dyDescent="0.2">
      <c r="A810" s="1" t="s">
        <v>1449</v>
      </c>
      <c r="B810" s="1" t="s">
        <v>1964</v>
      </c>
      <c r="C810" s="1" t="s">
        <v>1965</v>
      </c>
      <c r="D810" s="3">
        <v>6</v>
      </c>
      <c r="E810" s="3">
        <v>6</v>
      </c>
      <c r="F810" s="3">
        <v>6</v>
      </c>
      <c r="G810" s="3">
        <v>6</v>
      </c>
      <c r="H810" s="3">
        <v>6</v>
      </c>
      <c r="I810" s="3">
        <v>6</v>
      </c>
      <c r="J810" s="3">
        <v>6</v>
      </c>
      <c r="L810" s="5">
        <v>0</v>
      </c>
      <c r="N810" s="2">
        <f t="shared" si="84"/>
        <v>6</v>
      </c>
      <c r="O810" s="2">
        <f t="shared" si="85"/>
        <v>6</v>
      </c>
      <c r="P810" s="1" t="s">
        <v>4528</v>
      </c>
      <c r="Q810" s="6">
        <f t="shared" si="86"/>
        <v>6</v>
      </c>
      <c r="R810" s="6">
        <f t="shared" si="87"/>
        <v>6</v>
      </c>
      <c r="S810" s="1" t="s">
        <v>4574</v>
      </c>
      <c r="T810" s="1">
        <f t="shared" si="88"/>
        <v>0</v>
      </c>
      <c r="U810" s="40">
        <v>1587</v>
      </c>
      <c r="V810" s="1" t="s">
        <v>4574</v>
      </c>
      <c r="W810" s="1">
        <f t="shared" si="89"/>
        <v>0</v>
      </c>
      <c r="X810" s="1">
        <f t="shared" si="90"/>
        <v>0</v>
      </c>
    </row>
    <row r="811" spans="1:24" x14ac:dyDescent="0.2">
      <c r="A811" s="1" t="s">
        <v>1966</v>
      </c>
      <c r="B811" s="1" t="s">
        <v>1966</v>
      </c>
      <c r="C811" s="1" t="s">
        <v>1967</v>
      </c>
      <c r="D811" s="3">
        <v>6</v>
      </c>
      <c r="E811" s="3">
        <v>6</v>
      </c>
      <c r="F811" s="3">
        <v>5</v>
      </c>
      <c r="G811" s="3">
        <v>5</v>
      </c>
      <c r="H811" s="3">
        <v>5</v>
      </c>
      <c r="I811" s="3">
        <v>5</v>
      </c>
      <c r="J811" s="3">
        <v>5</v>
      </c>
      <c r="L811" s="5">
        <v>0</v>
      </c>
      <c r="N811" s="2">
        <f t="shared" si="84"/>
        <v>6</v>
      </c>
      <c r="O811" s="2">
        <f t="shared" si="85"/>
        <v>5</v>
      </c>
      <c r="P811" s="1" t="s">
        <v>4528</v>
      </c>
      <c r="Q811" s="6">
        <f t="shared" si="86"/>
        <v>6</v>
      </c>
      <c r="R811" s="6">
        <f t="shared" si="87"/>
        <v>5</v>
      </c>
      <c r="S811" s="1" t="s">
        <v>4548</v>
      </c>
      <c r="T811" s="1">
        <f t="shared" si="88"/>
        <v>0</v>
      </c>
      <c r="U811" s="40">
        <v>4477</v>
      </c>
      <c r="V811" s="1" t="s">
        <v>4577</v>
      </c>
      <c r="W811" s="1">
        <f t="shared" si="89"/>
        <v>0</v>
      </c>
      <c r="X811" s="1">
        <f t="shared" si="90"/>
        <v>0</v>
      </c>
    </row>
    <row r="812" spans="1:24" x14ac:dyDescent="0.2">
      <c r="A812" s="1" t="s">
        <v>1968</v>
      </c>
      <c r="B812" s="1" t="s">
        <v>1968</v>
      </c>
      <c r="C812" s="1" t="s">
        <v>1969</v>
      </c>
      <c r="D812" s="3">
        <v>6</v>
      </c>
      <c r="E812" s="3">
        <v>6</v>
      </c>
      <c r="F812" s="3">
        <v>6</v>
      </c>
      <c r="G812" s="3">
        <v>6</v>
      </c>
      <c r="H812" s="3">
        <v>6</v>
      </c>
      <c r="I812" s="3">
        <v>6</v>
      </c>
      <c r="J812" s="3">
        <v>6</v>
      </c>
      <c r="L812" s="5">
        <v>0</v>
      </c>
      <c r="N812" s="2">
        <f t="shared" ref="N812:N867" si="91">MAX(D812:F812)</f>
        <v>6</v>
      </c>
      <c r="O812" s="2">
        <f t="shared" ref="O812:O867" si="92">MAX(G812:J812)</f>
        <v>6</v>
      </c>
      <c r="P812" s="1" t="s">
        <v>4528</v>
      </c>
      <c r="Q812" s="6">
        <f t="shared" ref="Q812:Q867" si="93">D812</f>
        <v>6</v>
      </c>
      <c r="R812" s="6">
        <f t="shared" ref="R812:R867" si="94">IF(AND(L812&gt;89,O812&gt;0,O812&lt;11),13,O812)</f>
        <v>6</v>
      </c>
      <c r="S812" s="1" t="s">
        <v>4574</v>
      </c>
      <c r="T812" s="1">
        <f t="shared" si="88"/>
        <v>0</v>
      </c>
      <c r="U812" s="40">
        <v>4473</v>
      </c>
      <c r="V812" s="1" t="s">
        <v>4574</v>
      </c>
      <c r="W812" s="1">
        <f t="shared" si="89"/>
        <v>0</v>
      </c>
      <c r="X812" s="1">
        <f t="shared" si="90"/>
        <v>0</v>
      </c>
    </row>
    <row r="813" spans="1:24" x14ac:dyDescent="0.2">
      <c r="A813" s="1" t="s">
        <v>1970</v>
      </c>
      <c r="B813" s="1" t="s">
        <v>1970</v>
      </c>
      <c r="C813" s="1" t="s">
        <v>1971</v>
      </c>
      <c r="D813" s="3">
        <v>6</v>
      </c>
      <c r="E813" s="3">
        <v>6</v>
      </c>
      <c r="F813" s="3">
        <v>6</v>
      </c>
      <c r="G813" s="3">
        <v>6</v>
      </c>
      <c r="H813" s="3">
        <v>6</v>
      </c>
      <c r="I813" s="3">
        <v>6</v>
      </c>
      <c r="J813" s="3">
        <v>6</v>
      </c>
      <c r="L813" s="5">
        <v>0</v>
      </c>
      <c r="N813" s="2">
        <f t="shared" si="91"/>
        <v>6</v>
      </c>
      <c r="O813" s="2">
        <f t="shared" si="92"/>
        <v>6</v>
      </c>
      <c r="P813" s="1" t="s">
        <v>4528</v>
      </c>
      <c r="Q813" s="6">
        <f t="shared" si="93"/>
        <v>6</v>
      </c>
      <c r="R813" s="6">
        <f t="shared" si="94"/>
        <v>6</v>
      </c>
      <c r="S813" s="1" t="s">
        <v>4574</v>
      </c>
      <c r="T813" s="1">
        <f t="shared" ref="T813:T867" si="95">IF(R813&gt;10,1,0)</f>
        <v>0</v>
      </c>
      <c r="U813" s="40">
        <v>4832</v>
      </c>
      <c r="V813" s="1" t="s">
        <v>4574</v>
      </c>
      <c r="W813" s="1">
        <f t="shared" si="89"/>
        <v>0</v>
      </c>
      <c r="X813" s="1">
        <f t="shared" si="90"/>
        <v>0</v>
      </c>
    </row>
    <row r="814" spans="1:24" x14ac:dyDescent="0.2">
      <c r="A814" s="1" t="s">
        <v>1972</v>
      </c>
      <c r="B814" s="1" t="s">
        <v>1972</v>
      </c>
      <c r="C814" s="1" t="s">
        <v>1973</v>
      </c>
      <c r="D814" s="3">
        <v>6</v>
      </c>
      <c r="E814" s="3">
        <v>6</v>
      </c>
      <c r="F814" s="3">
        <v>6</v>
      </c>
      <c r="G814" s="3">
        <v>6</v>
      </c>
      <c r="H814" s="3">
        <v>5</v>
      </c>
      <c r="I814" s="3">
        <v>5</v>
      </c>
      <c r="J814" s="3">
        <v>6</v>
      </c>
      <c r="L814" s="5">
        <v>0</v>
      </c>
      <c r="N814" s="2">
        <f t="shared" si="91"/>
        <v>6</v>
      </c>
      <c r="O814" s="2">
        <f t="shared" si="92"/>
        <v>6</v>
      </c>
      <c r="P814" s="1" t="s">
        <v>4528</v>
      </c>
      <c r="Q814" s="6">
        <f t="shared" si="93"/>
        <v>6</v>
      </c>
      <c r="R814" s="6">
        <f t="shared" si="94"/>
        <v>6</v>
      </c>
      <c r="S814" s="1" t="s">
        <v>4548</v>
      </c>
      <c r="T814" s="1">
        <f t="shared" si="95"/>
        <v>0</v>
      </c>
      <c r="U814" s="40">
        <v>4251</v>
      </c>
      <c r="V814" s="1" t="s">
        <v>4577</v>
      </c>
      <c r="W814" s="1">
        <f t="shared" si="89"/>
        <v>0</v>
      </c>
      <c r="X814" s="1">
        <f t="shared" si="90"/>
        <v>0</v>
      </c>
    </row>
    <row r="815" spans="1:24" x14ac:dyDescent="0.2">
      <c r="A815" s="1" t="s">
        <v>1988</v>
      </c>
      <c r="B815" s="1" t="s">
        <v>1988</v>
      </c>
      <c r="C815" s="1" t="s">
        <v>1989</v>
      </c>
      <c r="D815" s="3">
        <v>6</v>
      </c>
      <c r="E815" s="3">
        <v>6</v>
      </c>
      <c r="F815" s="3">
        <v>6</v>
      </c>
      <c r="G815" s="3">
        <v>6</v>
      </c>
      <c r="H815" s="3">
        <v>6</v>
      </c>
      <c r="I815" s="3">
        <v>6</v>
      </c>
      <c r="J815" s="3">
        <v>6</v>
      </c>
      <c r="L815" s="5">
        <v>0</v>
      </c>
      <c r="N815" s="2">
        <f t="shared" si="91"/>
        <v>6</v>
      </c>
      <c r="O815" s="2">
        <f t="shared" si="92"/>
        <v>6</v>
      </c>
      <c r="P815" s="1" t="s">
        <v>4528</v>
      </c>
      <c r="Q815" s="6">
        <f t="shared" si="93"/>
        <v>6</v>
      </c>
      <c r="R815" s="6">
        <f t="shared" si="94"/>
        <v>6</v>
      </c>
      <c r="S815" s="1" t="s">
        <v>4574</v>
      </c>
      <c r="T815" s="1">
        <f t="shared" si="95"/>
        <v>0</v>
      </c>
      <c r="U815" s="40">
        <v>1484</v>
      </c>
      <c r="V815" s="1" t="s">
        <v>4574</v>
      </c>
      <c r="W815" s="1">
        <f t="shared" si="89"/>
        <v>0</v>
      </c>
      <c r="X815" s="1">
        <f t="shared" si="90"/>
        <v>0</v>
      </c>
    </row>
    <row r="816" spans="1:24" x14ac:dyDescent="0.2">
      <c r="A816" s="1" t="s">
        <v>1994</v>
      </c>
      <c r="B816" s="1" t="s">
        <v>1994</v>
      </c>
      <c r="C816" s="1" t="s">
        <v>1995</v>
      </c>
      <c r="D816" s="3">
        <v>6</v>
      </c>
      <c r="E816" s="3">
        <v>6</v>
      </c>
      <c r="F816" s="3">
        <v>6</v>
      </c>
      <c r="G816" s="3">
        <v>6</v>
      </c>
      <c r="H816" s="3">
        <v>6</v>
      </c>
      <c r="I816" s="3">
        <v>6</v>
      </c>
      <c r="J816" s="3">
        <v>6</v>
      </c>
      <c r="L816" s="5">
        <v>14</v>
      </c>
      <c r="N816" s="2">
        <f t="shared" si="91"/>
        <v>6</v>
      </c>
      <c r="O816" s="2">
        <f t="shared" si="92"/>
        <v>6</v>
      </c>
      <c r="P816" s="1" t="s">
        <v>4528</v>
      </c>
      <c r="Q816" s="6">
        <f t="shared" si="93"/>
        <v>6</v>
      </c>
      <c r="R816" s="6">
        <f t="shared" si="94"/>
        <v>6</v>
      </c>
      <c r="S816" s="1" t="s">
        <v>4548</v>
      </c>
      <c r="T816" s="1">
        <f t="shared" si="95"/>
        <v>0</v>
      </c>
      <c r="U816" s="40">
        <v>5448</v>
      </c>
      <c r="V816" s="1" t="s">
        <v>4577</v>
      </c>
      <c r="W816" s="1">
        <f t="shared" si="89"/>
        <v>0</v>
      </c>
      <c r="X816" s="1">
        <f t="shared" si="90"/>
        <v>0</v>
      </c>
    </row>
    <row r="817" spans="1:24" x14ac:dyDescent="0.2">
      <c r="A817" s="1" t="s">
        <v>1996</v>
      </c>
      <c r="B817" s="1" t="s">
        <v>1996</v>
      </c>
      <c r="C817" s="1" t="s">
        <v>1997</v>
      </c>
      <c r="D817" s="3">
        <v>6</v>
      </c>
      <c r="E817" s="3">
        <v>6</v>
      </c>
      <c r="F817" s="3">
        <v>6</v>
      </c>
      <c r="G817" s="3">
        <v>6</v>
      </c>
      <c r="H817" s="3">
        <v>6</v>
      </c>
      <c r="I817" s="3">
        <v>6</v>
      </c>
      <c r="J817" s="3">
        <v>6</v>
      </c>
      <c r="L817" s="5">
        <v>2</v>
      </c>
      <c r="N817" s="2">
        <f t="shared" si="91"/>
        <v>6</v>
      </c>
      <c r="O817" s="2">
        <f t="shared" si="92"/>
        <v>6</v>
      </c>
      <c r="P817" s="1" t="s">
        <v>4528</v>
      </c>
      <c r="Q817" s="6">
        <f t="shared" si="93"/>
        <v>6</v>
      </c>
      <c r="R817" s="6">
        <f t="shared" si="94"/>
        <v>6</v>
      </c>
      <c r="S817" s="1" t="s">
        <v>4578</v>
      </c>
      <c r="T817" s="1">
        <f t="shared" si="95"/>
        <v>0</v>
      </c>
      <c r="U817" s="40">
        <v>4964</v>
      </c>
      <c r="V817" s="1" t="s">
        <v>4578</v>
      </c>
      <c r="W817" s="1">
        <f t="shared" si="89"/>
        <v>0</v>
      </c>
      <c r="X817" s="1">
        <f t="shared" si="90"/>
        <v>0</v>
      </c>
    </row>
    <row r="818" spans="1:24" x14ac:dyDescent="0.2">
      <c r="A818" s="1" t="s">
        <v>1998</v>
      </c>
      <c r="B818" s="1" t="s">
        <v>1998</v>
      </c>
      <c r="C818" s="1" t="s">
        <v>1999</v>
      </c>
      <c r="D818" s="3">
        <v>6</v>
      </c>
      <c r="E818" s="3">
        <v>6</v>
      </c>
      <c r="F818" s="3">
        <v>6</v>
      </c>
      <c r="G818" s="3">
        <v>6</v>
      </c>
      <c r="H818" s="3">
        <v>6</v>
      </c>
      <c r="I818" s="3">
        <v>6</v>
      </c>
      <c r="J818" s="3">
        <v>6</v>
      </c>
      <c r="L818" s="5">
        <v>0</v>
      </c>
      <c r="N818" s="2">
        <f t="shared" si="91"/>
        <v>6</v>
      </c>
      <c r="O818" s="2">
        <f t="shared" si="92"/>
        <v>6</v>
      </c>
      <c r="P818" s="1" t="s">
        <v>4528</v>
      </c>
      <c r="Q818" s="6">
        <f t="shared" si="93"/>
        <v>6</v>
      </c>
      <c r="R818" s="6">
        <f t="shared" si="94"/>
        <v>6</v>
      </c>
      <c r="S818" s="1" t="s">
        <v>4574</v>
      </c>
      <c r="T818" s="1">
        <f t="shared" si="95"/>
        <v>0</v>
      </c>
      <c r="U818" s="40">
        <v>1016</v>
      </c>
      <c r="V818" s="1" t="s">
        <v>4574</v>
      </c>
      <c r="W818" s="1">
        <f t="shared" si="89"/>
        <v>0</v>
      </c>
      <c r="X818" s="1">
        <f t="shared" si="90"/>
        <v>0</v>
      </c>
    </row>
    <row r="819" spans="1:24" x14ac:dyDescent="0.2">
      <c r="A819" s="1" t="s">
        <v>2000</v>
      </c>
      <c r="B819" s="1" t="s">
        <v>2000</v>
      </c>
      <c r="C819" s="1" t="s">
        <v>2001</v>
      </c>
      <c r="D819" s="3">
        <v>6</v>
      </c>
      <c r="E819" s="3">
        <v>6</v>
      </c>
      <c r="F819" s="3">
        <v>6</v>
      </c>
      <c r="G819" s="3">
        <v>6</v>
      </c>
      <c r="H819" s="3">
        <v>6</v>
      </c>
      <c r="I819" s="3">
        <v>6</v>
      </c>
      <c r="J819" s="3">
        <v>6</v>
      </c>
      <c r="L819" s="5">
        <v>5</v>
      </c>
      <c r="N819" s="2">
        <f t="shared" si="91"/>
        <v>6</v>
      </c>
      <c r="O819" s="2">
        <f t="shared" si="92"/>
        <v>6</v>
      </c>
      <c r="P819" s="1" t="s">
        <v>4528</v>
      </c>
      <c r="Q819" s="6">
        <f t="shared" si="93"/>
        <v>6</v>
      </c>
      <c r="R819" s="6">
        <f t="shared" si="94"/>
        <v>6</v>
      </c>
      <c r="S819" s="1" t="s">
        <v>4574</v>
      </c>
      <c r="T819" s="1">
        <f t="shared" si="95"/>
        <v>0</v>
      </c>
      <c r="U819" s="40">
        <v>5039</v>
      </c>
      <c r="V819" s="1" t="s">
        <v>4574</v>
      </c>
      <c r="W819" s="1">
        <f t="shared" si="89"/>
        <v>0</v>
      </c>
      <c r="X819" s="1">
        <f t="shared" si="90"/>
        <v>0</v>
      </c>
    </row>
    <row r="820" spans="1:24" x14ac:dyDescent="0.2">
      <c r="A820" s="1" t="s">
        <v>2004</v>
      </c>
      <c r="B820" s="1" t="s">
        <v>2004</v>
      </c>
      <c r="C820" s="1" t="s">
        <v>2005</v>
      </c>
      <c r="D820" s="3">
        <v>6</v>
      </c>
      <c r="E820" s="3">
        <v>6</v>
      </c>
      <c r="F820" s="3">
        <v>6</v>
      </c>
      <c r="G820" s="3">
        <v>6</v>
      </c>
      <c r="H820" s="3">
        <v>6</v>
      </c>
      <c r="I820" s="3">
        <v>6</v>
      </c>
      <c r="J820" s="3">
        <v>6</v>
      </c>
      <c r="L820" s="5">
        <v>0</v>
      </c>
      <c r="N820" s="2">
        <f t="shared" si="91"/>
        <v>6</v>
      </c>
      <c r="O820" s="2">
        <f t="shared" si="92"/>
        <v>6</v>
      </c>
      <c r="P820" s="1" t="s">
        <v>4528</v>
      </c>
      <c r="Q820" s="6">
        <f t="shared" si="93"/>
        <v>6</v>
      </c>
      <c r="R820" s="6">
        <f t="shared" si="94"/>
        <v>6</v>
      </c>
      <c r="S820" s="1" t="s">
        <v>4574</v>
      </c>
      <c r="T820" s="1">
        <f t="shared" si="95"/>
        <v>0</v>
      </c>
      <c r="U820" s="40">
        <v>4192</v>
      </c>
      <c r="V820" s="1" t="s">
        <v>4574</v>
      </c>
      <c r="W820" s="1">
        <f t="shared" si="89"/>
        <v>0</v>
      </c>
      <c r="X820" s="1">
        <f t="shared" si="90"/>
        <v>0</v>
      </c>
    </row>
    <row r="821" spans="1:24" x14ac:dyDescent="0.2">
      <c r="A821" s="1" t="s">
        <v>2082</v>
      </c>
      <c r="B821" s="1" t="s">
        <v>2006</v>
      </c>
      <c r="C821" s="1" t="s">
        <v>2007</v>
      </c>
      <c r="D821" s="3">
        <v>6</v>
      </c>
      <c r="E821" s="3">
        <v>6</v>
      </c>
      <c r="F821" s="3">
        <v>6</v>
      </c>
      <c r="G821" s="3">
        <v>6</v>
      </c>
      <c r="H821" s="3">
        <v>6</v>
      </c>
      <c r="I821" s="3">
        <v>6</v>
      </c>
      <c r="J821" s="3">
        <v>6</v>
      </c>
      <c r="L821" s="5">
        <v>5</v>
      </c>
      <c r="N821" s="2">
        <f t="shared" si="91"/>
        <v>6</v>
      </c>
      <c r="O821" s="2">
        <f t="shared" si="92"/>
        <v>6</v>
      </c>
      <c r="P821" s="1" t="s">
        <v>4528</v>
      </c>
      <c r="Q821" s="6">
        <f t="shared" si="93"/>
        <v>6</v>
      </c>
      <c r="R821" s="6">
        <f t="shared" si="94"/>
        <v>6</v>
      </c>
      <c r="S821" s="1" t="s">
        <v>4548</v>
      </c>
      <c r="T821" s="1">
        <f t="shared" si="95"/>
        <v>0</v>
      </c>
      <c r="U821" s="40">
        <v>3006</v>
      </c>
      <c r="V821" s="1" t="s">
        <v>4577</v>
      </c>
      <c r="W821" s="1">
        <f t="shared" si="89"/>
        <v>0</v>
      </c>
      <c r="X821" s="1">
        <f t="shared" si="90"/>
        <v>0</v>
      </c>
    </row>
    <row r="822" spans="1:24" x14ac:dyDescent="0.2">
      <c r="A822" s="1" t="s">
        <v>1407</v>
      </c>
      <c r="B822" s="1" t="s">
        <v>2010</v>
      </c>
      <c r="C822" s="1" t="s">
        <v>1408</v>
      </c>
      <c r="D822" s="3">
        <v>6</v>
      </c>
      <c r="E822" s="3">
        <v>6</v>
      </c>
      <c r="F822" s="3">
        <v>6</v>
      </c>
      <c r="G822" s="3">
        <v>6</v>
      </c>
      <c r="H822" s="3">
        <v>6</v>
      </c>
      <c r="I822" s="3">
        <v>6</v>
      </c>
      <c r="J822" s="3">
        <v>6</v>
      </c>
      <c r="L822" s="5">
        <v>0</v>
      </c>
      <c r="N822" s="2">
        <f t="shared" si="91"/>
        <v>6</v>
      </c>
      <c r="O822" s="2">
        <f t="shared" si="92"/>
        <v>6</v>
      </c>
      <c r="P822" s="1" t="s">
        <v>4528</v>
      </c>
      <c r="Q822" s="6">
        <f t="shared" si="93"/>
        <v>6</v>
      </c>
      <c r="R822" s="6">
        <f t="shared" si="94"/>
        <v>6</v>
      </c>
      <c r="S822" s="1" t="s">
        <v>4548</v>
      </c>
      <c r="T822" s="1">
        <f t="shared" si="95"/>
        <v>0</v>
      </c>
      <c r="U822" s="40">
        <v>2352</v>
      </c>
      <c r="V822" s="1" t="s">
        <v>4577</v>
      </c>
      <c r="W822" s="1">
        <f t="shared" si="89"/>
        <v>0</v>
      </c>
      <c r="X822" s="1">
        <f t="shared" si="90"/>
        <v>0</v>
      </c>
    </row>
    <row r="823" spans="1:24" x14ac:dyDescent="0.2">
      <c r="A823" s="1" t="s">
        <v>2011</v>
      </c>
      <c r="B823" s="1" t="s">
        <v>2011</v>
      </c>
      <c r="C823" s="1" t="s">
        <v>2012</v>
      </c>
      <c r="D823" s="3">
        <v>6</v>
      </c>
      <c r="E823" s="3">
        <v>6</v>
      </c>
      <c r="F823" s="3">
        <v>6</v>
      </c>
      <c r="G823" s="3">
        <v>6</v>
      </c>
      <c r="H823" s="3">
        <v>6</v>
      </c>
      <c r="I823" s="3">
        <v>6</v>
      </c>
      <c r="J823" s="3">
        <v>6</v>
      </c>
      <c r="L823" s="5">
        <v>0</v>
      </c>
      <c r="N823" s="2">
        <f t="shared" si="91"/>
        <v>6</v>
      </c>
      <c r="O823" s="2">
        <f t="shared" si="92"/>
        <v>6</v>
      </c>
      <c r="P823" s="1" t="s">
        <v>4528</v>
      </c>
      <c r="Q823" s="6">
        <f t="shared" si="93"/>
        <v>6</v>
      </c>
      <c r="R823" s="6">
        <f t="shared" si="94"/>
        <v>6</v>
      </c>
      <c r="S823" s="1" t="s">
        <v>4548</v>
      </c>
      <c r="T823" s="1">
        <f t="shared" si="95"/>
        <v>0</v>
      </c>
      <c r="U823" s="40">
        <v>3722</v>
      </c>
      <c r="V823" s="1" t="s">
        <v>4577</v>
      </c>
      <c r="W823" s="1">
        <f t="shared" si="89"/>
        <v>0</v>
      </c>
      <c r="X823" s="1">
        <f t="shared" si="90"/>
        <v>0</v>
      </c>
    </row>
    <row r="824" spans="1:24" x14ac:dyDescent="0.2">
      <c r="A824" s="1" t="s">
        <v>1139</v>
      </c>
      <c r="B824" s="1" t="s">
        <v>2017</v>
      </c>
      <c r="C824" s="1" t="s">
        <v>2018</v>
      </c>
      <c r="D824" s="3">
        <v>6</v>
      </c>
      <c r="E824" s="3">
        <v>6</v>
      </c>
      <c r="F824" s="3">
        <v>6</v>
      </c>
      <c r="G824" s="3">
        <v>6</v>
      </c>
      <c r="H824" s="3">
        <v>6</v>
      </c>
      <c r="I824" s="3">
        <v>6</v>
      </c>
      <c r="J824" s="3">
        <v>6</v>
      </c>
      <c r="L824" s="5">
        <v>0</v>
      </c>
      <c r="N824" s="2">
        <f t="shared" si="91"/>
        <v>6</v>
      </c>
      <c r="O824" s="2">
        <f t="shared" si="92"/>
        <v>6</v>
      </c>
      <c r="P824" s="1" t="s">
        <v>4528</v>
      </c>
      <c r="Q824" s="6">
        <f t="shared" si="93"/>
        <v>6</v>
      </c>
      <c r="R824" s="6">
        <f t="shared" si="94"/>
        <v>6</v>
      </c>
      <c r="S824" s="1" t="s">
        <v>4548</v>
      </c>
      <c r="T824" s="1">
        <f t="shared" si="95"/>
        <v>0</v>
      </c>
      <c r="U824" s="40">
        <v>1272</v>
      </c>
      <c r="V824" s="1" t="s">
        <v>4577</v>
      </c>
      <c r="W824" s="1">
        <f t="shared" si="89"/>
        <v>0</v>
      </c>
      <c r="X824" s="1">
        <f t="shared" si="90"/>
        <v>0</v>
      </c>
    </row>
    <row r="825" spans="1:24" x14ac:dyDescent="0.2">
      <c r="A825" s="1" t="s">
        <v>2019</v>
      </c>
      <c r="B825" s="1" t="s">
        <v>2019</v>
      </c>
      <c r="C825" s="1" t="s">
        <v>2020</v>
      </c>
      <c r="D825" s="3">
        <v>6</v>
      </c>
      <c r="E825" s="3">
        <v>6</v>
      </c>
      <c r="F825" s="3">
        <v>6</v>
      </c>
      <c r="G825" s="3">
        <v>6</v>
      </c>
      <c r="H825" s="3">
        <v>6</v>
      </c>
      <c r="I825" s="3">
        <v>6</v>
      </c>
      <c r="J825" s="3">
        <v>6</v>
      </c>
      <c r="L825" s="5">
        <v>2</v>
      </c>
      <c r="N825" s="2">
        <f t="shared" si="91"/>
        <v>6</v>
      </c>
      <c r="O825" s="2">
        <f t="shared" si="92"/>
        <v>6</v>
      </c>
      <c r="P825" s="1" t="s">
        <v>4528</v>
      </c>
      <c r="Q825" s="6">
        <f t="shared" si="93"/>
        <v>6</v>
      </c>
      <c r="R825" s="6">
        <f t="shared" si="94"/>
        <v>6</v>
      </c>
      <c r="S825" s="1" t="s">
        <v>4574</v>
      </c>
      <c r="T825" s="1">
        <f t="shared" si="95"/>
        <v>0</v>
      </c>
      <c r="U825" s="40">
        <v>5081</v>
      </c>
      <c r="V825" s="1" t="s">
        <v>4574</v>
      </c>
      <c r="W825" s="1">
        <f t="shared" si="89"/>
        <v>0</v>
      </c>
      <c r="X825" s="1">
        <f t="shared" si="90"/>
        <v>0</v>
      </c>
    </row>
    <row r="826" spans="1:24" x14ac:dyDescent="0.2">
      <c r="A826" s="1" t="s">
        <v>2023</v>
      </c>
      <c r="B826" s="1" t="s">
        <v>2023</v>
      </c>
      <c r="C826" s="1" t="s">
        <v>2024</v>
      </c>
      <c r="D826" s="3">
        <v>6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L826" s="5">
        <v>0</v>
      </c>
      <c r="N826" s="2">
        <f t="shared" si="91"/>
        <v>6</v>
      </c>
      <c r="O826" s="2">
        <f t="shared" si="92"/>
        <v>0</v>
      </c>
      <c r="P826" s="1" t="s">
        <v>4528</v>
      </c>
      <c r="Q826" s="6">
        <f t="shared" si="93"/>
        <v>6</v>
      </c>
      <c r="R826" s="6">
        <f t="shared" si="94"/>
        <v>0</v>
      </c>
      <c r="S826" s="1" t="s">
        <v>4574</v>
      </c>
      <c r="T826" s="1">
        <f t="shared" si="95"/>
        <v>0</v>
      </c>
      <c r="U826" s="40">
        <v>3547</v>
      </c>
      <c r="V826" s="1" t="s">
        <v>4574</v>
      </c>
      <c r="W826" s="1">
        <f t="shared" si="89"/>
        <v>0</v>
      </c>
      <c r="X826" s="1">
        <f t="shared" si="90"/>
        <v>0</v>
      </c>
    </row>
    <row r="827" spans="1:24" x14ac:dyDescent="0.2">
      <c r="A827" s="1" t="s">
        <v>1133</v>
      </c>
      <c r="B827" s="1" t="s">
        <v>2025</v>
      </c>
      <c r="C827" s="1" t="s">
        <v>2026</v>
      </c>
      <c r="D827" s="3">
        <v>6</v>
      </c>
      <c r="E827" s="3">
        <v>6</v>
      </c>
      <c r="F827" s="3">
        <v>6</v>
      </c>
      <c r="G827" s="3">
        <v>6</v>
      </c>
      <c r="H827" s="3">
        <v>6</v>
      </c>
      <c r="I827" s="3">
        <v>6</v>
      </c>
      <c r="J827" s="3">
        <v>6</v>
      </c>
      <c r="L827" s="5">
        <v>0</v>
      </c>
      <c r="N827" s="2">
        <f t="shared" si="91"/>
        <v>6</v>
      </c>
      <c r="O827" s="2">
        <f t="shared" si="92"/>
        <v>6</v>
      </c>
      <c r="P827" s="1" t="s">
        <v>4528</v>
      </c>
      <c r="Q827" s="6">
        <f t="shared" si="93"/>
        <v>6</v>
      </c>
      <c r="R827" s="6">
        <f t="shared" si="94"/>
        <v>6</v>
      </c>
      <c r="S827" s="1" t="s">
        <v>4578</v>
      </c>
      <c r="T827" s="1">
        <f t="shared" si="95"/>
        <v>0</v>
      </c>
      <c r="U827" s="40">
        <v>964</v>
      </c>
      <c r="V827" s="1" t="s">
        <v>4578</v>
      </c>
      <c r="W827" s="1">
        <f t="shared" si="89"/>
        <v>0</v>
      </c>
      <c r="X827" s="1">
        <f t="shared" si="90"/>
        <v>0</v>
      </c>
    </row>
    <row r="828" spans="1:24" x14ac:dyDescent="0.2">
      <c r="A828" s="1" t="s">
        <v>2044</v>
      </c>
      <c r="B828" s="1" t="s">
        <v>2044</v>
      </c>
      <c r="C828" s="1" t="s">
        <v>2045</v>
      </c>
      <c r="D828" s="3">
        <v>6</v>
      </c>
      <c r="E828" s="3">
        <v>6</v>
      </c>
      <c r="F828" s="3">
        <v>6</v>
      </c>
      <c r="G828" s="3">
        <v>6</v>
      </c>
      <c r="H828" s="3">
        <v>6</v>
      </c>
      <c r="I828" s="3">
        <v>6</v>
      </c>
      <c r="J828" s="3">
        <v>6</v>
      </c>
      <c r="L828" s="5">
        <v>0</v>
      </c>
      <c r="N828" s="2">
        <f t="shared" si="91"/>
        <v>6</v>
      </c>
      <c r="O828" s="2">
        <f t="shared" si="92"/>
        <v>6</v>
      </c>
      <c r="P828" s="1" t="s">
        <v>4528</v>
      </c>
      <c r="Q828" s="6">
        <f t="shared" si="93"/>
        <v>6</v>
      </c>
      <c r="R828" s="6">
        <f t="shared" si="94"/>
        <v>6</v>
      </c>
      <c r="S828" s="1" t="s">
        <v>4574</v>
      </c>
      <c r="T828" s="1">
        <f t="shared" si="95"/>
        <v>0</v>
      </c>
      <c r="U828" s="40">
        <v>3167</v>
      </c>
      <c r="V828" s="1" t="s">
        <v>4574</v>
      </c>
      <c r="W828" s="1">
        <f t="shared" si="89"/>
        <v>0</v>
      </c>
      <c r="X828" s="1">
        <f t="shared" si="90"/>
        <v>0</v>
      </c>
    </row>
    <row r="829" spans="1:24" x14ac:dyDescent="0.2">
      <c r="A829" s="1" t="s">
        <v>2871</v>
      </c>
      <c r="B829" s="1" t="s">
        <v>2046</v>
      </c>
      <c r="C829" s="1" t="s">
        <v>2047</v>
      </c>
      <c r="D829" s="3">
        <v>6</v>
      </c>
      <c r="E829" s="3">
        <v>6</v>
      </c>
      <c r="F829" s="3">
        <v>6</v>
      </c>
      <c r="G829" s="3">
        <v>6</v>
      </c>
      <c r="H829" s="3">
        <v>6</v>
      </c>
      <c r="I829" s="3">
        <v>6</v>
      </c>
      <c r="J829" s="3">
        <v>6</v>
      </c>
      <c r="L829" s="5">
        <v>0</v>
      </c>
      <c r="N829" s="2">
        <f t="shared" si="91"/>
        <v>6</v>
      </c>
      <c r="O829" s="2">
        <f t="shared" si="92"/>
        <v>6</v>
      </c>
      <c r="P829" s="1" t="s">
        <v>4528</v>
      </c>
      <c r="Q829" s="6">
        <f t="shared" si="93"/>
        <v>6</v>
      </c>
      <c r="R829" s="6">
        <f t="shared" si="94"/>
        <v>6</v>
      </c>
      <c r="S829" s="1" t="s">
        <v>4548</v>
      </c>
      <c r="T829" s="1">
        <f t="shared" si="95"/>
        <v>0</v>
      </c>
      <c r="U829" s="40">
        <v>4815</v>
      </c>
      <c r="V829" s="1" t="s">
        <v>4577</v>
      </c>
      <c r="W829" s="1">
        <f t="shared" si="89"/>
        <v>0</v>
      </c>
      <c r="X829" s="1">
        <f t="shared" si="90"/>
        <v>0</v>
      </c>
    </row>
    <row r="830" spans="1:24" x14ac:dyDescent="0.2">
      <c r="A830" s="1" t="s">
        <v>2052</v>
      </c>
      <c r="B830" s="1" t="s">
        <v>2052</v>
      </c>
      <c r="C830" s="1" t="s">
        <v>2053</v>
      </c>
      <c r="D830" s="3">
        <v>6</v>
      </c>
      <c r="E830" s="3">
        <v>6</v>
      </c>
      <c r="F830" s="3">
        <v>6</v>
      </c>
      <c r="G830" s="3">
        <v>6</v>
      </c>
      <c r="H830" s="3">
        <v>6</v>
      </c>
      <c r="I830" s="3">
        <v>6</v>
      </c>
      <c r="J830" s="3">
        <v>6</v>
      </c>
      <c r="L830" s="5">
        <v>0</v>
      </c>
      <c r="N830" s="2">
        <f t="shared" si="91"/>
        <v>6</v>
      </c>
      <c r="O830" s="2">
        <f t="shared" si="92"/>
        <v>6</v>
      </c>
      <c r="P830" s="1" t="s">
        <v>4528</v>
      </c>
      <c r="Q830" s="6">
        <f t="shared" si="93"/>
        <v>6</v>
      </c>
      <c r="R830" s="6">
        <f t="shared" si="94"/>
        <v>6</v>
      </c>
      <c r="S830" s="1" t="s">
        <v>4574</v>
      </c>
      <c r="T830" s="1">
        <f t="shared" si="95"/>
        <v>0</v>
      </c>
      <c r="U830" s="40">
        <v>5216</v>
      </c>
      <c r="V830" s="1" t="s">
        <v>4574</v>
      </c>
      <c r="W830" s="1">
        <f t="shared" si="89"/>
        <v>0</v>
      </c>
      <c r="X830" s="1">
        <f t="shared" si="90"/>
        <v>0</v>
      </c>
    </row>
    <row r="831" spans="1:24" x14ac:dyDescent="0.2">
      <c r="A831" s="1" t="s">
        <v>2054</v>
      </c>
      <c r="B831" s="1" t="s">
        <v>2054</v>
      </c>
      <c r="C831" s="1" t="s">
        <v>2055</v>
      </c>
      <c r="D831" s="3">
        <v>6</v>
      </c>
      <c r="E831" s="3">
        <v>6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L831" s="5">
        <v>0</v>
      </c>
      <c r="N831" s="2">
        <f t="shared" si="91"/>
        <v>6</v>
      </c>
      <c r="O831" s="2">
        <f t="shared" si="92"/>
        <v>0</v>
      </c>
      <c r="P831" s="1" t="s">
        <v>4528</v>
      </c>
      <c r="Q831" s="6">
        <f t="shared" si="93"/>
        <v>6</v>
      </c>
      <c r="R831" s="6">
        <f t="shared" si="94"/>
        <v>0</v>
      </c>
      <c r="S831" s="1" t="s">
        <v>4574</v>
      </c>
      <c r="T831" s="1">
        <f t="shared" si="95"/>
        <v>0</v>
      </c>
      <c r="U831" s="40">
        <v>2149</v>
      </c>
      <c r="V831" s="1" t="s">
        <v>4574</v>
      </c>
      <c r="W831" s="1">
        <f t="shared" si="89"/>
        <v>0</v>
      </c>
      <c r="X831" s="1">
        <f t="shared" si="90"/>
        <v>0</v>
      </c>
    </row>
    <row r="832" spans="1:24" x14ac:dyDescent="0.2">
      <c r="A832" s="1" t="s">
        <v>2056</v>
      </c>
      <c r="B832" s="1" t="s">
        <v>2056</v>
      </c>
      <c r="C832" s="1" t="s">
        <v>2057</v>
      </c>
      <c r="D832" s="3">
        <v>6</v>
      </c>
      <c r="E832" s="3">
        <v>6</v>
      </c>
      <c r="F832" s="3">
        <v>6</v>
      </c>
      <c r="G832" s="3">
        <v>6</v>
      </c>
      <c r="H832" s="3">
        <v>11</v>
      </c>
      <c r="I832" s="3">
        <v>12</v>
      </c>
      <c r="J832" s="3">
        <v>12</v>
      </c>
      <c r="L832" s="5">
        <v>323</v>
      </c>
      <c r="N832" s="2">
        <f t="shared" si="91"/>
        <v>6</v>
      </c>
      <c r="O832" s="2">
        <f t="shared" si="92"/>
        <v>12</v>
      </c>
      <c r="P832" s="1" t="s">
        <v>4528</v>
      </c>
      <c r="Q832" s="6">
        <f t="shared" si="93"/>
        <v>6</v>
      </c>
      <c r="R832" s="6">
        <f t="shared" si="94"/>
        <v>12</v>
      </c>
      <c r="S832" s="1" t="s">
        <v>4574</v>
      </c>
      <c r="T832" s="1">
        <f t="shared" si="95"/>
        <v>1</v>
      </c>
      <c r="U832" s="40"/>
      <c r="V832" s="1" t="s">
        <v>4574</v>
      </c>
      <c r="W832" s="1">
        <f t="shared" si="89"/>
        <v>0</v>
      </c>
      <c r="X832" s="1">
        <f t="shared" si="90"/>
        <v>1</v>
      </c>
    </row>
    <row r="833" spans="1:24" x14ac:dyDescent="0.2">
      <c r="A833" s="1" t="s">
        <v>2058</v>
      </c>
      <c r="B833" s="1" t="s">
        <v>2058</v>
      </c>
      <c r="C833" s="1" t="s">
        <v>2059</v>
      </c>
      <c r="D833" s="3">
        <v>6</v>
      </c>
      <c r="E833" s="3">
        <v>6</v>
      </c>
      <c r="F833" s="3">
        <v>6</v>
      </c>
      <c r="G833" s="3">
        <v>6</v>
      </c>
      <c r="H833" s="3">
        <v>6</v>
      </c>
      <c r="I833" s="3">
        <v>6</v>
      </c>
      <c r="J833" s="3">
        <v>6</v>
      </c>
      <c r="L833" s="5">
        <v>1</v>
      </c>
      <c r="N833" s="2">
        <f t="shared" si="91"/>
        <v>6</v>
      </c>
      <c r="O833" s="2">
        <f t="shared" si="92"/>
        <v>6</v>
      </c>
      <c r="P833" s="1" t="s">
        <v>4528</v>
      </c>
      <c r="Q833" s="6">
        <f t="shared" si="93"/>
        <v>6</v>
      </c>
      <c r="R833" s="6">
        <f t="shared" si="94"/>
        <v>6</v>
      </c>
      <c r="S833" s="1" t="s">
        <v>4548</v>
      </c>
      <c r="T833" s="1">
        <f t="shared" si="95"/>
        <v>0</v>
      </c>
      <c r="U833" s="40">
        <v>5052</v>
      </c>
      <c r="V833" s="1" t="s">
        <v>4577</v>
      </c>
      <c r="W833" s="1">
        <f t="shared" si="89"/>
        <v>0</v>
      </c>
      <c r="X833" s="1">
        <f t="shared" si="90"/>
        <v>0</v>
      </c>
    </row>
    <row r="834" spans="1:24" x14ac:dyDescent="0.2">
      <c r="A834" s="1" t="s">
        <v>2060</v>
      </c>
      <c r="B834" s="1" t="s">
        <v>2060</v>
      </c>
      <c r="C834" s="1" t="s">
        <v>2061</v>
      </c>
      <c r="D834" s="3">
        <v>6</v>
      </c>
      <c r="E834" s="3">
        <v>6</v>
      </c>
      <c r="F834" s="3">
        <v>6</v>
      </c>
      <c r="G834" s="3">
        <v>6</v>
      </c>
      <c r="H834" s="3">
        <v>6</v>
      </c>
      <c r="I834" s="3">
        <v>6</v>
      </c>
      <c r="J834" s="3">
        <v>6</v>
      </c>
      <c r="L834" s="5">
        <v>0</v>
      </c>
      <c r="N834" s="2">
        <f t="shared" si="91"/>
        <v>6</v>
      </c>
      <c r="O834" s="2">
        <f t="shared" si="92"/>
        <v>6</v>
      </c>
      <c r="P834" s="1" t="s">
        <v>4528</v>
      </c>
      <c r="Q834" s="6">
        <f t="shared" si="93"/>
        <v>6</v>
      </c>
      <c r="R834" s="6">
        <f t="shared" si="94"/>
        <v>6</v>
      </c>
      <c r="S834" s="1" t="s">
        <v>4548</v>
      </c>
      <c r="T834" s="1">
        <f t="shared" si="95"/>
        <v>0</v>
      </c>
      <c r="U834" s="40"/>
      <c r="V834" s="1" t="s">
        <v>4573</v>
      </c>
      <c r="W834" s="1">
        <f t="shared" si="89"/>
        <v>0</v>
      </c>
      <c r="X834" s="1">
        <f t="shared" si="90"/>
        <v>0</v>
      </c>
    </row>
    <row r="835" spans="1:24" x14ac:dyDescent="0.2">
      <c r="A835" s="1" t="s">
        <v>2062</v>
      </c>
      <c r="B835" s="1" t="s">
        <v>2062</v>
      </c>
      <c r="C835" s="1" t="s">
        <v>2063</v>
      </c>
      <c r="D835" s="3">
        <v>6</v>
      </c>
      <c r="E835" s="3">
        <v>6</v>
      </c>
      <c r="F835" s="3">
        <v>6</v>
      </c>
      <c r="G835" s="3">
        <v>6</v>
      </c>
      <c r="H835" s="3">
        <v>6</v>
      </c>
      <c r="I835" s="3">
        <v>6</v>
      </c>
      <c r="J835" s="3">
        <v>6</v>
      </c>
      <c r="L835" s="5">
        <v>0</v>
      </c>
      <c r="N835" s="2">
        <f t="shared" si="91"/>
        <v>6</v>
      </c>
      <c r="O835" s="2">
        <f t="shared" si="92"/>
        <v>6</v>
      </c>
      <c r="P835" s="1" t="s">
        <v>4528</v>
      </c>
      <c r="Q835" s="6">
        <f t="shared" si="93"/>
        <v>6</v>
      </c>
      <c r="R835" s="6">
        <f t="shared" si="94"/>
        <v>6</v>
      </c>
      <c r="S835" s="1" t="s">
        <v>4574</v>
      </c>
      <c r="T835" s="1">
        <f t="shared" si="95"/>
        <v>0</v>
      </c>
      <c r="U835" s="40">
        <v>5214</v>
      </c>
      <c r="V835" s="1" t="s">
        <v>4574</v>
      </c>
      <c r="W835" s="1">
        <f t="shared" si="89"/>
        <v>0</v>
      </c>
      <c r="X835" s="1">
        <f t="shared" si="90"/>
        <v>0</v>
      </c>
    </row>
    <row r="836" spans="1:24" x14ac:dyDescent="0.2">
      <c r="A836" s="1" t="s">
        <v>2072</v>
      </c>
      <c r="B836" s="1" t="s">
        <v>2072</v>
      </c>
      <c r="C836" s="1" t="s">
        <v>2073</v>
      </c>
      <c r="D836" s="3">
        <v>6</v>
      </c>
      <c r="E836" s="3">
        <v>6</v>
      </c>
      <c r="F836" s="3">
        <v>6</v>
      </c>
      <c r="G836" s="3">
        <v>6</v>
      </c>
      <c r="H836" s="3">
        <v>6</v>
      </c>
      <c r="I836" s="3">
        <v>6</v>
      </c>
      <c r="J836" s="3">
        <v>6</v>
      </c>
      <c r="L836" s="5">
        <v>39</v>
      </c>
      <c r="N836" s="2">
        <f t="shared" si="91"/>
        <v>6</v>
      </c>
      <c r="O836" s="2">
        <f t="shared" si="92"/>
        <v>6</v>
      </c>
      <c r="P836" s="1" t="s">
        <v>4528</v>
      </c>
      <c r="Q836" s="6">
        <f t="shared" si="93"/>
        <v>6</v>
      </c>
      <c r="R836" s="6">
        <f t="shared" si="94"/>
        <v>6</v>
      </c>
      <c r="S836" s="1" t="s">
        <v>4578</v>
      </c>
      <c r="T836" s="1">
        <f t="shared" si="95"/>
        <v>0</v>
      </c>
      <c r="U836" s="40">
        <v>4502</v>
      </c>
      <c r="V836" s="1" t="s">
        <v>4578</v>
      </c>
      <c r="W836" s="1">
        <f t="shared" ref="W836:W899" si="96">IF(Q836&gt;10,1,0)</f>
        <v>0</v>
      </c>
      <c r="X836" s="1">
        <f t="shared" ref="X836:X899" si="97">IF(R836&gt;10,1,IF(AND(Q836&lt;11,R836&gt;10),1,0))</f>
        <v>0</v>
      </c>
    </row>
    <row r="837" spans="1:24" x14ac:dyDescent="0.2">
      <c r="A837" s="1" t="s">
        <v>2074</v>
      </c>
      <c r="B837" s="1" t="s">
        <v>2074</v>
      </c>
      <c r="C837" s="1" t="s">
        <v>2075</v>
      </c>
      <c r="D837" s="3">
        <v>6</v>
      </c>
      <c r="E837" s="3">
        <v>6</v>
      </c>
      <c r="F837" s="3">
        <v>6</v>
      </c>
      <c r="G837" s="3">
        <v>6</v>
      </c>
      <c r="H837" s="3">
        <v>6</v>
      </c>
      <c r="I837" s="3">
        <v>6</v>
      </c>
      <c r="J837" s="3">
        <v>6</v>
      </c>
      <c r="L837" s="5">
        <v>28</v>
      </c>
      <c r="N837" s="2">
        <f t="shared" si="91"/>
        <v>6</v>
      </c>
      <c r="O837" s="2">
        <f t="shared" si="92"/>
        <v>6</v>
      </c>
      <c r="P837" s="1" t="s">
        <v>4528</v>
      </c>
      <c r="Q837" s="6">
        <f t="shared" si="93"/>
        <v>6</v>
      </c>
      <c r="R837" s="6">
        <f t="shared" si="94"/>
        <v>6</v>
      </c>
      <c r="S837" s="1" t="s">
        <v>4578</v>
      </c>
      <c r="T837" s="1">
        <f t="shared" si="95"/>
        <v>0</v>
      </c>
      <c r="U837" s="40">
        <v>5092</v>
      </c>
      <c r="V837" s="1" t="s">
        <v>4578</v>
      </c>
      <c r="W837" s="1">
        <f t="shared" si="96"/>
        <v>0</v>
      </c>
      <c r="X837" s="1">
        <f t="shared" si="97"/>
        <v>0</v>
      </c>
    </row>
    <row r="838" spans="1:24" x14ac:dyDescent="0.2">
      <c r="A838" s="1" t="s">
        <v>2078</v>
      </c>
      <c r="B838" s="1" t="s">
        <v>2078</v>
      </c>
      <c r="C838" s="1" t="s">
        <v>2079</v>
      </c>
      <c r="D838" s="3">
        <v>6</v>
      </c>
      <c r="E838" s="3">
        <v>6</v>
      </c>
      <c r="F838" s="3">
        <v>6</v>
      </c>
      <c r="G838" s="3">
        <v>6</v>
      </c>
      <c r="H838" s="3">
        <v>6</v>
      </c>
      <c r="I838" s="3">
        <v>6</v>
      </c>
      <c r="J838" s="3">
        <v>6</v>
      </c>
      <c r="L838" s="5">
        <v>0</v>
      </c>
      <c r="N838" s="2">
        <f t="shared" si="91"/>
        <v>6</v>
      </c>
      <c r="O838" s="2">
        <f t="shared" si="92"/>
        <v>6</v>
      </c>
      <c r="P838" s="1" t="s">
        <v>4528</v>
      </c>
      <c r="Q838" s="6">
        <f t="shared" si="93"/>
        <v>6</v>
      </c>
      <c r="R838" s="6">
        <f t="shared" si="94"/>
        <v>6</v>
      </c>
      <c r="S838" s="1" t="s">
        <v>4574</v>
      </c>
      <c r="T838" s="1">
        <f t="shared" si="95"/>
        <v>0</v>
      </c>
      <c r="U838" s="40">
        <v>4597</v>
      </c>
      <c r="V838" s="1" t="s">
        <v>4574</v>
      </c>
      <c r="W838" s="1">
        <f t="shared" si="96"/>
        <v>0</v>
      </c>
      <c r="X838" s="1">
        <f t="shared" si="97"/>
        <v>0</v>
      </c>
    </row>
    <row r="839" spans="1:24" x14ac:dyDescent="0.2">
      <c r="A839" s="1" t="s">
        <v>2084</v>
      </c>
      <c r="B839" s="1" t="s">
        <v>2084</v>
      </c>
      <c r="C839" s="1" t="s">
        <v>2085</v>
      </c>
      <c r="D839" s="3">
        <v>6</v>
      </c>
      <c r="E839" s="3">
        <v>6</v>
      </c>
      <c r="F839" s="3">
        <v>6</v>
      </c>
      <c r="G839" s="3">
        <v>6</v>
      </c>
      <c r="H839" s="3">
        <v>6</v>
      </c>
      <c r="I839" s="3">
        <v>6</v>
      </c>
      <c r="J839" s="3">
        <v>6</v>
      </c>
      <c r="L839" s="5">
        <v>4</v>
      </c>
      <c r="N839" s="2">
        <f t="shared" si="91"/>
        <v>6</v>
      </c>
      <c r="O839" s="2">
        <f t="shared" si="92"/>
        <v>6</v>
      </c>
      <c r="P839" s="1" t="s">
        <v>4528</v>
      </c>
      <c r="Q839" s="6">
        <f t="shared" si="93"/>
        <v>6</v>
      </c>
      <c r="R839" s="6">
        <f t="shared" si="94"/>
        <v>6</v>
      </c>
      <c r="S839" s="1" t="s">
        <v>4548</v>
      </c>
      <c r="T839" s="1">
        <f t="shared" si="95"/>
        <v>0</v>
      </c>
      <c r="U839" s="40">
        <v>5255</v>
      </c>
      <c r="V839" s="1" t="s">
        <v>4577</v>
      </c>
      <c r="W839" s="1">
        <f t="shared" si="96"/>
        <v>0</v>
      </c>
      <c r="X839" s="1">
        <f t="shared" si="97"/>
        <v>0</v>
      </c>
    </row>
    <row r="840" spans="1:24" x14ac:dyDescent="0.2">
      <c r="A840" s="1" t="s">
        <v>2090</v>
      </c>
      <c r="B840" s="1" t="s">
        <v>2090</v>
      </c>
      <c r="C840" s="1" t="s">
        <v>2091</v>
      </c>
      <c r="D840" s="3">
        <v>6</v>
      </c>
      <c r="E840" s="3">
        <v>6</v>
      </c>
      <c r="F840" s="3">
        <v>6</v>
      </c>
      <c r="G840" s="3">
        <v>0</v>
      </c>
      <c r="H840" s="3">
        <v>6</v>
      </c>
      <c r="I840" s="3">
        <v>6</v>
      </c>
      <c r="J840" s="3">
        <v>6</v>
      </c>
      <c r="L840" s="5">
        <v>0</v>
      </c>
      <c r="N840" s="2">
        <f t="shared" si="91"/>
        <v>6</v>
      </c>
      <c r="O840" s="2">
        <f t="shared" si="92"/>
        <v>6</v>
      </c>
      <c r="P840" s="1" t="s">
        <v>4528</v>
      </c>
      <c r="Q840" s="6">
        <f t="shared" si="93"/>
        <v>6</v>
      </c>
      <c r="R840" s="6">
        <f t="shared" si="94"/>
        <v>6</v>
      </c>
      <c r="S840" s="1" t="s">
        <v>4578</v>
      </c>
      <c r="T840" s="1">
        <f t="shared" si="95"/>
        <v>0</v>
      </c>
      <c r="U840" s="40"/>
      <c r="V840" s="1" t="s">
        <v>4578</v>
      </c>
      <c r="W840" s="1">
        <f t="shared" si="96"/>
        <v>0</v>
      </c>
      <c r="X840" s="1">
        <f t="shared" si="97"/>
        <v>0</v>
      </c>
    </row>
    <row r="841" spans="1:24" x14ac:dyDescent="0.2">
      <c r="A841" s="1" t="s">
        <v>1859</v>
      </c>
      <c r="B841" s="1" t="s">
        <v>2094</v>
      </c>
      <c r="C841" s="1" t="s">
        <v>1860</v>
      </c>
      <c r="D841" s="3">
        <v>6</v>
      </c>
      <c r="E841" s="3">
        <v>6</v>
      </c>
      <c r="F841" s="3">
        <v>6</v>
      </c>
      <c r="G841" s="3">
        <v>6</v>
      </c>
      <c r="H841" s="3">
        <v>6</v>
      </c>
      <c r="I841" s="3">
        <v>6</v>
      </c>
      <c r="J841" s="3">
        <v>6</v>
      </c>
      <c r="L841" s="5">
        <v>0</v>
      </c>
      <c r="N841" s="2">
        <f t="shared" si="91"/>
        <v>6</v>
      </c>
      <c r="O841" s="2">
        <f t="shared" si="92"/>
        <v>6</v>
      </c>
      <c r="P841" s="1" t="s">
        <v>4528</v>
      </c>
      <c r="Q841" s="6">
        <f t="shared" si="93"/>
        <v>6</v>
      </c>
      <c r="R841" s="6">
        <f t="shared" si="94"/>
        <v>6</v>
      </c>
      <c r="S841" s="1" t="s">
        <v>4548</v>
      </c>
      <c r="T841" s="1">
        <f t="shared" si="95"/>
        <v>0</v>
      </c>
      <c r="U841" s="40">
        <v>3818</v>
      </c>
      <c r="V841" s="1" t="s">
        <v>4577</v>
      </c>
      <c r="W841" s="1">
        <f t="shared" si="96"/>
        <v>0</v>
      </c>
      <c r="X841" s="1">
        <f t="shared" si="97"/>
        <v>0</v>
      </c>
    </row>
    <row r="842" spans="1:24" x14ac:dyDescent="0.2">
      <c r="A842" s="1" t="s">
        <v>2095</v>
      </c>
      <c r="B842" s="1" t="s">
        <v>2095</v>
      </c>
      <c r="C842" s="1" t="s">
        <v>2096</v>
      </c>
      <c r="D842" s="3">
        <v>6</v>
      </c>
      <c r="E842" s="3">
        <v>6</v>
      </c>
      <c r="F842" s="3">
        <v>6</v>
      </c>
      <c r="G842" s="3">
        <v>6</v>
      </c>
      <c r="H842" s="3">
        <v>6</v>
      </c>
      <c r="I842" s="3">
        <v>6</v>
      </c>
      <c r="J842" s="3">
        <v>6</v>
      </c>
      <c r="L842" s="5">
        <v>0</v>
      </c>
      <c r="N842" s="2">
        <f t="shared" si="91"/>
        <v>6</v>
      </c>
      <c r="O842" s="2">
        <f t="shared" si="92"/>
        <v>6</v>
      </c>
      <c r="P842" s="1" t="s">
        <v>4528</v>
      </c>
      <c r="Q842" s="6">
        <f t="shared" si="93"/>
        <v>6</v>
      </c>
      <c r="R842" s="6">
        <f t="shared" si="94"/>
        <v>6</v>
      </c>
      <c r="S842" s="1" t="s">
        <v>4574</v>
      </c>
      <c r="T842" s="1">
        <f t="shared" si="95"/>
        <v>0</v>
      </c>
      <c r="U842" s="40"/>
      <c r="V842" s="1" t="s">
        <v>4574</v>
      </c>
      <c r="W842" s="1">
        <f t="shared" si="96"/>
        <v>0</v>
      </c>
      <c r="X842" s="1">
        <f t="shared" si="97"/>
        <v>0</v>
      </c>
    </row>
    <row r="843" spans="1:24" x14ac:dyDescent="0.2">
      <c r="A843" s="1" t="s">
        <v>2097</v>
      </c>
      <c r="B843" s="1" t="s">
        <v>2097</v>
      </c>
      <c r="C843" s="1" t="s">
        <v>2098</v>
      </c>
      <c r="D843" s="3">
        <v>6</v>
      </c>
      <c r="E843" s="3">
        <v>6</v>
      </c>
      <c r="F843" s="3">
        <v>6</v>
      </c>
      <c r="G843" s="3">
        <v>6</v>
      </c>
      <c r="H843" s="3">
        <v>6</v>
      </c>
      <c r="I843" s="3">
        <v>6</v>
      </c>
      <c r="J843" s="3">
        <v>6</v>
      </c>
      <c r="L843" s="5">
        <v>15</v>
      </c>
      <c r="N843" s="2">
        <f t="shared" si="91"/>
        <v>6</v>
      </c>
      <c r="O843" s="2">
        <f t="shared" si="92"/>
        <v>6</v>
      </c>
      <c r="P843" s="1" t="s">
        <v>4528</v>
      </c>
      <c r="Q843" s="6">
        <f t="shared" si="93"/>
        <v>6</v>
      </c>
      <c r="R843" s="6">
        <f t="shared" si="94"/>
        <v>6</v>
      </c>
      <c r="S843" s="1" t="s">
        <v>4574</v>
      </c>
      <c r="T843" s="1">
        <f t="shared" si="95"/>
        <v>0</v>
      </c>
      <c r="U843" s="40"/>
      <c r="V843" s="1" t="s">
        <v>4574</v>
      </c>
      <c r="W843" s="1">
        <f t="shared" si="96"/>
        <v>0</v>
      </c>
      <c r="X843" s="1">
        <f t="shared" si="97"/>
        <v>0</v>
      </c>
    </row>
    <row r="844" spans="1:24" x14ac:dyDescent="0.2">
      <c r="A844" s="1" t="s">
        <v>2101</v>
      </c>
      <c r="B844" s="1" t="s">
        <v>2101</v>
      </c>
      <c r="C844" s="1" t="s">
        <v>2102</v>
      </c>
      <c r="D844" s="3">
        <v>5</v>
      </c>
      <c r="E844" s="3">
        <v>6</v>
      </c>
      <c r="F844" s="3">
        <v>6</v>
      </c>
      <c r="G844" s="3">
        <v>6</v>
      </c>
      <c r="H844" s="3">
        <v>6</v>
      </c>
      <c r="I844" s="3">
        <v>6</v>
      </c>
      <c r="J844" s="3">
        <v>6</v>
      </c>
      <c r="L844" s="5">
        <v>15</v>
      </c>
      <c r="N844" s="2">
        <f t="shared" si="91"/>
        <v>6</v>
      </c>
      <c r="O844" s="2">
        <f t="shared" si="92"/>
        <v>6</v>
      </c>
      <c r="P844" s="1" t="s">
        <v>4528</v>
      </c>
      <c r="Q844" s="6">
        <f t="shared" si="93"/>
        <v>5</v>
      </c>
      <c r="R844" s="6">
        <f t="shared" si="94"/>
        <v>6</v>
      </c>
      <c r="S844" s="1" t="s">
        <v>4574</v>
      </c>
      <c r="T844" s="1">
        <f t="shared" si="95"/>
        <v>0</v>
      </c>
      <c r="U844" s="40">
        <v>4107</v>
      </c>
      <c r="V844" s="1" t="s">
        <v>4574</v>
      </c>
      <c r="W844" s="1">
        <f t="shared" si="96"/>
        <v>0</v>
      </c>
      <c r="X844" s="1">
        <f t="shared" si="97"/>
        <v>0</v>
      </c>
    </row>
    <row r="845" spans="1:24" x14ac:dyDescent="0.2">
      <c r="A845" s="1" t="s">
        <v>2103</v>
      </c>
      <c r="B845" s="1" t="s">
        <v>2103</v>
      </c>
      <c r="C845" s="1" t="s">
        <v>2104</v>
      </c>
      <c r="D845" s="3">
        <v>6</v>
      </c>
      <c r="E845" s="3">
        <v>6</v>
      </c>
      <c r="F845" s="3">
        <v>6</v>
      </c>
      <c r="G845" s="3">
        <v>6</v>
      </c>
      <c r="H845" s="3">
        <v>6</v>
      </c>
      <c r="I845" s="3">
        <v>6</v>
      </c>
      <c r="J845" s="3">
        <v>6</v>
      </c>
      <c r="L845" s="5">
        <v>0</v>
      </c>
      <c r="N845" s="2">
        <f t="shared" si="91"/>
        <v>6</v>
      </c>
      <c r="O845" s="2">
        <f t="shared" si="92"/>
        <v>6</v>
      </c>
      <c r="P845" s="1" t="s">
        <v>4528</v>
      </c>
      <c r="Q845" s="6">
        <f t="shared" si="93"/>
        <v>6</v>
      </c>
      <c r="R845" s="6">
        <f t="shared" si="94"/>
        <v>6</v>
      </c>
      <c r="S845" s="1" t="s">
        <v>4574</v>
      </c>
      <c r="T845" s="1">
        <f t="shared" si="95"/>
        <v>0</v>
      </c>
      <c r="U845" s="40">
        <v>4178</v>
      </c>
      <c r="V845" s="1" t="s">
        <v>4574</v>
      </c>
      <c r="W845" s="1">
        <f t="shared" si="96"/>
        <v>0</v>
      </c>
      <c r="X845" s="1">
        <f t="shared" si="97"/>
        <v>0</v>
      </c>
    </row>
    <row r="846" spans="1:24" x14ac:dyDescent="0.2">
      <c r="A846" s="1" t="s">
        <v>2109</v>
      </c>
      <c r="B846" s="1" t="s">
        <v>2109</v>
      </c>
      <c r="C846" s="1" t="s">
        <v>2110</v>
      </c>
      <c r="D846" s="3">
        <v>6</v>
      </c>
      <c r="E846" s="3">
        <v>6</v>
      </c>
      <c r="F846" s="3">
        <v>6</v>
      </c>
      <c r="G846" s="3">
        <v>6</v>
      </c>
      <c r="H846" s="3">
        <v>6</v>
      </c>
      <c r="I846" s="3">
        <v>6</v>
      </c>
      <c r="J846" s="3">
        <v>6</v>
      </c>
      <c r="L846" s="5">
        <v>0</v>
      </c>
      <c r="N846" s="2">
        <f t="shared" si="91"/>
        <v>6</v>
      </c>
      <c r="O846" s="2">
        <f t="shared" si="92"/>
        <v>6</v>
      </c>
      <c r="P846" s="1" t="s">
        <v>4528</v>
      </c>
      <c r="Q846" s="6">
        <f t="shared" si="93"/>
        <v>6</v>
      </c>
      <c r="R846" s="6">
        <f t="shared" si="94"/>
        <v>6</v>
      </c>
      <c r="S846" s="1" t="s">
        <v>4574</v>
      </c>
      <c r="T846" s="1">
        <f t="shared" si="95"/>
        <v>0</v>
      </c>
      <c r="U846" s="40">
        <v>4372</v>
      </c>
      <c r="V846" s="1" t="s">
        <v>4574</v>
      </c>
      <c r="W846" s="1">
        <f t="shared" si="96"/>
        <v>0</v>
      </c>
      <c r="X846" s="1">
        <f t="shared" si="97"/>
        <v>0</v>
      </c>
    </row>
    <row r="847" spans="1:24" x14ac:dyDescent="0.2">
      <c r="A847" s="1" t="s">
        <v>2117</v>
      </c>
      <c r="B847" s="1" t="s">
        <v>2117</v>
      </c>
      <c r="C847" s="1" t="s">
        <v>2118</v>
      </c>
      <c r="D847" s="3">
        <v>6</v>
      </c>
      <c r="E847" s="3">
        <v>6</v>
      </c>
      <c r="F847" s="3">
        <v>6</v>
      </c>
      <c r="G847" s="3">
        <v>6</v>
      </c>
      <c r="H847" s="3">
        <v>6</v>
      </c>
      <c r="I847" s="3">
        <v>6</v>
      </c>
      <c r="J847" s="3">
        <v>6</v>
      </c>
      <c r="L847" s="5">
        <v>11</v>
      </c>
      <c r="N847" s="2">
        <f t="shared" si="91"/>
        <v>6</v>
      </c>
      <c r="O847" s="2">
        <f t="shared" si="92"/>
        <v>6</v>
      </c>
      <c r="P847" s="1" t="s">
        <v>4528</v>
      </c>
      <c r="Q847" s="6">
        <f t="shared" si="93"/>
        <v>6</v>
      </c>
      <c r="R847" s="6">
        <f t="shared" si="94"/>
        <v>6</v>
      </c>
      <c r="S847" s="1" t="s">
        <v>4574</v>
      </c>
      <c r="T847" s="1">
        <f t="shared" si="95"/>
        <v>0</v>
      </c>
      <c r="U847" s="40"/>
      <c r="V847" s="1" t="s">
        <v>4574</v>
      </c>
      <c r="W847" s="1">
        <f t="shared" si="96"/>
        <v>0</v>
      </c>
      <c r="X847" s="1">
        <f t="shared" si="97"/>
        <v>0</v>
      </c>
    </row>
    <row r="848" spans="1:24" x14ac:dyDescent="0.2">
      <c r="A848" s="1" t="s">
        <v>2121</v>
      </c>
      <c r="B848" s="1" t="s">
        <v>2121</v>
      </c>
      <c r="C848" s="1" t="s">
        <v>2122</v>
      </c>
      <c r="D848" s="3">
        <v>6</v>
      </c>
      <c r="E848" s="3">
        <v>6</v>
      </c>
      <c r="F848" s="3">
        <v>6</v>
      </c>
      <c r="G848" s="3">
        <v>6</v>
      </c>
      <c r="H848" s="3">
        <v>6</v>
      </c>
      <c r="I848" s="3">
        <v>6</v>
      </c>
      <c r="J848" s="3">
        <v>6</v>
      </c>
      <c r="L848" s="5">
        <v>0</v>
      </c>
      <c r="N848" s="2">
        <f t="shared" si="91"/>
        <v>6</v>
      </c>
      <c r="O848" s="2">
        <f t="shared" si="92"/>
        <v>6</v>
      </c>
      <c r="P848" s="1" t="s">
        <v>4528</v>
      </c>
      <c r="Q848" s="6">
        <f t="shared" si="93"/>
        <v>6</v>
      </c>
      <c r="R848" s="6">
        <f t="shared" si="94"/>
        <v>6</v>
      </c>
      <c r="S848" s="1" t="s">
        <v>4574</v>
      </c>
      <c r="T848" s="1">
        <f t="shared" si="95"/>
        <v>0</v>
      </c>
      <c r="U848" s="40"/>
      <c r="V848" s="1" t="s">
        <v>4574</v>
      </c>
      <c r="W848" s="1">
        <f t="shared" si="96"/>
        <v>0</v>
      </c>
      <c r="X848" s="1">
        <f t="shared" si="97"/>
        <v>0</v>
      </c>
    </row>
    <row r="849" spans="1:24" x14ac:dyDescent="0.2">
      <c r="A849" s="1" t="s">
        <v>2123</v>
      </c>
      <c r="B849" s="1" t="s">
        <v>2123</v>
      </c>
      <c r="C849" s="1" t="s">
        <v>2124</v>
      </c>
      <c r="D849" s="3">
        <v>6</v>
      </c>
      <c r="E849" s="3">
        <v>6</v>
      </c>
      <c r="F849" s="3">
        <v>6</v>
      </c>
      <c r="G849" s="3">
        <v>6</v>
      </c>
      <c r="H849" s="3">
        <v>6</v>
      </c>
      <c r="I849" s="3">
        <v>6</v>
      </c>
      <c r="J849" s="3">
        <v>6</v>
      </c>
      <c r="L849" s="5">
        <v>2</v>
      </c>
      <c r="N849" s="2">
        <f t="shared" si="91"/>
        <v>6</v>
      </c>
      <c r="O849" s="2">
        <f t="shared" si="92"/>
        <v>6</v>
      </c>
      <c r="P849" s="1" t="s">
        <v>4528</v>
      </c>
      <c r="Q849" s="6">
        <f t="shared" si="93"/>
        <v>6</v>
      </c>
      <c r="R849" s="6">
        <f t="shared" si="94"/>
        <v>6</v>
      </c>
      <c r="S849" s="1" t="s">
        <v>4574</v>
      </c>
      <c r="T849" s="1">
        <f t="shared" si="95"/>
        <v>0</v>
      </c>
      <c r="U849" s="40">
        <v>5031</v>
      </c>
      <c r="V849" s="1" t="s">
        <v>4574</v>
      </c>
      <c r="W849" s="1">
        <f t="shared" si="96"/>
        <v>0</v>
      </c>
      <c r="X849" s="1">
        <f t="shared" si="97"/>
        <v>0</v>
      </c>
    </row>
    <row r="850" spans="1:24" x14ac:dyDescent="0.2">
      <c r="A850" s="1" t="s">
        <v>2127</v>
      </c>
      <c r="B850" s="1" t="s">
        <v>2127</v>
      </c>
      <c r="C850" s="1" t="s">
        <v>2128</v>
      </c>
      <c r="D850" s="3">
        <v>6</v>
      </c>
      <c r="E850" s="3">
        <v>6</v>
      </c>
      <c r="F850" s="3">
        <v>6</v>
      </c>
      <c r="G850" s="3">
        <v>6</v>
      </c>
      <c r="H850" s="3">
        <v>6</v>
      </c>
      <c r="I850" s="3">
        <v>6</v>
      </c>
      <c r="J850" s="3">
        <v>6</v>
      </c>
      <c r="L850" s="5">
        <v>0</v>
      </c>
      <c r="N850" s="2">
        <f t="shared" si="91"/>
        <v>6</v>
      </c>
      <c r="O850" s="2">
        <f t="shared" si="92"/>
        <v>6</v>
      </c>
      <c r="P850" s="1" t="s">
        <v>4528</v>
      </c>
      <c r="Q850" s="6">
        <f t="shared" si="93"/>
        <v>6</v>
      </c>
      <c r="R850" s="6">
        <f t="shared" si="94"/>
        <v>6</v>
      </c>
      <c r="S850" s="1" t="s">
        <v>4548</v>
      </c>
      <c r="T850" s="1">
        <f t="shared" si="95"/>
        <v>0</v>
      </c>
      <c r="U850" s="40">
        <v>4710</v>
      </c>
      <c r="V850" s="1" t="s">
        <v>4577</v>
      </c>
      <c r="W850" s="1">
        <f t="shared" si="96"/>
        <v>0</v>
      </c>
      <c r="X850" s="1">
        <f t="shared" si="97"/>
        <v>0</v>
      </c>
    </row>
    <row r="851" spans="1:24" x14ac:dyDescent="0.2">
      <c r="A851" s="1" t="s">
        <v>2129</v>
      </c>
      <c r="B851" s="1" t="s">
        <v>2129</v>
      </c>
      <c r="C851" s="1" t="s">
        <v>2130</v>
      </c>
      <c r="D851" s="3">
        <v>6</v>
      </c>
      <c r="E851" s="3">
        <v>6</v>
      </c>
      <c r="F851" s="3">
        <v>6</v>
      </c>
      <c r="G851" s="3">
        <v>6</v>
      </c>
      <c r="H851" s="3">
        <v>0</v>
      </c>
      <c r="I851" s="3">
        <v>0</v>
      </c>
      <c r="J851" s="3">
        <v>0</v>
      </c>
      <c r="L851" s="5">
        <v>14</v>
      </c>
      <c r="N851" s="2">
        <f t="shared" si="91"/>
        <v>6</v>
      </c>
      <c r="O851" s="2">
        <f t="shared" si="92"/>
        <v>6</v>
      </c>
      <c r="P851" s="1" t="s">
        <v>4528</v>
      </c>
      <c r="Q851" s="6">
        <f t="shared" si="93"/>
        <v>6</v>
      </c>
      <c r="R851" s="6">
        <f t="shared" si="94"/>
        <v>6</v>
      </c>
      <c r="S851" s="1" t="s">
        <v>4574</v>
      </c>
      <c r="T851" s="1">
        <f t="shared" si="95"/>
        <v>0</v>
      </c>
      <c r="U851" s="40"/>
      <c r="V851" s="1" t="s">
        <v>4574</v>
      </c>
      <c r="W851" s="1">
        <f t="shared" si="96"/>
        <v>0</v>
      </c>
      <c r="X851" s="1">
        <f t="shared" si="97"/>
        <v>0</v>
      </c>
    </row>
    <row r="852" spans="1:24" x14ac:dyDescent="0.2">
      <c r="A852" s="1" t="s">
        <v>2141</v>
      </c>
      <c r="B852" s="1" t="s">
        <v>2141</v>
      </c>
      <c r="C852" s="1" t="s">
        <v>2142</v>
      </c>
      <c r="D852" s="3">
        <v>6</v>
      </c>
      <c r="E852" s="3">
        <v>6</v>
      </c>
      <c r="F852" s="3">
        <v>6</v>
      </c>
      <c r="G852" s="3">
        <v>6</v>
      </c>
      <c r="H852" s="3">
        <v>6</v>
      </c>
      <c r="I852" s="3">
        <v>6</v>
      </c>
      <c r="J852" s="3">
        <v>6</v>
      </c>
      <c r="L852" s="5">
        <v>0</v>
      </c>
      <c r="N852" s="2">
        <f t="shared" si="91"/>
        <v>6</v>
      </c>
      <c r="O852" s="2">
        <f t="shared" si="92"/>
        <v>6</v>
      </c>
      <c r="P852" s="1" t="s">
        <v>4528</v>
      </c>
      <c r="Q852" s="6">
        <f t="shared" si="93"/>
        <v>6</v>
      </c>
      <c r="R852" s="6">
        <f t="shared" si="94"/>
        <v>6</v>
      </c>
      <c r="S852" s="1" t="s">
        <v>4578</v>
      </c>
      <c r="T852" s="1">
        <f t="shared" si="95"/>
        <v>0</v>
      </c>
      <c r="U852" s="40">
        <v>4283</v>
      </c>
      <c r="V852" s="1" t="s">
        <v>4578</v>
      </c>
      <c r="W852" s="1">
        <f t="shared" si="96"/>
        <v>0</v>
      </c>
      <c r="X852" s="1">
        <f t="shared" si="97"/>
        <v>0</v>
      </c>
    </row>
    <row r="853" spans="1:24" x14ac:dyDescent="0.2">
      <c r="A853" s="1" t="s">
        <v>2143</v>
      </c>
      <c r="B853" s="1" t="s">
        <v>2143</v>
      </c>
      <c r="C853" s="1" t="s">
        <v>2144</v>
      </c>
      <c r="D853" s="3">
        <v>6</v>
      </c>
      <c r="E853" s="3">
        <v>6</v>
      </c>
      <c r="F853" s="3">
        <v>6</v>
      </c>
      <c r="G853" s="3">
        <v>6</v>
      </c>
      <c r="H853" s="3">
        <v>6</v>
      </c>
      <c r="I853" s="3">
        <v>6</v>
      </c>
      <c r="J853" s="3">
        <v>6</v>
      </c>
      <c r="L853" s="5">
        <v>8</v>
      </c>
      <c r="N853" s="2">
        <f t="shared" si="91"/>
        <v>6</v>
      </c>
      <c r="O853" s="2">
        <f t="shared" si="92"/>
        <v>6</v>
      </c>
      <c r="P853" s="1" t="s">
        <v>4528</v>
      </c>
      <c r="Q853" s="6">
        <f t="shared" si="93"/>
        <v>6</v>
      </c>
      <c r="R853" s="6">
        <f t="shared" si="94"/>
        <v>6</v>
      </c>
      <c r="S853" s="1" t="s">
        <v>4574</v>
      </c>
      <c r="T853" s="1">
        <f t="shared" si="95"/>
        <v>0</v>
      </c>
      <c r="U853" s="40"/>
      <c r="V853" s="1" t="s">
        <v>4574</v>
      </c>
      <c r="W853" s="1">
        <f t="shared" si="96"/>
        <v>0</v>
      </c>
      <c r="X853" s="1">
        <f t="shared" si="97"/>
        <v>0</v>
      </c>
    </row>
    <row r="854" spans="1:24" x14ac:dyDescent="0.2">
      <c r="A854" s="1" t="s">
        <v>3352</v>
      </c>
      <c r="B854" s="1" t="s">
        <v>2151</v>
      </c>
      <c r="C854" s="1" t="s">
        <v>2152</v>
      </c>
      <c r="D854" s="3">
        <v>6</v>
      </c>
      <c r="E854" s="3">
        <v>6</v>
      </c>
      <c r="F854" s="3">
        <v>5</v>
      </c>
      <c r="G854" s="3">
        <v>6</v>
      </c>
      <c r="H854" s="3">
        <v>6</v>
      </c>
      <c r="I854" s="3">
        <v>6</v>
      </c>
      <c r="J854" s="3">
        <v>6</v>
      </c>
      <c r="L854" s="5">
        <v>79</v>
      </c>
      <c r="N854" s="2">
        <f t="shared" si="91"/>
        <v>6</v>
      </c>
      <c r="O854" s="2">
        <f t="shared" si="92"/>
        <v>6</v>
      </c>
      <c r="P854" s="1" t="s">
        <v>4528</v>
      </c>
      <c r="Q854" s="6">
        <f t="shared" si="93"/>
        <v>6</v>
      </c>
      <c r="R854" s="6">
        <f t="shared" si="94"/>
        <v>6</v>
      </c>
      <c r="S854" s="1" t="s">
        <v>4574</v>
      </c>
      <c r="T854" s="1">
        <f t="shared" si="95"/>
        <v>0</v>
      </c>
      <c r="U854" s="40">
        <v>753</v>
      </c>
      <c r="V854" s="1" t="s">
        <v>4574</v>
      </c>
      <c r="W854" s="1">
        <f t="shared" si="96"/>
        <v>0</v>
      </c>
      <c r="X854" s="1">
        <f t="shared" si="97"/>
        <v>0</v>
      </c>
    </row>
    <row r="855" spans="1:24" x14ac:dyDescent="0.2">
      <c r="A855" s="1" t="s">
        <v>290</v>
      </c>
      <c r="B855" s="1" t="s">
        <v>2157</v>
      </c>
      <c r="C855" s="1" t="s">
        <v>2158</v>
      </c>
      <c r="D855" s="3">
        <v>6</v>
      </c>
      <c r="E855" s="3">
        <v>6</v>
      </c>
      <c r="F855" s="3">
        <v>6</v>
      </c>
      <c r="G855" s="3">
        <v>6</v>
      </c>
      <c r="H855" s="3">
        <v>6</v>
      </c>
      <c r="I855" s="3">
        <v>6</v>
      </c>
      <c r="J855" s="3">
        <v>6</v>
      </c>
      <c r="L855" s="5">
        <v>0</v>
      </c>
      <c r="N855" s="2">
        <f t="shared" si="91"/>
        <v>6</v>
      </c>
      <c r="O855" s="2">
        <f t="shared" si="92"/>
        <v>6</v>
      </c>
      <c r="P855" s="1" t="s">
        <v>4528</v>
      </c>
      <c r="Q855" s="6">
        <f t="shared" si="93"/>
        <v>6</v>
      </c>
      <c r="R855" s="6">
        <f t="shared" si="94"/>
        <v>6</v>
      </c>
      <c r="S855" s="1" t="s">
        <v>4548</v>
      </c>
      <c r="T855" s="1">
        <f t="shared" si="95"/>
        <v>0</v>
      </c>
      <c r="U855" s="40">
        <v>3602</v>
      </c>
      <c r="V855" s="1" t="s">
        <v>4577</v>
      </c>
      <c r="W855" s="1">
        <f t="shared" si="96"/>
        <v>0</v>
      </c>
      <c r="X855" s="1">
        <f t="shared" si="97"/>
        <v>0</v>
      </c>
    </row>
    <row r="856" spans="1:24" x14ac:dyDescent="0.2">
      <c r="A856" s="1" t="s">
        <v>46</v>
      </c>
      <c r="B856" s="1" t="s">
        <v>2159</v>
      </c>
      <c r="C856" s="1" t="s">
        <v>47</v>
      </c>
      <c r="D856" s="3">
        <v>6</v>
      </c>
      <c r="E856" s="3">
        <v>6</v>
      </c>
      <c r="F856" s="3">
        <v>6</v>
      </c>
      <c r="G856" s="3">
        <v>6</v>
      </c>
      <c r="H856" s="3">
        <v>7</v>
      </c>
      <c r="I856" s="3">
        <v>6</v>
      </c>
      <c r="J856" s="3">
        <v>6</v>
      </c>
      <c r="L856" s="5">
        <v>27</v>
      </c>
      <c r="N856" s="2">
        <f t="shared" si="91"/>
        <v>6</v>
      </c>
      <c r="O856" s="2">
        <f t="shared" si="92"/>
        <v>7</v>
      </c>
      <c r="P856" s="1" t="s">
        <v>4528</v>
      </c>
      <c r="Q856" s="6">
        <f t="shared" si="93"/>
        <v>6</v>
      </c>
      <c r="R856" s="6">
        <f t="shared" si="94"/>
        <v>7</v>
      </c>
      <c r="S856" s="1" t="s">
        <v>4574</v>
      </c>
      <c r="T856" s="1">
        <f t="shared" si="95"/>
        <v>0</v>
      </c>
      <c r="U856" s="40">
        <v>2817</v>
      </c>
      <c r="V856" s="1" t="s">
        <v>4574</v>
      </c>
      <c r="W856" s="1">
        <f t="shared" si="96"/>
        <v>0</v>
      </c>
      <c r="X856" s="1">
        <f t="shared" si="97"/>
        <v>0</v>
      </c>
    </row>
    <row r="857" spans="1:24" x14ac:dyDescent="0.2">
      <c r="A857" s="1" t="s">
        <v>290</v>
      </c>
      <c r="B857" s="1" t="s">
        <v>2160</v>
      </c>
      <c r="C857" s="1" t="s">
        <v>2161</v>
      </c>
      <c r="D857" s="3">
        <v>6</v>
      </c>
      <c r="E857" s="3">
        <v>6</v>
      </c>
      <c r="F857" s="3">
        <v>6</v>
      </c>
      <c r="G857" s="3">
        <v>6</v>
      </c>
      <c r="H857" s="3">
        <v>6</v>
      </c>
      <c r="I857" s="3">
        <v>6</v>
      </c>
      <c r="J857" s="3">
        <v>6</v>
      </c>
      <c r="L857" s="5">
        <v>0</v>
      </c>
      <c r="N857" s="2">
        <f t="shared" si="91"/>
        <v>6</v>
      </c>
      <c r="O857" s="2">
        <f t="shared" si="92"/>
        <v>6</v>
      </c>
      <c r="P857" s="1" t="s">
        <v>4528</v>
      </c>
      <c r="Q857" s="6">
        <f t="shared" si="93"/>
        <v>6</v>
      </c>
      <c r="R857" s="6">
        <f t="shared" si="94"/>
        <v>6</v>
      </c>
      <c r="S857" s="1" t="s">
        <v>4574</v>
      </c>
      <c r="T857" s="1">
        <f t="shared" si="95"/>
        <v>0</v>
      </c>
      <c r="U857" s="40">
        <v>5310</v>
      </c>
      <c r="V857" s="1" t="s">
        <v>4574</v>
      </c>
      <c r="W857" s="1">
        <f t="shared" si="96"/>
        <v>0</v>
      </c>
      <c r="X857" s="1">
        <f t="shared" si="97"/>
        <v>0</v>
      </c>
    </row>
    <row r="858" spans="1:24" x14ac:dyDescent="0.2">
      <c r="A858" s="1" t="s">
        <v>2162</v>
      </c>
      <c r="B858" s="1" t="s">
        <v>2162</v>
      </c>
      <c r="C858" s="1" t="s">
        <v>2163</v>
      </c>
      <c r="D858" s="3">
        <v>6</v>
      </c>
      <c r="E858" s="3">
        <v>6</v>
      </c>
      <c r="F858" s="3">
        <v>6</v>
      </c>
      <c r="G858" s="3">
        <v>6</v>
      </c>
      <c r="H858" s="3">
        <v>6</v>
      </c>
      <c r="I858" s="3">
        <v>6</v>
      </c>
      <c r="J858" s="3">
        <v>6</v>
      </c>
      <c r="L858" s="5">
        <v>1</v>
      </c>
      <c r="N858" s="2">
        <f t="shared" si="91"/>
        <v>6</v>
      </c>
      <c r="O858" s="2">
        <f t="shared" si="92"/>
        <v>6</v>
      </c>
      <c r="P858" s="1" t="s">
        <v>4528</v>
      </c>
      <c r="Q858" s="6">
        <f t="shared" si="93"/>
        <v>6</v>
      </c>
      <c r="R858" s="6">
        <f t="shared" si="94"/>
        <v>6</v>
      </c>
      <c r="S858" s="1" t="s">
        <v>4574</v>
      </c>
      <c r="T858" s="1">
        <f t="shared" si="95"/>
        <v>0</v>
      </c>
      <c r="U858" s="40"/>
      <c r="V858" s="1" t="s">
        <v>4574</v>
      </c>
      <c r="W858" s="1">
        <f t="shared" si="96"/>
        <v>0</v>
      </c>
      <c r="X858" s="1">
        <f t="shared" si="97"/>
        <v>0</v>
      </c>
    </row>
    <row r="859" spans="1:24" x14ac:dyDescent="0.2">
      <c r="A859" s="1" t="s">
        <v>2164</v>
      </c>
      <c r="B859" s="1" t="s">
        <v>2164</v>
      </c>
      <c r="C859" s="1" t="s">
        <v>2165</v>
      </c>
      <c r="D859" s="3">
        <v>6</v>
      </c>
      <c r="E859" s="3">
        <v>6</v>
      </c>
      <c r="F859" s="3">
        <v>6</v>
      </c>
      <c r="G859" s="3">
        <v>6</v>
      </c>
      <c r="H859" s="3">
        <v>6</v>
      </c>
      <c r="I859" s="3">
        <v>6</v>
      </c>
      <c r="J859" s="3">
        <v>6</v>
      </c>
      <c r="L859" s="5">
        <v>1</v>
      </c>
      <c r="N859" s="2">
        <f t="shared" si="91"/>
        <v>6</v>
      </c>
      <c r="O859" s="2">
        <f t="shared" si="92"/>
        <v>6</v>
      </c>
      <c r="P859" s="1" t="s">
        <v>4528</v>
      </c>
      <c r="Q859" s="6">
        <f t="shared" si="93"/>
        <v>6</v>
      </c>
      <c r="R859" s="6">
        <f t="shared" si="94"/>
        <v>6</v>
      </c>
      <c r="S859" s="1" t="s">
        <v>4574</v>
      </c>
      <c r="T859" s="1">
        <f t="shared" si="95"/>
        <v>0</v>
      </c>
      <c r="U859" s="40">
        <v>4955</v>
      </c>
      <c r="V859" s="1" t="s">
        <v>4574</v>
      </c>
      <c r="W859" s="1">
        <f t="shared" si="96"/>
        <v>0</v>
      </c>
      <c r="X859" s="1">
        <f t="shared" si="97"/>
        <v>0</v>
      </c>
    </row>
    <row r="860" spans="1:24" x14ac:dyDescent="0.2">
      <c r="A860" s="1" t="s">
        <v>290</v>
      </c>
      <c r="B860" s="1" t="s">
        <v>2166</v>
      </c>
      <c r="C860" s="1" t="s">
        <v>2167</v>
      </c>
      <c r="D860" s="3">
        <v>6</v>
      </c>
      <c r="E860" s="3">
        <v>6</v>
      </c>
      <c r="F860" s="3">
        <v>6</v>
      </c>
      <c r="G860" s="3">
        <v>6</v>
      </c>
      <c r="H860" s="3">
        <v>6</v>
      </c>
      <c r="I860" s="3">
        <v>6</v>
      </c>
      <c r="J860" s="3">
        <v>6</v>
      </c>
      <c r="L860" s="5">
        <v>0</v>
      </c>
      <c r="N860" s="2">
        <f t="shared" si="91"/>
        <v>6</v>
      </c>
      <c r="O860" s="2">
        <f t="shared" si="92"/>
        <v>6</v>
      </c>
      <c r="P860" s="1" t="s">
        <v>4528</v>
      </c>
      <c r="Q860" s="6">
        <f t="shared" si="93"/>
        <v>6</v>
      </c>
      <c r="R860" s="6">
        <f t="shared" si="94"/>
        <v>6</v>
      </c>
      <c r="S860" s="1" t="s">
        <v>4548</v>
      </c>
      <c r="T860" s="1">
        <f t="shared" si="95"/>
        <v>0</v>
      </c>
      <c r="U860" s="40">
        <v>3602</v>
      </c>
      <c r="V860" s="1" t="s">
        <v>4577</v>
      </c>
      <c r="W860" s="1">
        <f t="shared" si="96"/>
        <v>0</v>
      </c>
      <c r="X860" s="1">
        <f t="shared" si="97"/>
        <v>0</v>
      </c>
    </row>
    <row r="861" spans="1:24" x14ac:dyDescent="0.2">
      <c r="A861" s="1" t="s">
        <v>2168</v>
      </c>
      <c r="B861" s="1" t="s">
        <v>2168</v>
      </c>
      <c r="C861" s="1" t="s">
        <v>2169</v>
      </c>
      <c r="D861" s="3">
        <v>6</v>
      </c>
      <c r="E861" s="3">
        <v>6</v>
      </c>
      <c r="F861" s="3">
        <v>6</v>
      </c>
      <c r="G861" s="3">
        <v>6</v>
      </c>
      <c r="H861" s="3">
        <v>6</v>
      </c>
      <c r="I861" s="3">
        <v>6</v>
      </c>
      <c r="J861" s="3">
        <v>6</v>
      </c>
      <c r="L861" s="5">
        <v>1</v>
      </c>
      <c r="N861" s="2">
        <f t="shared" si="91"/>
        <v>6</v>
      </c>
      <c r="O861" s="2">
        <f t="shared" si="92"/>
        <v>6</v>
      </c>
      <c r="P861" s="1" t="s">
        <v>4528</v>
      </c>
      <c r="Q861" s="6">
        <f t="shared" si="93"/>
        <v>6</v>
      </c>
      <c r="R861" s="6">
        <f t="shared" si="94"/>
        <v>6</v>
      </c>
      <c r="S861" s="1" t="s">
        <v>4574</v>
      </c>
      <c r="T861" s="1">
        <f t="shared" si="95"/>
        <v>0</v>
      </c>
      <c r="U861" s="40"/>
      <c r="V861" s="1" t="s">
        <v>4574</v>
      </c>
      <c r="W861" s="1">
        <f t="shared" si="96"/>
        <v>0</v>
      </c>
      <c r="X861" s="1">
        <f t="shared" si="97"/>
        <v>0</v>
      </c>
    </row>
    <row r="862" spans="1:24" x14ac:dyDescent="0.2">
      <c r="A862" s="1" t="s">
        <v>290</v>
      </c>
      <c r="B862" s="1" t="s">
        <v>2170</v>
      </c>
      <c r="C862" s="1" t="s">
        <v>2171</v>
      </c>
      <c r="D862" s="3">
        <v>6</v>
      </c>
      <c r="E862" s="3">
        <v>6</v>
      </c>
      <c r="F862" s="3">
        <v>6</v>
      </c>
      <c r="G862" s="3">
        <v>6</v>
      </c>
      <c r="H862" s="3">
        <v>6</v>
      </c>
      <c r="I862" s="3">
        <v>6</v>
      </c>
      <c r="J862" s="3">
        <v>6</v>
      </c>
      <c r="L862" s="5">
        <v>0</v>
      </c>
      <c r="N862" s="2">
        <f t="shared" si="91"/>
        <v>6</v>
      </c>
      <c r="O862" s="2">
        <f t="shared" si="92"/>
        <v>6</v>
      </c>
      <c r="P862" s="1" t="s">
        <v>4528</v>
      </c>
      <c r="Q862" s="6">
        <f t="shared" si="93"/>
        <v>6</v>
      </c>
      <c r="R862" s="6">
        <f t="shared" si="94"/>
        <v>6</v>
      </c>
      <c r="S862" s="1" t="s">
        <v>4548</v>
      </c>
      <c r="T862" s="1">
        <f t="shared" si="95"/>
        <v>0</v>
      </c>
      <c r="U862" s="40">
        <v>2439</v>
      </c>
      <c r="V862" s="1" t="s">
        <v>4577</v>
      </c>
      <c r="W862" s="1">
        <f t="shared" si="96"/>
        <v>0</v>
      </c>
      <c r="X862" s="1">
        <f t="shared" si="97"/>
        <v>0</v>
      </c>
    </row>
    <row r="863" spans="1:24" x14ac:dyDescent="0.2">
      <c r="A863" s="1" t="s">
        <v>2172</v>
      </c>
      <c r="B863" s="1" t="s">
        <v>2172</v>
      </c>
      <c r="C863" s="1" t="s">
        <v>2173</v>
      </c>
      <c r="D863" s="3">
        <v>6</v>
      </c>
      <c r="E863" s="3">
        <v>6</v>
      </c>
      <c r="F863" s="3">
        <v>6</v>
      </c>
      <c r="G863" s="3">
        <v>6</v>
      </c>
      <c r="H863" s="3">
        <v>6</v>
      </c>
      <c r="I863" s="3">
        <v>6</v>
      </c>
      <c r="J863" s="3">
        <v>6</v>
      </c>
      <c r="L863" s="5">
        <v>1</v>
      </c>
      <c r="N863" s="2">
        <f t="shared" si="91"/>
        <v>6</v>
      </c>
      <c r="O863" s="2">
        <f t="shared" si="92"/>
        <v>6</v>
      </c>
      <c r="P863" s="1" t="s">
        <v>4528</v>
      </c>
      <c r="Q863" s="6">
        <f t="shared" si="93"/>
        <v>6</v>
      </c>
      <c r="R863" s="6">
        <f t="shared" si="94"/>
        <v>6</v>
      </c>
      <c r="S863" s="1" t="s">
        <v>4578</v>
      </c>
      <c r="T863" s="1">
        <f t="shared" si="95"/>
        <v>0</v>
      </c>
      <c r="U863" s="40">
        <v>4840</v>
      </c>
      <c r="V863" s="1" t="s">
        <v>4578</v>
      </c>
      <c r="W863" s="1">
        <f t="shared" si="96"/>
        <v>0</v>
      </c>
      <c r="X863" s="1">
        <f t="shared" si="97"/>
        <v>0</v>
      </c>
    </row>
    <row r="864" spans="1:24" x14ac:dyDescent="0.2">
      <c r="A864" s="1" t="s">
        <v>2176</v>
      </c>
      <c r="B864" s="1" t="s">
        <v>2176</v>
      </c>
      <c r="C864" s="1" t="s">
        <v>2177</v>
      </c>
      <c r="D864" s="3">
        <v>6</v>
      </c>
      <c r="E864" s="3">
        <v>6</v>
      </c>
      <c r="F864" s="3">
        <v>6</v>
      </c>
      <c r="G864" s="3">
        <v>6</v>
      </c>
      <c r="H864" s="3">
        <v>6</v>
      </c>
      <c r="I864" s="3">
        <v>6</v>
      </c>
      <c r="J864" s="3">
        <v>6</v>
      </c>
      <c r="L864" s="5">
        <v>28</v>
      </c>
      <c r="N864" s="2">
        <f t="shared" si="91"/>
        <v>6</v>
      </c>
      <c r="O864" s="2">
        <f t="shared" si="92"/>
        <v>6</v>
      </c>
      <c r="P864" s="1" t="s">
        <v>4528</v>
      </c>
      <c r="Q864" s="6">
        <f t="shared" si="93"/>
        <v>6</v>
      </c>
      <c r="R864" s="6">
        <f t="shared" si="94"/>
        <v>6</v>
      </c>
      <c r="S864" s="1" t="s">
        <v>4578</v>
      </c>
      <c r="T864" s="1">
        <f t="shared" si="95"/>
        <v>0</v>
      </c>
      <c r="U864" s="40">
        <v>5274</v>
      </c>
      <c r="V864" s="1" t="s">
        <v>4578</v>
      </c>
      <c r="W864" s="1">
        <f t="shared" si="96"/>
        <v>0</v>
      </c>
      <c r="X864" s="1">
        <f t="shared" si="97"/>
        <v>0</v>
      </c>
    </row>
    <row r="865" spans="1:24" x14ac:dyDescent="0.2">
      <c r="A865" s="1" t="s">
        <v>2178</v>
      </c>
      <c r="B865" s="1" t="s">
        <v>2178</v>
      </c>
      <c r="C865" s="1" t="s">
        <v>2179</v>
      </c>
      <c r="D865" s="3">
        <v>6</v>
      </c>
      <c r="E865" s="3">
        <v>6</v>
      </c>
      <c r="F865" s="3">
        <v>6</v>
      </c>
      <c r="G865" s="3">
        <v>6</v>
      </c>
      <c r="H865" s="3">
        <v>6</v>
      </c>
      <c r="I865" s="3">
        <v>6</v>
      </c>
      <c r="J865" s="3">
        <v>6</v>
      </c>
      <c r="L865" s="5">
        <v>0</v>
      </c>
      <c r="N865" s="2">
        <f t="shared" si="91"/>
        <v>6</v>
      </c>
      <c r="O865" s="2">
        <f t="shared" si="92"/>
        <v>6</v>
      </c>
      <c r="P865" s="1" t="s">
        <v>4528</v>
      </c>
      <c r="Q865" s="6">
        <f t="shared" si="93"/>
        <v>6</v>
      </c>
      <c r="R865" s="6">
        <f t="shared" si="94"/>
        <v>6</v>
      </c>
      <c r="S865" s="1" t="s">
        <v>4548</v>
      </c>
      <c r="T865" s="1">
        <f t="shared" si="95"/>
        <v>0</v>
      </c>
      <c r="U865" s="40">
        <v>5256</v>
      </c>
      <c r="V865" s="1" t="s">
        <v>4577</v>
      </c>
      <c r="W865" s="1">
        <f t="shared" si="96"/>
        <v>0</v>
      </c>
      <c r="X865" s="1">
        <f t="shared" si="97"/>
        <v>0</v>
      </c>
    </row>
    <row r="866" spans="1:24" x14ac:dyDescent="0.2">
      <c r="A866" s="1" t="s">
        <v>706</v>
      </c>
      <c r="B866" s="1" t="s">
        <v>2180</v>
      </c>
      <c r="C866" s="1" t="s">
        <v>2181</v>
      </c>
      <c r="D866" s="3">
        <v>6</v>
      </c>
      <c r="E866" s="3">
        <v>6</v>
      </c>
      <c r="F866" s="3">
        <v>6</v>
      </c>
      <c r="G866" s="3">
        <v>6</v>
      </c>
      <c r="H866" s="3">
        <v>6</v>
      </c>
      <c r="I866" s="3">
        <v>6</v>
      </c>
      <c r="J866" s="3">
        <v>6</v>
      </c>
      <c r="L866" s="5">
        <v>0</v>
      </c>
      <c r="N866" s="2">
        <f t="shared" si="91"/>
        <v>6</v>
      </c>
      <c r="O866" s="2">
        <f t="shared" si="92"/>
        <v>6</v>
      </c>
      <c r="P866" s="1" t="s">
        <v>4528</v>
      </c>
      <c r="Q866" s="6">
        <f t="shared" si="93"/>
        <v>6</v>
      </c>
      <c r="R866" s="6">
        <f t="shared" si="94"/>
        <v>6</v>
      </c>
      <c r="S866" s="1" t="s">
        <v>4548</v>
      </c>
      <c r="T866" s="1">
        <f t="shared" si="95"/>
        <v>0</v>
      </c>
      <c r="U866" s="40">
        <v>1460</v>
      </c>
      <c r="V866" s="1" t="s">
        <v>4577</v>
      </c>
      <c r="W866" s="1">
        <f t="shared" si="96"/>
        <v>0</v>
      </c>
      <c r="X866" s="1">
        <f t="shared" si="97"/>
        <v>0</v>
      </c>
    </row>
    <row r="867" spans="1:24" x14ac:dyDescent="0.2">
      <c r="A867" s="1" t="s">
        <v>2186</v>
      </c>
      <c r="B867" s="1" t="s">
        <v>2186</v>
      </c>
      <c r="C867" s="1" t="s">
        <v>2187</v>
      </c>
      <c r="D867" s="3">
        <v>6</v>
      </c>
      <c r="E867" s="3">
        <v>6</v>
      </c>
      <c r="F867" s="3">
        <v>6</v>
      </c>
      <c r="G867" s="3">
        <v>0</v>
      </c>
      <c r="H867" s="3">
        <v>0</v>
      </c>
      <c r="I867" s="3">
        <v>0</v>
      </c>
      <c r="J867" s="3">
        <v>0</v>
      </c>
      <c r="L867" s="5">
        <v>0</v>
      </c>
      <c r="N867" s="2">
        <f t="shared" si="91"/>
        <v>6</v>
      </c>
      <c r="O867" s="2">
        <f t="shared" si="92"/>
        <v>0</v>
      </c>
      <c r="P867" s="1" t="s">
        <v>4528</v>
      </c>
      <c r="Q867" s="6">
        <f t="shared" si="93"/>
        <v>6</v>
      </c>
      <c r="R867" s="6">
        <f t="shared" si="94"/>
        <v>0</v>
      </c>
      <c r="S867" s="1" t="s">
        <v>4574</v>
      </c>
      <c r="T867" s="1">
        <f t="shared" si="95"/>
        <v>0</v>
      </c>
      <c r="U867" s="40">
        <v>3868</v>
      </c>
      <c r="V867" s="1" t="s">
        <v>4574</v>
      </c>
      <c r="W867" s="1">
        <f t="shared" si="96"/>
        <v>0</v>
      </c>
      <c r="X867" s="1">
        <f t="shared" si="97"/>
        <v>0</v>
      </c>
    </row>
    <row r="868" spans="1:24" x14ac:dyDescent="0.2">
      <c r="A868" s="1" t="s">
        <v>2198</v>
      </c>
      <c r="B868" s="1" t="s">
        <v>2198</v>
      </c>
      <c r="C868" s="1" t="s">
        <v>2199</v>
      </c>
      <c r="D868" s="3">
        <v>6</v>
      </c>
      <c r="E868" s="3">
        <v>6</v>
      </c>
      <c r="F868" s="3">
        <v>6</v>
      </c>
      <c r="G868" s="3">
        <v>6</v>
      </c>
      <c r="H868" s="3">
        <v>6</v>
      </c>
      <c r="I868" s="3">
        <v>6</v>
      </c>
      <c r="J868" s="3">
        <v>6</v>
      </c>
      <c r="L868" s="5">
        <v>47</v>
      </c>
      <c r="N868" s="2">
        <f t="shared" ref="N868:N918" si="98">MAX(D868:F868)</f>
        <v>6</v>
      </c>
      <c r="O868" s="2">
        <f t="shared" ref="O868:O918" si="99">MAX(G868:J868)</f>
        <v>6</v>
      </c>
      <c r="P868" s="1" t="s">
        <v>4528</v>
      </c>
      <c r="Q868" s="6">
        <f t="shared" ref="Q868:Q918" si="100">D868</f>
        <v>6</v>
      </c>
      <c r="R868" s="6">
        <f t="shared" ref="R868:R918" si="101">IF(AND(L868&gt;89,O868&gt;0,O868&lt;11),13,O868)</f>
        <v>6</v>
      </c>
      <c r="S868" s="1" t="s">
        <v>4548</v>
      </c>
      <c r="T868" s="1">
        <f t="shared" ref="T868:T919" si="102">IF(R868&gt;10,1,0)</f>
        <v>0</v>
      </c>
      <c r="U868" s="40"/>
      <c r="V868" s="1" t="s">
        <v>4573</v>
      </c>
      <c r="W868" s="1">
        <f t="shared" si="96"/>
        <v>0</v>
      </c>
      <c r="X868" s="1">
        <f t="shared" si="97"/>
        <v>0</v>
      </c>
    </row>
    <row r="869" spans="1:24" x14ac:dyDescent="0.2">
      <c r="A869" s="1" t="s">
        <v>2729</v>
      </c>
      <c r="B869" s="1" t="s">
        <v>2200</v>
      </c>
      <c r="C869" s="1" t="s">
        <v>2201</v>
      </c>
      <c r="D869" s="3">
        <v>6</v>
      </c>
      <c r="E869" s="3">
        <v>6</v>
      </c>
      <c r="F869" s="3">
        <v>6</v>
      </c>
      <c r="G869" s="3">
        <v>6</v>
      </c>
      <c r="H869" s="3">
        <v>6</v>
      </c>
      <c r="I869" s="3">
        <v>6</v>
      </c>
      <c r="J869" s="3">
        <v>6</v>
      </c>
      <c r="L869" s="5">
        <v>0</v>
      </c>
      <c r="N869" s="2">
        <f t="shared" si="98"/>
        <v>6</v>
      </c>
      <c r="O869" s="2">
        <f t="shared" si="99"/>
        <v>6</v>
      </c>
      <c r="P869" s="1" t="s">
        <v>4528</v>
      </c>
      <c r="Q869" s="6">
        <f t="shared" si="100"/>
        <v>6</v>
      </c>
      <c r="R869" s="6">
        <f t="shared" si="101"/>
        <v>6</v>
      </c>
      <c r="S869" s="1" t="s">
        <v>4578</v>
      </c>
      <c r="T869" s="1">
        <f t="shared" si="102"/>
        <v>0</v>
      </c>
      <c r="U869" s="40">
        <v>3681</v>
      </c>
      <c r="V869" s="1" t="s">
        <v>4578</v>
      </c>
      <c r="W869" s="1">
        <f t="shared" si="96"/>
        <v>0</v>
      </c>
      <c r="X869" s="1">
        <f t="shared" si="97"/>
        <v>0</v>
      </c>
    </row>
    <row r="870" spans="1:24" x14ac:dyDescent="0.2">
      <c r="A870" s="1" t="s">
        <v>2204</v>
      </c>
      <c r="B870" s="1" t="s">
        <v>2204</v>
      </c>
      <c r="C870" s="1" t="s">
        <v>2205</v>
      </c>
      <c r="D870" s="3">
        <v>6</v>
      </c>
      <c r="E870" s="3">
        <v>6</v>
      </c>
      <c r="F870" s="3">
        <v>6</v>
      </c>
      <c r="G870" s="3">
        <v>6</v>
      </c>
      <c r="H870" s="3">
        <v>6</v>
      </c>
      <c r="I870" s="3">
        <v>6</v>
      </c>
      <c r="J870" s="3">
        <v>6</v>
      </c>
      <c r="L870" s="5">
        <v>0</v>
      </c>
      <c r="N870" s="2">
        <f t="shared" si="98"/>
        <v>6</v>
      </c>
      <c r="O870" s="2">
        <f t="shared" si="99"/>
        <v>6</v>
      </c>
      <c r="P870" s="1" t="s">
        <v>4528</v>
      </c>
      <c r="Q870" s="6">
        <f t="shared" si="100"/>
        <v>6</v>
      </c>
      <c r="R870" s="6">
        <f t="shared" si="101"/>
        <v>6</v>
      </c>
      <c r="S870" s="1" t="s">
        <v>4574</v>
      </c>
      <c r="T870" s="1">
        <f t="shared" si="102"/>
        <v>0</v>
      </c>
      <c r="U870" s="40"/>
      <c r="V870" s="1" t="s">
        <v>4574</v>
      </c>
      <c r="W870" s="1">
        <f t="shared" si="96"/>
        <v>0</v>
      </c>
      <c r="X870" s="1">
        <f t="shared" si="97"/>
        <v>0</v>
      </c>
    </row>
    <row r="871" spans="1:24" x14ac:dyDescent="0.2">
      <c r="A871" s="1" t="s">
        <v>2210</v>
      </c>
      <c r="B871" s="1" t="s">
        <v>2210</v>
      </c>
      <c r="C871" s="1" t="s">
        <v>2211</v>
      </c>
      <c r="D871" s="3">
        <v>6</v>
      </c>
      <c r="E871" s="3">
        <v>6</v>
      </c>
      <c r="F871" s="3">
        <v>6</v>
      </c>
      <c r="G871" s="3">
        <v>6</v>
      </c>
      <c r="H871" s="3">
        <v>6</v>
      </c>
      <c r="I871" s="3">
        <v>6</v>
      </c>
      <c r="J871" s="3">
        <v>6</v>
      </c>
      <c r="L871" s="5">
        <v>2</v>
      </c>
      <c r="N871" s="2">
        <f t="shared" si="98"/>
        <v>6</v>
      </c>
      <c r="O871" s="2">
        <f t="shared" si="99"/>
        <v>6</v>
      </c>
      <c r="P871" s="1" t="s">
        <v>4528</v>
      </c>
      <c r="Q871" s="6">
        <f t="shared" si="100"/>
        <v>6</v>
      </c>
      <c r="R871" s="6">
        <f t="shared" si="101"/>
        <v>6</v>
      </c>
      <c r="S871" s="1" t="s">
        <v>4548</v>
      </c>
      <c r="T871" s="1">
        <f t="shared" si="102"/>
        <v>0</v>
      </c>
      <c r="U871" s="40">
        <v>4677</v>
      </c>
      <c r="V871" s="1" t="s">
        <v>4577</v>
      </c>
      <c r="W871" s="1">
        <f t="shared" si="96"/>
        <v>0</v>
      </c>
      <c r="X871" s="1">
        <f t="shared" si="97"/>
        <v>0</v>
      </c>
    </row>
    <row r="872" spans="1:24" x14ac:dyDescent="0.2">
      <c r="A872" s="1" t="s">
        <v>2212</v>
      </c>
      <c r="B872" s="1" t="s">
        <v>2212</v>
      </c>
      <c r="C872" s="1" t="s">
        <v>2213</v>
      </c>
      <c r="D872" s="3">
        <v>6</v>
      </c>
      <c r="E872" s="3">
        <v>6</v>
      </c>
      <c r="F872" s="3">
        <v>6</v>
      </c>
      <c r="G872" s="3">
        <v>6</v>
      </c>
      <c r="H872" s="3">
        <v>6</v>
      </c>
      <c r="I872" s="3">
        <v>6</v>
      </c>
      <c r="J872" s="3">
        <v>6</v>
      </c>
      <c r="L872" s="5">
        <v>0</v>
      </c>
      <c r="N872" s="2">
        <f t="shared" si="98"/>
        <v>6</v>
      </c>
      <c r="O872" s="2">
        <f t="shared" si="99"/>
        <v>6</v>
      </c>
      <c r="P872" s="1" t="s">
        <v>4528</v>
      </c>
      <c r="Q872" s="6">
        <f t="shared" si="100"/>
        <v>6</v>
      </c>
      <c r="R872" s="6">
        <f t="shared" si="101"/>
        <v>6</v>
      </c>
      <c r="S872" s="1" t="s">
        <v>4548</v>
      </c>
      <c r="T872" s="1">
        <f t="shared" si="102"/>
        <v>0</v>
      </c>
      <c r="U872" s="40">
        <v>653</v>
      </c>
      <c r="V872" s="1" t="s">
        <v>4577</v>
      </c>
      <c r="W872" s="1">
        <f t="shared" si="96"/>
        <v>0</v>
      </c>
      <c r="X872" s="1">
        <f t="shared" si="97"/>
        <v>0</v>
      </c>
    </row>
    <row r="873" spans="1:24" x14ac:dyDescent="0.2">
      <c r="A873" s="1" t="s">
        <v>2214</v>
      </c>
      <c r="B873" s="1" t="s">
        <v>2214</v>
      </c>
      <c r="C873" s="1" t="s">
        <v>2215</v>
      </c>
      <c r="D873" s="3">
        <v>6</v>
      </c>
      <c r="E873" s="3">
        <v>6</v>
      </c>
      <c r="F873" s="3">
        <v>6</v>
      </c>
      <c r="G873" s="3">
        <v>6</v>
      </c>
      <c r="H873" s="3">
        <v>6</v>
      </c>
      <c r="I873" s="3">
        <v>6</v>
      </c>
      <c r="J873" s="3">
        <v>6</v>
      </c>
      <c r="L873" s="5">
        <v>0</v>
      </c>
      <c r="N873" s="2">
        <f t="shared" si="98"/>
        <v>6</v>
      </c>
      <c r="O873" s="2">
        <f t="shared" si="99"/>
        <v>6</v>
      </c>
      <c r="P873" s="1" t="s">
        <v>4528</v>
      </c>
      <c r="Q873" s="6">
        <f t="shared" si="100"/>
        <v>6</v>
      </c>
      <c r="R873" s="6">
        <f t="shared" si="101"/>
        <v>6</v>
      </c>
      <c r="S873" s="1" t="s">
        <v>4574</v>
      </c>
      <c r="T873" s="1">
        <f t="shared" si="102"/>
        <v>0</v>
      </c>
      <c r="U873" s="40">
        <v>1731</v>
      </c>
      <c r="V873" s="1" t="s">
        <v>4574</v>
      </c>
      <c r="W873" s="1">
        <f t="shared" si="96"/>
        <v>0</v>
      </c>
      <c r="X873" s="1">
        <f t="shared" si="97"/>
        <v>0</v>
      </c>
    </row>
    <row r="874" spans="1:24" x14ac:dyDescent="0.2">
      <c r="A874" s="1" t="s">
        <v>2220</v>
      </c>
      <c r="B874" s="1" t="s">
        <v>2220</v>
      </c>
      <c r="C874" s="1" t="s">
        <v>2221</v>
      </c>
      <c r="D874" s="3">
        <v>6</v>
      </c>
      <c r="E874" s="3">
        <v>6</v>
      </c>
      <c r="F874" s="3">
        <v>6</v>
      </c>
      <c r="G874" s="3">
        <v>6</v>
      </c>
      <c r="H874" s="3">
        <v>6</v>
      </c>
      <c r="I874" s="3">
        <v>6</v>
      </c>
      <c r="J874" s="3">
        <v>6</v>
      </c>
      <c r="L874" s="5">
        <v>0</v>
      </c>
      <c r="N874" s="2">
        <f t="shared" si="98"/>
        <v>6</v>
      </c>
      <c r="O874" s="2">
        <f t="shared" si="99"/>
        <v>6</v>
      </c>
      <c r="P874" s="1" t="s">
        <v>4528</v>
      </c>
      <c r="Q874" s="6">
        <f t="shared" si="100"/>
        <v>6</v>
      </c>
      <c r="R874" s="6">
        <f t="shared" si="101"/>
        <v>6</v>
      </c>
      <c r="S874" s="1" t="s">
        <v>4548</v>
      </c>
      <c r="T874" s="1">
        <f t="shared" si="102"/>
        <v>0</v>
      </c>
      <c r="U874" s="40">
        <v>5048</v>
      </c>
      <c r="V874" s="1" t="s">
        <v>4577</v>
      </c>
      <c r="W874" s="1">
        <f t="shared" si="96"/>
        <v>0</v>
      </c>
      <c r="X874" s="1">
        <f t="shared" si="97"/>
        <v>0</v>
      </c>
    </row>
    <row r="875" spans="1:24" x14ac:dyDescent="0.2">
      <c r="A875" s="1" t="s">
        <v>2228</v>
      </c>
      <c r="B875" s="1" t="s">
        <v>2228</v>
      </c>
      <c r="C875" s="1" t="s">
        <v>2229</v>
      </c>
      <c r="D875" s="3">
        <v>6</v>
      </c>
      <c r="E875" s="3">
        <v>6</v>
      </c>
      <c r="F875" s="3">
        <v>6</v>
      </c>
      <c r="G875" s="3">
        <v>6</v>
      </c>
      <c r="H875" s="3">
        <v>6</v>
      </c>
      <c r="I875" s="3">
        <v>6</v>
      </c>
      <c r="J875" s="3">
        <v>0</v>
      </c>
      <c r="L875" s="5">
        <v>60</v>
      </c>
      <c r="N875" s="2">
        <f t="shared" si="98"/>
        <v>6</v>
      </c>
      <c r="O875" s="2">
        <f t="shared" si="99"/>
        <v>6</v>
      </c>
      <c r="P875" s="1" t="s">
        <v>4528</v>
      </c>
      <c r="Q875" s="6">
        <f t="shared" si="100"/>
        <v>6</v>
      </c>
      <c r="R875" s="6">
        <f t="shared" si="101"/>
        <v>6</v>
      </c>
      <c r="S875" s="1" t="s">
        <v>4574</v>
      </c>
      <c r="T875" s="1">
        <f t="shared" si="102"/>
        <v>0</v>
      </c>
      <c r="U875" s="40">
        <v>2776</v>
      </c>
      <c r="V875" s="1" t="s">
        <v>4574</v>
      </c>
      <c r="W875" s="1">
        <f t="shared" si="96"/>
        <v>0</v>
      </c>
      <c r="X875" s="1">
        <f t="shared" si="97"/>
        <v>0</v>
      </c>
    </row>
    <row r="876" spans="1:24" x14ac:dyDescent="0.2">
      <c r="A876" s="1" t="s">
        <v>1221</v>
      </c>
      <c r="B876" s="1" t="s">
        <v>2230</v>
      </c>
      <c r="C876" s="1" t="s">
        <v>1222</v>
      </c>
      <c r="D876" s="3">
        <v>6</v>
      </c>
      <c r="E876" s="3">
        <v>6</v>
      </c>
      <c r="F876" s="3">
        <v>6</v>
      </c>
      <c r="G876" s="3">
        <v>6</v>
      </c>
      <c r="H876" s="3">
        <v>6</v>
      </c>
      <c r="I876" s="3">
        <v>6</v>
      </c>
      <c r="J876" s="3">
        <v>6</v>
      </c>
      <c r="L876" s="5">
        <v>35</v>
      </c>
      <c r="N876" s="2">
        <f t="shared" si="98"/>
        <v>6</v>
      </c>
      <c r="O876" s="2">
        <f t="shared" si="99"/>
        <v>6</v>
      </c>
      <c r="P876" s="1" t="s">
        <v>4528</v>
      </c>
      <c r="Q876" s="6">
        <f t="shared" si="100"/>
        <v>6</v>
      </c>
      <c r="R876" s="6">
        <f t="shared" si="101"/>
        <v>6</v>
      </c>
      <c r="S876" s="1" t="s">
        <v>4548</v>
      </c>
      <c r="T876" s="1">
        <f t="shared" si="102"/>
        <v>0</v>
      </c>
      <c r="U876" s="40">
        <v>908</v>
      </c>
      <c r="V876" s="1" t="s">
        <v>4577</v>
      </c>
      <c r="W876" s="1">
        <f t="shared" si="96"/>
        <v>0</v>
      </c>
      <c r="X876" s="1">
        <f t="shared" si="97"/>
        <v>0</v>
      </c>
    </row>
    <row r="877" spans="1:24" x14ac:dyDescent="0.2">
      <c r="A877" s="1" t="s">
        <v>1363</v>
      </c>
      <c r="B877" s="1" t="s">
        <v>2237</v>
      </c>
      <c r="C877" s="1" t="s">
        <v>2238</v>
      </c>
      <c r="D877" s="3">
        <v>6</v>
      </c>
      <c r="E877" s="3">
        <v>6</v>
      </c>
      <c r="F877" s="3">
        <v>6</v>
      </c>
      <c r="G877" s="3">
        <v>6</v>
      </c>
      <c r="H877" s="3">
        <v>6</v>
      </c>
      <c r="I877" s="3">
        <v>6</v>
      </c>
      <c r="J877" s="3">
        <v>6</v>
      </c>
      <c r="L877" s="5">
        <v>0</v>
      </c>
      <c r="N877" s="2">
        <f t="shared" si="98"/>
        <v>6</v>
      </c>
      <c r="O877" s="2">
        <f t="shared" si="99"/>
        <v>6</v>
      </c>
      <c r="P877" s="1" t="s">
        <v>4528</v>
      </c>
      <c r="Q877" s="6">
        <f t="shared" si="100"/>
        <v>6</v>
      </c>
      <c r="R877" s="6">
        <f t="shared" si="101"/>
        <v>6</v>
      </c>
      <c r="S877" s="1" t="s">
        <v>4548</v>
      </c>
      <c r="T877" s="1">
        <f t="shared" si="102"/>
        <v>0</v>
      </c>
      <c r="U877" s="40">
        <v>2011</v>
      </c>
      <c r="V877" s="1" t="s">
        <v>4577</v>
      </c>
      <c r="W877" s="1">
        <f t="shared" si="96"/>
        <v>0</v>
      </c>
      <c r="X877" s="1">
        <f t="shared" si="97"/>
        <v>0</v>
      </c>
    </row>
    <row r="878" spans="1:24" x14ac:dyDescent="0.2">
      <c r="A878" s="1" t="s">
        <v>2239</v>
      </c>
      <c r="B878" s="1" t="s">
        <v>2239</v>
      </c>
      <c r="C878" s="1" t="s">
        <v>2240</v>
      </c>
      <c r="D878" s="3">
        <v>6</v>
      </c>
      <c r="E878" s="3">
        <v>6</v>
      </c>
      <c r="F878" s="3">
        <v>6</v>
      </c>
      <c r="G878" s="3">
        <v>6</v>
      </c>
      <c r="H878" s="3">
        <v>6</v>
      </c>
      <c r="I878" s="3">
        <v>6</v>
      </c>
      <c r="J878" s="3">
        <v>6</v>
      </c>
      <c r="L878" s="5">
        <v>0</v>
      </c>
      <c r="N878" s="2">
        <f t="shared" si="98"/>
        <v>6</v>
      </c>
      <c r="O878" s="2">
        <f t="shared" si="99"/>
        <v>6</v>
      </c>
      <c r="P878" s="1" t="s">
        <v>4528</v>
      </c>
      <c r="Q878" s="6">
        <f t="shared" si="100"/>
        <v>6</v>
      </c>
      <c r="R878" s="6">
        <f t="shared" si="101"/>
        <v>6</v>
      </c>
      <c r="S878" s="1" t="s">
        <v>4574</v>
      </c>
      <c r="T878" s="1">
        <f t="shared" si="102"/>
        <v>0</v>
      </c>
      <c r="U878" s="40">
        <v>3592</v>
      </c>
      <c r="V878" s="1" t="s">
        <v>4574</v>
      </c>
      <c r="W878" s="1">
        <f t="shared" si="96"/>
        <v>0</v>
      </c>
      <c r="X878" s="1">
        <f t="shared" si="97"/>
        <v>0</v>
      </c>
    </row>
    <row r="879" spans="1:24" x14ac:dyDescent="0.2">
      <c r="A879" s="1" t="s">
        <v>2243</v>
      </c>
      <c r="B879" s="1" t="s">
        <v>2243</v>
      </c>
      <c r="C879" s="1" t="s">
        <v>2244</v>
      </c>
      <c r="D879" s="3">
        <v>6</v>
      </c>
      <c r="E879" s="3">
        <v>6</v>
      </c>
      <c r="F879" s="3">
        <v>6</v>
      </c>
      <c r="G879" s="3">
        <v>6</v>
      </c>
      <c r="H879" s="3">
        <v>6</v>
      </c>
      <c r="I879" s="3">
        <v>6</v>
      </c>
      <c r="J879" s="3">
        <v>6</v>
      </c>
      <c r="L879" s="5">
        <v>0</v>
      </c>
      <c r="N879" s="2">
        <f t="shared" si="98"/>
        <v>6</v>
      </c>
      <c r="O879" s="2">
        <f t="shared" si="99"/>
        <v>6</v>
      </c>
      <c r="P879" s="1" t="s">
        <v>4528</v>
      </c>
      <c r="Q879" s="6">
        <f t="shared" si="100"/>
        <v>6</v>
      </c>
      <c r="R879" s="6">
        <f t="shared" si="101"/>
        <v>6</v>
      </c>
      <c r="S879" s="1" t="s">
        <v>4548</v>
      </c>
      <c r="T879" s="1">
        <f t="shared" si="102"/>
        <v>0</v>
      </c>
      <c r="U879" s="40"/>
      <c r="V879" s="1" t="s">
        <v>4573</v>
      </c>
      <c r="W879" s="1">
        <f t="shared" si="96"/>
        <v>0</v>
      </c>
      <c r="X879" s="1">
        <f t="shared" si="97"/>
        <v>0</v>
      </c>
    </row>
    <row r="880" spans="1:24" x14ac:dyDescent="0.2">
      <c r="A880" s="1" t="s">
        <v>2255</v>
      </c>
      <c r="B880" s="1" t="s">
        <v>2255</v>
      </c>
      <c r="C880" s="1" t="s">
        <v>2256</v>
      </c>
      <c r="D880" s="3">
        <v>6</v>
      </c>
      <c r="E880" s="3">
        <v>6</v>
      </c>
      <c r="F880" s="3">
        <v>6</v>
      </c>
      <c r="G880" s="3">
        <v>6</v>
      </c>
      <c r="H880" s="3">
        <v>6</v>
      </c>
      <c r="I880" s="3">
        <v>6</v>
      </c>
      <c r="J880" s="3">
        <v>6</v>
      </c>
      <c r="L880" s="5">
        <v>0</v>
      </c>
      <c r="N880" s="2">
        <f t="shared" si="98"/>
        <v>6</v>
      </c>
      <c r="O880" s="2">
        <f t="shared" si="99"/>
        <v>6</v>
      </c>
      <c r="P880" s="1" t="s">
        <v>4528</v>
      </c>
      <c r="Q880" s="6">
        <f t="shared" si="100"/>
        <v>6</v>
      </c>
      <c r="R880" s="6">
        <f t="shared" si="101"/>
        <v>6</v>
      </c>
      <c r="S880" s="1" t="s">
        <v>4574</v>
      </c>
      <c r="T880" s="1">
        <f t="shared" si="102"/>
        <v>0</v>
      </c>
      <c r="U880" s="40">
        <v>5135</v>
      </c>
      <c r="V880" s="1" t="s">
        <v>4574</v>
      </c>
      <c r="W880" s="1">
        <f t="shared" si="96"/>
        <v>0</v>
      </c>
      <c r="X880" s="1">
        <f t="shared" si="97"/>
        <v>0</v>
      </c>
    </row>
    <row r="881" spans="1:24" x14ac:dyDescent="0.2">
      <c r="A881" s="1" t="s">
        <v>2257</v>
      </c>
      <c r="B881" s="1" t="s">
        <v>2257</v>
      </c>
      <c r="C881" s="1" t="s">
        <v>2258</v>
      </c>
      <c r="D881" s="3">
        <v>6</v>
      </c>
      <c r="E881" s="3">
        <v>6</v>
      </c>
      <c r="F881" s="3">
        <v>6</v>
      </c>
      <c r="G881" s="3">
        <v>6</v>
      </c>
      <c r="H881" s="3">
        <v>6</v>
      </c>
      <c r="I881" s="3">
        <v>6</v>
      </c>
      <c r="J881" s="3">
        <v>6</v>
      </c>
      <c r="L881" s="5">
        <v>0</v>
      </c>
      <c r="N881" s="2">
        <f t="shared" si="98"/>
        <v>6</v>
      </c>
      <c r="O881" s="2">
        <f t="shared" si="99"/>
        <v>6</v>
      </c>
      <c r="P881" s="1" t="s">
        <v>4528</v>
      </c>
      <c r="Q881" s="6">
        <f t="shared" si="100"/>
        <v>6</v>
      </c>
      <c r="R881" s="6">
        <f t="shared" si="101"/>
        <v>6</v>
      </c>
      <c r="S881" s="1" t="s">
        <v>4574</v>
      </c>
      <c r="T881" s="1">
        <f t="shared" si="102"/>
        <v>0</v>
      </c>
      <c r="U881" s="40"/>
      <c r="V881" s="1" t="s">
        <v>4574</v>
      </c>
      <c r="W881" s="1">
        <f t="shared" si="96"/>
        <v>0</v>
      </c>
      <c r="X881" s="1">
        <f t="shared" si="97"/>
        <v>0</v>
      </c>
    </row>
    <row r="882" spans="1:24" x14ac:dyDescent="0.2">
      <c r="A882" s="1" t="s">
        <v>2261</v>
      </c>
      <c r="B882" s="1" t="s">
        <v>2261</v>
      </c>
      <c r="C882" s="1" t="s">
        <v>2262</v>
      </c>
      <c r="D882" s="3">
        <v>6</v>
      </c>
      <c r="E882" s="3">
        <v>6</v>
      </c>
      <c r="F882" s="3">
        <v>6</v>
      </c>
      <c r="G882" s="3">
        <v>6</v>
      </c>
      <c r="H882" s="3">
        <v>6</v>
      </c>
      <c r="I882" s="3">
        <v>6</v>
      </c>
      <c r="J882" s="3">
        <v>6</v>
      </c>
      <c r="L882" s="5">
        <v>0</v>
      </c>
      <c r="N882" s="2">
        <f t="shared" si="98"/>
        <v>6</v>
      </c>
      <c r="O882" s="2">
        <f t="shared" si="99"/>
        <v>6</v>
      </c>
      <c r="P882" s="1" t="s">
        <v>4528</v>
      </c>
      <c r="Q882" s="6">
        <f t="shared" si="100"/>
        <v>6</v>
      </c>
      <c r="R882" s="6">
        <f t="shared" si="101"/>
        <v>6</v>
      </c>
      <c r="S882" s="1" t="s">
        <v>4548</v>
      </c>
      <c r="T882" s="1">
        <f t="shared" si="102"/>
        <v>0</v>
      </c>
      <c r="U882" s="40"/>
      <c r="V882" s="1" t="s">
        <v>4573</v>
      </c>
      <c r="W882" s="1">
        <f t="shared" si="96"/>
        <v>0</v>
      </c>
      <c r="X882" s="1">
        <f t="shared" si="97"/>
        <v>0</v>
      </c>
    </row>
    <row r="883" spans="1:24" x14ac:dyDescent="0.2">
      <c r="A883" s="1" t="s">
        <v>2269</v>
      </c>
      <c r="B883" s="1" t="s">
        <v>2269</v>
      </c>
      <c r="C883" s="1" t="s">
        <v>2270</v>
      </c>
      <c r="D883" s="3">
        <v>6</v>
      </c>
      <c r="E883" s="3">
        <v>6</v>
      </c>
      <c r="F883" s="3">
        <v>6</v>
      </c>
      <c r="G883" s="3">
        <v>6</v>
      </c>
      <c r="H883" s="3">
        <v>6</v>
      </c>
      <c r="I883" s="3">
        <v>6</v>
      </c>
      <c r="J883" s="3">
        <v>6</v>
      </c>
      <c r="L883" s="5">
        <v>0</v>
      </c>
      <c r="N883" s="2">
        <f t="shared" si="98"/>
        <v>6</v>
      </c>
      <c r="O883" s="2">
        <f t="shared" si="99"/>
        <v>6</v>
      </c>
      <c r="P883" s="1" t="s">
        <v>4528</v>
      </c>
      <c r="Q883" s="6">
        <f t="shared" si="100"/>
        <v>6</v>
      </c>
      <c r="R883" s="6">
        <f t="shared" si="101"/>
        <v>6</v>
      </c>
      <c r="S883" s="1" t="s">
        <v>4548</v>
      </c>
      <c r="T883" s="1">
        <f t="shared" si="102"/>
        <v>0</v>
      </c>
      <c r="U883" s="40"/>
      <c r="V883" s="1" t="s">
        <v>4573</v>
      </c>
      <c r="W883" s="1">
        <f t="shared" si="96"/>
        <v>0</v>
      </c>
      <c r="X883" s="1">
        <f t="shared" si="97"/>
        <v>0</v>
      </c>
    </row>
    <row r="884" spans="1:24" x14ac:dyDescent="0.2">
      <c r="A884" s="1" t="s">
        <v>2291</v>
      </c>
      <c r="B884" s="1" t="s">
        <v>2291</v>
      </c>
      <c r="C884" s="1" t="s">
        <v>2292</v>
      </c>
      <c r="D884" s="3">
        <v>6</v>
      </c>
      <c r="E884" s="3">
        <v>6</v>
      </c>
      <c r="F884" s="3">
        <v>6</v>
      </c>
      <c r="G884" s="3">
        <v>6</v>
      </c>
      <c r="H884" s="3">
        <v>6</v>
      </c>
      <c r="I884" s="3">
        <v>6</v>
      </c>
      <c r="J884" s="3">
        <v>6</v>
      </c>
      <c r="L884" s="5">
        <v>31</v>
      </c>
      <c r="N884" s="2">
        <f t="shared" si="98"/>
        <v>6</v>
      </c>
      <c r="O884" s="2">
        <f t="shared" si="99"/>
        <v>6</v>
      </c>
      <c r="P884" s="1" t="s">
        <v>4528</v>
      </c>
      <c r="Q884" s="6">
        <f t="shared" si="100"/>
        <v>6</v>
      </c>
      <c r="R884" s="6">
        <f t="shared" si="101"/>
        <v>6</v>
      </c>
      <c r="S884" s="1" t="s">
        <v>4574</v>
      </c>
      <c r="T884" s="1">
        <f t="shared" si="102"/>
        <v>0</v>
      </c>
      <c r="U884" s="40">
        <v>3854</v>
      </c>
      <c r="V884" s="1" t="s">
        <v>4574</v>
      </c>
      <c r="W884" s="1">
        <f t="shared" si="96"/>
        <v>0</v>
      </c>
      <c r="X884" s="1">
        <f t="shared" si="97"/>
        <v>0</v>
      </c>
    </row>
    <row r="885" spans="1:24" x14ac:dyDescent="0.2">
      <c r="A885" s="1" t="s">
        <v>2301</v>
      </c>
      <c r="B885" s="1" t="s">
        <v>2301</v>
      </c>
      <c r="C885" s="1" t="s">
        <v>2302</v>
      </c>
      <c r="D885" s="3">
        <v>6</v>
      </c>
      <c r="E885" s="3">
        <v>6</v>
      </c>
      <c r="F885" s="3">
        <v>6</v>
      </c>
      <c r="G885" s="3">
        <v>6</v>
      </c>
      <c r="H885" s="3">
        <v>6</v>
      </c>
      <c r="I885" s="3">
        <v>6</v>
      </c>
      <c r="J885" s="3">
        <v>6</v>
      </c>
      <c r="L885" s="5">
        <v>33</v>
      </c>
      <c r="N885" s="2">
        <f t="shared" si="98"/>
        <v>6</v>
      </c>
      <c r="O885" s="2">
        <f t="shared" si="99"/>
        <v>6</v>
      </c>
      <c r="P885" s="1" t="s">
        <v>4528</v>
      </c>
      <c r="Q885" s="6">
        <f t="shared" si="100"/>
        <v>6</v>
      </c>
      <c r="R885" s="6">
        <f t="shared" si="101"/>
        <v>6</v>
      </c>
      <c r="S885" s="1" t="s">
        <v>4574</v>
      </c>
      <c r="T885" s="1">
        <f t="shared" si="102"/>
        <v>0</v>
      </c>
      <c r="U885" s="40">
        <v>5450</v>
      </c>
      <c r="V885" s="1" t="s">
        <v>4574</v>
      </c>
      <c r="W885" s="1">
        <f t="shared" si="96"/>
        <v>0</v>
      </c>
      <c r="X885" s="1">
        <f t="shared" si="97"/>
        <v>0</v>
      </c>
    </row>
    <row r="886" spans="1:24" x14ac:dyDescent="0.2">
      <c r="A886" s="1" t="s">
        <v>2309</v>
      </c>
      <c r="B886" s="1" t="s">
        <v>2309</v>
      </c>
      <c r="C886" s="1" t="s">
        <v>2310</v>
      </c>
      <c r="D886" s="3">
        <v>6</v>
      </c>
      <c r="E886" s="3">
        <v>6</v>
      </c>
      <c r="F886" s="3">
        <v>6</v>
      </c>
      <c r="G886" s="3">
        <v>6</v>
      </c>
      <c r="H886" s="3">
        <v>6</v>
      </c>
      <c r="I886" s="3">
        <v>6</v>
      </c>
      <c r="J886" s="3">
        <v>6</v>
      </c>
      <c r="L886" s="5">
        <v>0</v>
      </c>
      <c r="N886" s="2">
        <f t="shared" si="98"/>
        <v>6</v>
      </c>
      <c r="O886" s="2">
        <f t="shared" si="99"/>
        <v>6</v>
      </c>
      <c r="P886" s="1" t="s">
        <v>4528</v>
      </c>
      <c r="Q886" s="6">
        <f t="shared" si="100"/>
        <v>6</v>
      </c>
      <c r="R886" s="6">
        <f t="shared" si="101"/>
        <v>6</v>
      </c>
      <c r="S886" s="1" t="s">
        <v>4548</v>
      </c>
      <c r="T886" s="1">
        <f t="shared" si="102"/>
        <v>0</v>
      </c>
      <c r="U886" s="40"/>
      <c r="V886" s="1" t="s">
        <v>4573</v>
      </c>
      <c r="W886" s="1">
        <f t="shared" si="96"/>
        <v>0</v>
      </c>
      <c r="X886" s="1">
        <f t="shared" si="97"/>
        <v>0</v>
      </c>
    </row>
    <row r="887" spans="1:24" x14ac:dyDescent="0.2">
      <c r="A887" s="1" t="s">
        <v>132</v>
      </c>
      <c r="B887" s="1" t="s">
        <v>2321</v>
      </c>
      <c r="C887" s="1" t="s">
        <v>133</v>
      </c>
      <c r="D887" s="3">
        <v>6</v>
      </c>
      <c r="E887" s="3">
        <v>6</v>
      </c>
      <c r="F887" s="3">
        <v>6</v>
      </c>
      <c r="G887" s="3">
        <v>6</v>
      </c>
      <c r="H887" s="3">
        <v>6</v>
      </c>
      <c r="I887" s="3">
        <v>6</v>
      </c>
      <c r="J887" s="3">
        <v>6</v>
      </c>
      <c r="L887" s="5">
        <v>0</v>
      </c>
      <c r="N887" s="2">
        <f t="shared" si="98"/>
        <v>6</v>
      </c>
      <c r="O887" s="2">
        <f t="shared" si="99"/>
        <v>6</v>
      </c>
      <c r="P887" s="1" t="s">
        <v>4528</v>
      </c>
      <c r="Q887" s="6">
        <f t="shared" si="100"/>
        <v>6</v>
      </c>
      <c r="R887" s="6">
        <f t="shared" si="101"/>
        <v>6</v>
      </c>
      <c r="S887" s="1" t="s">
        <v>4548</v>
      </c>
      <c r="T887" s="1">
        <f t="shared" si="102"/>
        <v>0</v>
      </c>
      <c r="U887" s="40">
        <v>912</v>
      </c>
      <c r="V887" s="1" t="s">
        <v>4577</v>
      </c>
      <c r="W887" s="1">
        <f t="shared" si="96"/>
        <v>0</v>
      </c>
      <c r="X887" s="1">
        <f t="shared" si="97"/>
        <v>0</v>
      </c>
    </row>
    <row r="888" spans="1:24" x14ac:dyDescent="0.2">
      <c r="A888" s="1" t="s">
        <v>2082</v>
      </c>
      <c r="B888" s="1" t="s">
        <v>2362</v>
      </c>
      <c r="C888" s="1" t="s">
        <v>2363</v>
      </c>
      <c r="D888" s="3">
        <v>6</v>
      </c>
      <c r="E888" s="3">
        <v>6</v>
      </c>
      <c r="F888" s="3">
        <v>6</v>
      </c>
      <c r="G888" s="3">
        <v>6</v>
      </c>
      <c r="H888" s="3">
        <v>6</v>
      </c>
      <c r="I888" s="3">
        <v>6</v>
      </c>
      <c r="J888" s="3">
        <v>6</v>
      </c>
      <c r="L888" s="5">
        <v>0</v>
      </c>
      <c r="N888" s="2">
        <f t="shared" si="98"/>
        <v>6</v>
      </c>
      <c r="O888" s="2">
        <f t="shared" si="99"/>
        <v>6</v>
      </c>
      <c r="P888" s="1" t="s">
        <v>4528</v>
      </c>
      <c r="Q888" s="6">
        <f t="shared" si="100"/>
        <v>6</v>
      </c>
      <c r="R888" s="6">
        <f t="shared" si="101"/>
        <v>6</v>
      </c>
      <c r="S888" s="1" t="s">
        <v>4548</v>
      </c>
      <c r="T888" s="1">
        <f t="shared" si="102"/>
        <v>0</v>
      </c>
      <c r="U888" s="40">
        <v>4496</v>
      </c>
      <c r="V888" s="1" t="s">
        <v>4577</v>
      </c>
      <c r="W888" s="1">
        <f t="shared" si="96"/>
        <v>0</v>
      </c>
      <c r="X888" s="1">
        <f t="shared" si="97"/>
        <v>0</v>
      </c>
    </row>
    <row r="889" spans="1:24" x14ac:dyDescent="0.2">
      <c r="A889" s="1" t="s">
        <v>2367</v>
      </c>
      <c r="B889" s="1" t="s">
        <v>2367</v>
      </c>
      <c r="C889" s="1" t="s">
        <v>2368</v>
      </c>
      <c r="D889" s="3">
        <v>6</v>
      </c>
      <c r="E889" s="3">
        <v>6</v>
      </c>
      <c r="F889" s="3">
        <v>6</v>
      </c>
      <c r="G889" s="3">
        <v>6</v>
      </c>
      <c r="H889" s="3">
        <v>6</v>
      </c>
      <c r="I889" s="3">
        <v>6</v>
      </c>
      <c r="J889" s="3">
        <v>6</v>
      </c>
      <c r="L889" s="5">
        <v>0</v>
      </c>
      <c r="N889" s="2">
        <f t="shared" si="98"/>
        <v>6</v>
      </c>
      <c r="O889" s="2">
        <f t="shared" si="99"/>
        <v>6</v>
      </c>
      <c r="P889" s="1" t="s">
        <v>4528</v>
      </c>
      <c r="Q889" s="6">
        <f t="shared" si="100"/>
        <v>6</v>
      </c>
      <c r="R889" s="6">
        <f t="shared" si="101"/>
        <v>6</v>
      </c>
      <c r="S889" s="1" t="s">
        <v>4548</v>
      </c>
      <c r="T889" s="1">
        <f t="shared" si="102"/>
        <v>0</v>
      </c>
      <c r="U889" s="40"/>
      <c r="V889" s="1" t="s">
        <v>4573</v>
      </c>
      <c r="W889" s="1">
        <f t="shared" si="96"/>
        <v>0</v>
      </c>
      <c r="X889" s="1">
        <f t="shared" si="97"/>
        <v>0</v>
      </c>
    </row>
    <row r="890" spans="1:24" x14ac:dyDescent="0.2">
      <c r="A890" s="1" t="s">
        <v>2381</v>
      </c>
      <c r="B890" s="1" t="s">
        <v>2373</v>
      </c>
      <c r="C890" s="1" t="s">
        <v>2374</v>
      </c>
      <c r="D890" s="3">
        <v>6</v>
      </c>
      <c r="E890" s="3">
        <v>6</v>
      </c>
      <c r="F890" s="3">
        <v>6</v>
      </c>
      <c r="G890" s="3">
        <v>6</v>
      </c>
      <c r="H890" s="3">
        <v>6</v>
      </c>
      <c r="I890" s="3">
        <v>6</v>
      </c>
      <c r="J890" s="3">
        <v>6</v>
      </c>
      <c r="L890" s="5">
        <v>0</v>
      </c>
      <c r="N890" s="2">
        <f t="shared" si="98"/>
        <v>6</v>
      </c>
      <c r="O890" s="2">
        <f t="shared" si="99"/>
        <v>6</v>
      </c>
      <c r="P890" s="1" t="s">
        <v>4528</v>
      </c>
      <c r="Q890" s="6">
        <f t="shared" si="100"/>
        <v>6</v>
      </c>
      <c r="R890" s="6">
        <f t="shared" si="101"/>
        <v>6</v>
      </c>
      <c r="S890" s="1" t="s">
        <v>4548</v>
      </c>
      <c r="T890" s="1">
        <f t="shared" si="102"/>
        <v>0</v>
      </c>
      <c r="U890" s="40">
        <v>1523</v>
      </c>
      <c r="V890" s="1" t="s">
        <v>4577</v>
      </c>
      <c r="W890" s="1">
        <f t="shared" si="96"/>
        <v>0</v>
      </c>
      <c r="X890" s="1">
        <f t="shared" si="97"/>
        <v>0</v>
      </c>
    </row>
    <row r="891" spans="1:24" x14ac:dyDescent="0.2">
      <c r="A891" s="1" t="s">
        <v>1195</v>
      </c>
      <c r="B891" s="1" t="s">
        <v>2385</v>
      </c>
      <c r="C891" s="1" t="s">
        <v>2386</v>
      </c>
      <c r="D891" s="3">
        <v>6</v>
      </c>
      <c r="E891" s="3">
        <v>6</v>
      </c>
      <c r="F891" s="3">
        <v>6</v>
      </c>
      <c r="G891" s="3">
        <v>6</v>
      </c>
      <c r="H891" s="3">
        <v>6</v>
      </c>
      <c r="I891" s="3">
        <v>6</v>
      </c>
      <c r="J891" s="3">
        <v>5</v>
      </c>
      <c r="L891" s="5">
        <v>0</v>
      </c>
      <c r="N891" s="2">
        <f t="shared" si="98"/>
        <v>6</v>
      </c>
      <c r="O891" s="2">
        <f t="shared" si="99"/>
        <v>6</v>
      </c>
      <c r="P891" s="1" t="s">
        <v>4528</v>
      </c>
      <c r="Q891" s="6">
        <f t="shared" si="100"/>
        <v>6</v>
      </c>
      <c r="R891" s="6">
        <f t="shared" si="101"/>
        <v>6</v>
      </c>
      <c r="S891" s="1" t="s">
        <v>4548</v>
      </c>
      <c r="T891" s="1">
        <f t="shared" si="102"/>
        <v>0</v>
      </c>
      <c r="U891" s="40">
        <v>32</v>
      </c>
      <c r="V891" s="1" t="s">
        <v>4573</v>
      </c>
      <c r="W891" s="1">
        <f t="shared" si="96"/>
        <v>0</v>
      </c>
      <c r="X891" s="1">
        <f t="shared" si="97"/>
        <v>0</v>
      </c>
    </row>
    <row r="892" spans="1:24" x14ac:dyDescent="0.2">
      <c r="A892" s="1" t="s">
        <v>2391</v>
      </c>
      <c r="B892" s="1" t="s">
        <v>2391</v>
      </c>
      <c r="C892" s="1" t="s">
        <v>2392</v>
      </c>
      <c r="D892" s="3">
        <v>6</v>
      </c>
      <c r="E892" s="3">
        <v>6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L892" s="5">
        <v>0</v>
      </c>
      <c r="N892" s="2">
        <f t="shared" si="98"/>
        <v>6</v>
      </c>
      <c r="O892" s="2">
        <f t="shared" si="99"/>
        <v>0</v>
      </c>
      <c r="P892" s="1" t="s">
        <v>4528</v>
      </c>
      <c r="Q892" s="6">
        <f t="shared" si="100"/>
        <v>6</v>
      </c>
      <c r="R892" s="6">
        <f t="shared" si="101"/>
        <v>0</v>
      </c>
      <c r="S892" s="1" t="s">
        <v>4578</v>
      </c>
      <c r="T892" s="1">
        <f t="shared" si="102"/>
        <v>0</v>
      </c>
      <c r="U892" s="40">
        <v>2472</v>
      </c>
      <c r="V892" s="1" t="s">
        <v>4578</v>
      </c>
      <c r="W892" s="1">
        <f t="shared" si="96"/>
        <v>0</v>
      </c>
      <c r="X892" s="1">
        <f t="shared" si="97"/>
        <v>0</v>
      </c>
    </row>
    <row r="893" spans="1:24" x14ac:dyDescent="0.2">
      <c r="A893" s="1" t="s">
        <v>2399</v>
      </c>
      <c r="B893" s="1" t="s">
        <v>2399</v>
      </c>
      <c r="C893" s="1" t="s">
        <v>2400</v>
      </c>
      <c r="D893" s="3">
        <v>6</v>
      </c>
      <c r="E893" s="3">
        <v>6</v>
      </c>
      <c r="F893" s="3">
        <v>6</v>
      </c>
      <c r="G893" s="3">
        <v>6</v>
      </c>
      <c r="H893" s="3">
        <v>6</v>
      </c>
      <c r="I893" s="3">
        <v>6</v>
      </c>
      <c r="J893" s="3">
        <v>6</v>
      </c>
      <c r="L893" s="5">
        <v>0</v>
      </c>
      <c r="N893" s="2">
        <f t="shared" si="98"/>
        <v>6</v>
      </c>
      <c r="O893" s="2">
        <f t="shared" si="99"/>
        <v>6</v>
      </c>
      <c r="P893" s="1" t="s">
        <v>4528</v>
      </c>
      <c r="Q893" s="6">
        <f t="shared" si="100"/>
        <v>6</v>
      </c>
      <c r="R893" s="6">
        <f t="shared" si="101"/>
        <v>6</v>
      </c>
      <c r="S893" s="1" t="s">
        <v>4574</v>
      </c>
      <c r="T893" s="1">
        <f t="shared" si="102"/>
        <v>0</v>
      </c>
      <c r="U893" s="40">
        <v>1006</v>
      </c>
      <c r="V893" s="1" t="s">
        <v>4574</v>
      </c>
      <c r="W893" s="1">
        <f t="shared" si="96"/>
        <v>0</v>
      </c>
      <c r="X893" s="1">
        <f t="shared" si="97"/>
        <v>0</v>
      </c>
    </row>
    <row r="894" spans="1:24" x14ac:dyDescent="0.2">
      <c r="A894" s="1" t="s">
        <v>2403</v>
      </c>
      <c r="B894" s="1" t="s">
        <v>2403</v>
      </c>
      <c r="C894" s="1" t="s">
        <v>2404</v>
      </c>
      <c r="D894" s="3">
        <v>6</v>
      </c>
      <c r="E894" s="3">
        <v>6</v>
      </c>
      <c r="F894" s="3">
        <v>6</v>
      </c>
      <c r="G894" s="3">
        <v>6</v>
      </c>
      <c r="H894" s="3">
        <v>6</v>
      </c>
      <c r="I894" s="3">
        <v>6</v>
      </c>
      <c r="J894" s="3">
        <v>6</v>
      </c>
      <c r="L894" s="5">
        <v>0</v>
      </c>
      <c r="N894" s="2">
        <f t="shared" si="98"/>
        <v>6</v>
      </c>
      <c r="O894" s="2">
        <f t="shared" si="99"/>
        <v>6</v>
      </c>
      <c r="P894" s="1" t="s">
        <v>4528</v>
      </c>
      <c r="Q894" s="6">
        <f t="shared" si="100"/>
        <v>6</v>
      </c>
      <c r="R894" s="6">
        <f t="shared" si="101"/>
        <v>6</v>
      </c>
      <c r="S894" s="1" t="s">
        <v>4574</v>
      </c>
      <c r="T894" s="1">
        <f t="shared" si="102"/>
        <v>0</v>
      </c>
      <c r="U894" s="40">
        <v>5101</v>
      </c>
      <c r="V894" s="1" t="s">
        <v>4574</v>
      </c>
      <c r="W894" s="1">
        <f t="shared" si="96"/>
        <v>0</v>
      </c>
      <c r="X894" s="1">
        <f t="shared" si="97"/>
        <v>0</v>
      </c>
    </row>
    <row r="895" spans="1:24" x14ac:dyDescent="0.2">
      <c r="A895" s="1" t="s">
        <v>2409</v>
      </c>
      <c r="B895" s="1" t="s">
        <v>2409</v>
      </c>
      <c r="C895" s="1" t="s">
        <v>2410</v>
      </c>
      <c r="D895" s="3">
        <v>6</v>
      </c>
      <c r="E895" s="3">
        <v>6</v>
      </c>
      <c r="F895" s="3">
        <v>6</v>
      </c>
      <c r="G895" s="3">
        <v>6</v>
      </c>
      <c r="H895" s="3">
        <v>6</v>
      </c>
      <c r="I895" s="3">
        <v>6</v>
      </c>
      <c r="J895" s="3">
        <v>6</v>
      </c>
      <c r="L895" s="5">
        <v>0</v>
      </c>
      <c r="N895" s="2">
        <f t="shared" si="98"/>
        <v>6</v>
      </c>
      <c r="O895" s="2">
        <f t="shared" si="99"/>
        <v>6</v>
      </c>
      <c r="P895" s="1" t="s">
        <v>4528</v>
      </c>
      <c r="Q895" s="6">
        <f t="shared" si="100"/>
        <v>6</v>
      </c>
      <c r="R895" s="6">
        <f t="shared" si="101"/>
        <v>6</v>
      </c>
      <c r="S895" s="1" t="s">
        <v>4574</v>
      </c>
      <c r="T895" s="1">
        <f t="shared" si="102"/>
        <v>0</v>
      </c>
      <c r="U895" s="40">
        <v>934</v>
      </c>
      <c r="V895" s="1" t="s">
        <v>4574</v>
      </c>
      <c r="W895" s="1">
        <f t="shared" si="96"/>
        <v>0</v>
      </c>
      <c r="X895" s="1">
        <f t="shared" si="97"/>
        <v>0</v>
      </c>
    </row>
    <row r="896" spans="1:24" x14ac:dyDescent="0.2">
      <c r="A896" s="1" t="s">
        <v>4282</v>
      </c>
      <c r="B896" s="1" t="s">
        <v>2417</v>
      </c>
      <c r="C896" s="1" t="s">
        <v>2418</v>
      </c>
      <c r="D896" s="3">
        <v>6</v>
      </c>
      <c r="E896" s="3">
        <v>6</v>
      </c>
      <c r="F896" s="3">
        <v>6</v>
      </c>
      <c r="G896" s="3">
        <v>6</v>
      </c>
      <c r="H896" s="3">
        <v>6</v>
      </c>
      <c r="I896" s="3">
        <v>6</v>
      </c>
      <c r="J896" s="3">
        <v>6</v>
      </c>
      <c r="L896" s="5">
        <v>0</v>
      </c>
      <c r="N896" s="2">
        <f t="shared" si="98"/>
        <v>6</v>
      </c>
      <c r="O896" s="2">
        <f t="shared" si="99"/>
        <v>6</v>
      </c>
      <c r="P896" s="1" t="s">
        <v>4528</v>
      </c>
      <c r="Q896" s="6">
        <f t="shared" si="100"/>
        <v>6</v>
      </c>
      <c r="R896" s="6">
        <f t="shared" si="101"/>
        <v>6</v>
      </c>
      <c r="S896" s="1" t="s">
        <v>4548</v>
      </c>
      <c r="T896" s="1">
        <f t="shared" si="102"/>
        <v>0</v>
      </c>
      <c r="U896" s="40">
        <v>1022</v>
      </c>
      <c r="V896" s="1" t="s">
        <v>4577</v>
      </c>
      <c r="W896" s="1">
        <f t="shared" si="96"/>
        <v>0</v>
      </c>
      <c r="X896" s="1">
        <f t="shared" si="97"/>
        <v>0</v>
      </c>
    </row>
    <row r="897" spans="1:24" x14ac:dyDescent="0.2">
      <c r="A897" s="1" t="s">
        <v>2421</v>
      </c>
      <c r="B897" s="1" t="s">
        <v>2421</v>
      </c>
      <c r="C897" s="1" t="s">
        <v>2422</v>
      </c>
      <c r="D897" s="3">
        <v>6</v>
      </c>
      <c r="E897" s="3">
        <v>6</v>
      </c>
      <c r="F897" s="3">
        <v>6</v>
      </c>
      <c r="G897" s="3">
        <v>6</v>
      </c>
      <c r="H897" s="3">
        <v>6</v>
      </c>
      <c r="I897" s="3">
        <v>6</v>
      </c>
      <c r="J897" s="3">
        <v>6</v>
      </c>
      <c r="L897" s="5">
        <v>0</v>
      </c>
      <c r="N897" s="2">
        <f t="shared" si="98"/>
        <v>6</v>
      </c>
      <c r="O897" s="2">
        <f t="shared" si="99"/>
        <v>6</v>
      </c>
      <c r="P897" s="1" t="s">
        <v>4528</v>
      </c>
      <c r="Q897" s="6">
        <f t="shared" si="100"/>
        <v>6</v>
      </c>
      <c r="R897" s="6">
        <f t="shared" si="101"/>
        <v>6</v>
      </c>
      <c r="S897" s="1" t="s">
        <v>4574</v>
      </c>
      <c r="T897" s="1">
        <f t="shared" si="102"/>
        <v>0</v>
      </c>
      <c r="U897" s="40">
        <v>1229</v>
      </c>
      <c r="V897" s="1" t="s">
        <v>4574</v>
      </c>
      <c r="W897" s="1">
        <f t="shared" si="96"/>
        <v>0</v>
      </c>
      <c r="X897" s="1">
        <f t="shared" si="97"/>
        <v>0</v>
      </c>
    </row>
    <row r="898" spans="1:24" x14ac:dyDescent="0.2">
      <c r="A898" s="1" t="s">
        <v>2437</v>
      </c>
      <c r="B898" s="1" t="s">
        <v>2437</v>
      </c>
      <c r="C898" s="1" t="s">
        <v>2438</v>
      </c>
      <c r="D898" s="3">
        <v>6</v>
      </c>
      <c r="E898" s="3">
        <v>6</v>
      </c>
      <c r="F898" s="3">
        <v>6</v>
      </c>
      <c r="G898" s="3">
        <v>6</v>
      </c>
      <c r="H898" s="3">
        <v>6</v>
      </c>
      <c r="I898" s="3">
        <v>6</v>
      </c>
      <c r="J898" s="3">
        <v>6</v>
      </c>
      <c r="L898" s="5">
        <v>0</v>
      </c>
      <c r="N898" s="2">
        <f t="shared" si="98"/>
        <v>6</v>
      </c>
      <c r="O898" s="2">
        <f t="shared" si="99"/>
        <v>6</v>
      </c>
      <c r="P898" s="1" t="s">
        <v>4528</v>
      </c>
      <c r="Q898" s="6">
        <f t="shared" si="100"/>
        <v>6</v>
      </c>
      <c r="R898" s="6">
        <f t="shared" si="101"/>
        <v>6</v>
      </c>
      <c r="S898" s="1" t="s">
        <v>4574</v>
      </c>
      <c r="T898" s="1">
        <f t="shared" si="102"/>
        <v>0</v>
      </c>
      <c r="U898" s="40">
        <v>1374</v>
      </c>
      <c r="V898" s="1" t="s">
        <v>4574</v>
      </c>
      <c r="W898" s="1">
        <f t="shared" si="96"/>
        <v>0</v>
      </c>
      <c r="X898" s="1">
        <f t="shared" si="97"/>
        <v>0</v>
      </c>
    </row>
    <row r="899" spans="1:24" x14ac:dyDescent="0.2">
      <c r="A899" s="1" t="s">
        <v>2443</v>
      </c>
      <c r="B899" s="1" t="s">
        <v>2443</v>
      </c>
      <c r="C899" s="1" t="s">
        <v>2444</v>
      </c>
      <c r="D899" s="3">
        <v>6</v>
      </c>
      <c r="E899" s="3">
        <v>6</v>
      </c>
      <c r="F899" s="3">
        <v>6</v>
      </c>
      <c r="G899" s="3">
        <v>6</v>
      </c>
      <c r="H899" s="3">
        <v>6</v>
      </c>
      <c r="I899" s="3">
        <v>6</v>
      </c>
      <c r="J899" s="3">
        <v>6</v>
      </c>
      <c r="L899" s="5">
        <v>0</v>
      </c>
      <c r="N899" s="2">
        <f t="shared" si="98"/>
        <v>6</v>
      </c>
      <c r="O899" s="2">
        <f t="shared" si="99"/>
        <v>6</v>
      </c>
      <c r="P899" s="1" t="s">
        <v>4528</v>
      </c>
      <c r="Q899" s="6">
        <f t="shared" si="100"/>
        <v>6</v>
      </c>
      <c r="R899" s="6">
        <f t="shared" si="101"/>
        <v>6</v>
      </c>
      <c r="S899" s="1" t="s">
        <v>4574</v>
      </c>
      <c r="T899" s="1">
        <f t="shared" si="102"/>
        <v>0</v>
      </c>
      <c r="U899" s="40">
        <v>2108</v>
      </c>
      <c r="V899" s="1" t="s">
        <v>4574</v>
      </c>
      <c r="W899" s="1">
        <f t="shared" si="96"/>
        <v>0</v>
      </c>
      <c r="X899" s="1">
        <f t="shared" si="97"/>
        <v>0</v>
      </c>
    </row>
    <row r="900" spans="1:24" x14ac:dyDescent="0.2">
      <c r="A900" s="1" t="s">
        <v>2457</v>
      </c>
      <c r="B900" s="1" t="s">
        <v>2457</v>
      </c>
      <c r="C900" s="1" t="s">
        <v>2458</v>
      </c>
      <c r="D900" s="3">
        <v>6</v>
      </c>
      <c r="E900" s="3">
        <v>6</v>
      </c>
      <c r="F900" s="3">
        <v>6</v>
      </c>
      <c r="G900" s="3">
        <v>6</v>
      </c>
      <c r="H900" s="3">
        <v>6</v>
      </c>
      <c r="I900" s="3">
        <v>6</v>
      </c>
      <c r="J900" s="3">
        <v>6</v>
      </c>
      <c r="L900" s="5">
        <v>0</v>
      </c>
      <c r="N900" s="2">
        <f t="shared" si="98"/>
        <v>6</v>
      </c>
      <c r="O900" s="2">
        <f t="shared" si="99"/>
        <v>6</v>
      </c>
      <c r="P900" s="1" t="s">
        <v>4528</v>
      </c>
      <c r="Q900" s="6">
        <f t="shared" si="100"/>
        <v>6</v>
      </c>
      <c r="R900" s="6">
        <f t="shared" si="101"/>
        <v>6</v>
      </c>
      <c r="S900" s="1" t="s">
        <v>4574</v>
      </c>
      <c r="T900" s="1">
        <f t="shared" si="102"/>
        <v>0</v>
      </c>
      <c r="U900" s="40">
        <v>1734</v>
      </c>
      <c r="V900" s="1" t="s">
        <v>4574</v>
      </c>
      <c r="W900" s="1">
        <f t="shared" ref="W900:W963" si="103">IF(Q900&gt;10,1,0)</f>
        <v>0</v>
      </c>
      <c r="X900" s="1">
        <f t="shared" ref="X900:X963" si="104">IF(R900&gt;10,1,IF(AND(Q900&lt;11,R900&gt;10),1,0))</f>
        <v>0</v>
      </c>
    </row>
    <row r="901" spans="1:24" x14ac:dyDescent="0.2">
      <c r="A901" s="1" t="s">
        <v>2567</v>
      </c>
      <c r="B901" s="1" t="s">
        <v>2469</v>
      </c>
      <c r="C901" s="1" t="s">
        <v>2470</v>
      </c>
      <c r="D901" s="3">
        <v>6</v>
      </c>
      <c r="E901" s="3">
        <v>6</v>
      </c>
      <c r="F901" s="3">
        <v>6</v>
      </c>
      <c r="G901" s="3">
        <v>6</v>
      </c>
      <c r="H901" s="3">
        <v>6</v>
      </c>
      <c r="I901" s="3">
        <v>6</v>
      </c>
      <c r="J901" s="3">
        <v>6</v>
      </c>
      <c r="L901" s="5">
        <v>0</v>
      </c>
      <c r="N901" s="2">
        <f t="shared" si="98"/>
        <v>6</v>
      </c>
      <c r="O901" s="2">
        <f t="shared" si="99"/>
        <v>6</v>
      </c>
      <c r="P901" s="1" t="s">
        <v>4528</v>
      </c>
      <c r="Q901" s="6">
        <f t="shared" si="100"/>
        <v>6</v>
      </c>
      <c r="R901" s="6">
        <f t="shared" si="101"/>
        <v>6</v>
      </c>
      <c r="S901" s="1" t="s">
        <v>4574</v>
      </c>
      <c r="T901" s="1">
        <f t="shared" si="102"/>
        <v>0</v>
      </c>
      <c r="U901" s="40">
        <v>1083</v>
      </c>
      <c r="V901" s="1" t="s">
        <v>4574</v>
      </c>
      <c r="W901" s="1">
        <f t="shared" si="103"/>
        <v>0</v>
      </c>
      <c r="X901" s="1">
        <f t="shared" si="104"/>
        <v>0</v>
      </c>
    </row>
    <row r="902" spans="1:24" x14ac:dyDescent="0.2">
      <c r="A902" s="1" t="s">
        <v>2475</v>
      </c>
      <c r="B902" s="1" t="s">
        <v>2475</v>
      </c>
      <c r="C902" s="1" t="s">
        <v>2476</v>
      </c>
      <c r="D902" s="3">
        <v>6</v>
      </c>
      <c r="E902" s="3">
        <v>6</v>
      </c>
      <c r="F902" s="3">
        <v>6</v>
      </c>
      <c r="G902" s="3">
        <v>6</v>
      </c>
      <c r="H902" s="3">
        <v>6</v>
      </c>
      <c r="I902" s="3">
        <v>6</v>
      </c>
      <c r="J902" s="3">
        <v>6</v>
      </c>
      <c r="L902" s="5">
        <v>0</v>
      </c>
      <c r="N902" s="2">
        <f t="shared" si="98"/>
        <v>6</v>
      </c>
      <c r="O902" s="2">
        <f t="shared" si="99"/>
        <v>6</v>
      </c>
      <c r="P902" s="1" t="s">
        <v>4528</v>
      </c>
      <c r="Q902" s="6">
        <f t="shared" si="100"/>
        <v>6</v>
      </c>
      <c r="R902" s="6">
        <f t="shared" si="101"/>
        <v>6</v>
      </c>
      <c r="S902" s="1" t="s">
        <v>4574</v>
      </c>
      <c r="T902" s="1">
        <f t="shared" si="102"/>
        <v>0</v>
      </c>
      <c r="U902" s="40">
        <v>2209</v>
      </c>
      <c r="V902" s="1" t="s">
        <v>4574</v>
      </c>
      <c r="W902" s="1">
        <f t="shared" si="103"/>
        <v>0</v>
      </c>
      <c r="X902" s="1">
        <f t="shared" si="104"/>
        <v>0</v>
      </c>
    </row>
    <row r="903" spans="1:24" x14ac:dyDescent="0.2">
      <c r="A903" s="1" t="s">
        <v>2477</v>
      </c>
      <c r="B903" s="1" t="s">
        <v>2477</v>
      </c>
      <c r="C903" s="1" t="s">
        <v>2478</v>
      </c>
      <c r="D903" s="3">
        <v>6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L903" s="5">
        <v>0</v>
      </c>
      <c r="N903" s="2">
        <f t="shared" si="98"/>
        <v>6</v>
      </c>
      <c r="O903" s="2">
        <f t="shared" si="99"/>
        <v>0</v>
      </c>
      <c r="P903" s="1" t="s">
        <v>4528</v>
      </c>
      <c r="Q903" s="6">
        <f t="shared" si="100"/>
        <v>6</v>
      </c>
      <c r="R903" s="6">
        <f t="shared" si="101"/>
        <v>0</v>
      </c>
      <c r="S903" s="1" t="s">
        <v>4574</v>
      </c>
      <c r="T903" s="1">
        <f t="shared" si="102"/>
        <v>0</v>
      </c>
      <c r="U903" s="40">
        <v>898</v>
      </c>
      <c r="V903" s="1" t="s">
        <v>4574</v>
      </c>
      <c r="W903" s="1">
        <f t="shared" si="103"/>
        <v>0</v>
      </c>
      <c r="X903" s="1">
        <f t="shared" si="104"/>
        <v>0</v>
      </c>
    </row>
    <row r="904" spans="1:24" x14ac:dyDescent="0.2">
      <c r="A904" s="1" t="s">
        <v>2479</v>
      </c>
      <c r="B904" s="1" t="s">
        <v>2479</v>
      </c>
      <c r="C904" s="1" t="s">
        <v>2480</v>
      </c>
      <c r="D904" s="3">
        <v>6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L904" s="5">
        <v>0</v>
      </c>
      <c r="N904" s="2">
        <f t="shared" si="98"/>
        <v>6</v>
      </c>
      <c r="O904" s="2">
        <f t="shared" si="99"/>
        <v>0</v>
      </c>
      <c r="P904" s="1" t="s">
        <v>4528</v>
      </c>
      <c r="Q904" s="6">
        <f t="shared" si="100"/>
        <v>6</v>
      </c>
      <c r="R904" s="6">
        <f t="shared" si="101"/>
        <v>0</v>
      </c>
      <c r="S904" s="1" t="s">
        <v>4548</v>
      </c>
      <c r="T904" s="1">
        <f t="shared" si="102"/>
        <v>0</v>
      </c>
      <c r="U904" s="40">
        <v>2244</v>
      </c>
      <c r="V904" s="1" t="s">
        <v>4573</v>
      </c>
      <c r="W904" s="1">
        <f t="shared" si="103"/>
        <v>0</v>
      </c>
      <c r="X904" s="1">
        <f t="shared" si="104"/>
        <v>0</v>
      </c>
    </row>
    <row r="905" spans="1:24" x14ac:dyDescent="0.2">
      <c r="A905" s="1" t="s">
        <v>2489</v>
      </c>
      <c r="B905" s="1" t="s">
        <v>2489</v>
      </c>
      <c r="C905" s="1" t="s">
        <v>2490</v>
      </c>
      <c r="D905" s="3">
        <v>6</v>
      </c>
      <c r="E905" s="3">
        <v>6</v>
      </c>
      <c r="F905" s="3">
        <v>6</v>
      </c>
      <c r="G905" s="3">
        <v>6</v>
      </c>
      <c r="H905" s="3">
        <v>6</v>
      </c>
      <c r="I905" s="3">
        <v>6</v>
      </c>
      <c r="J905" s="3">
        <v>6</v>
      </c>
      <c r="L905" s="5">
        <v>0</v>
      </c>
      <c r="N905" s="2">
        <f t="shared" si="98"/>
        <v>6</v>
      </c>
      <c r="O905" s="2">
        <f t="shared" si="99"/>
        <v>6</v>
      </c>
      <c r="P905" s="1" t="s">
        <v>4528</v>
      </c>
      <c r="Q905" s="6">
        <f t="shared" si="100"/>
        <v>6</v>
      </c>
      <c r="R905" s="6">
        <f t="shared" si="101"/>
        <v>6</v>
      </c>
      <c r="S905" s="1" t="s">
        <v>4574</v>
      </c>
      <c r="T905" s="1">
        <f t="shared" si="102"/>
        <v>0</v>
      </c>
      <c r="U905" s="40">
        <v>2271</v>
      </c>
      <c r="V905" s="1" t="s">
        <v>4574</v>
      </c>
      <c r="W905" s="1">
        <f t="shared" si="103"/>
        <v>0</v>
      </c>
      <c r="X905" s="1">
        <f t="shared" si="104"/>
        <v>0</v>
      </c>
    </row>
    <row r="906" spans="1:24" x14ac:dyDescent="0.2">
      <c r="A906" s="1" t="s">
        <v>2451</v>
      </c>
      <c r="B906" s="1" t="s">
        <v>2497</v>
      </c>
      <c r="C906" s="1" t="s">
        <v>2452</v>
      </c>
      <c r="D906" s="3">
        <v>6</v>
      </c>
      <c r="E906" s="3">
        <v>6</v>
      </c>
      <c r="F906" s="3">
        <v>6</v>
      </c>
      <c r="G906" s="3">
        <v>6</v>
      </c>
      <c r="H906" s="3">
        <v>6</v>
      </c>
      <c r="I906" s="3">
        <v>6</v>
      </c>
      <c r="J906" s="3">
        <v>6</v>
      </c>
      <c r="L906" s="5">
        <v>0</v>
      </c>
      <c r="N906" s="2">
        <f t="shared" si="98"/>
        <v>6</v>
      </c>
      <c r="O906" s="2">
        <f t="shared" si="99"/>
        <v>6</v>
      </c>
      <c r="P906" s="1" t="s">
        <v>4528</v>
      </c>
      <c r="Q906" s="6">
        <f t="shared" si="100"/>
        <v>6</v>
      </c>
      <c r="R906" s="6">
        <f t="shared" si="101"/>
        <v>6</v>
      </c>
      <c r="S906" s="1" t="s">
        <v>4548</v>
      </c>
      <c r="T906" s="1">
        <f t="shared" si="102"/>
        <v>0</v>
      </c>
      <c r="U906" s="40">
        <v>1589</v>
      </c>
      <c r="V906" s="1" t="s">
        <v>4577</v>
      </c>
      <c r="W906" s="1">
        <f t="shared" si="103"/>
        <v>0</v>
      </c>
      <c r="X906" s="1">
        <f t="shared" si="104"/>
        <v>0</v>
      </c>
    </row>
    <row r="907" spans="1:24" x14ac:dyDescent="0.2">
      <c r="A907" s="1" t="s">
        <v>2499</v>
      </c>
      <c r="B907" s="1" t="s">
        <v>2499</v>
      </c>
      <c r="C907" s="1" t="s">
        <v>2500</v>
      </c>
      <c r="D907" s="3">
        <v>6</v>
      </c>
      <c r="E907" s="3">
        <v>6</v>
      </c>
      <c r="F907" s="3">
        <v>6</v>
      </c>
      <c r="G907" s="3">
        <v>6</v>
      </c>
      <c r="H907" s="3">
        <v>6</v>
      </c>
      <c r="I907" s="3">
        <v>6</v>
      </c>
      <c r="J907" s="3">
        <v>6</v>
      </c>
      <c r="L907" s="5">
        <v>0</v>
      </c>
      <c r="N907" s="2">
        <f t="shared" si="98"/>
        <v>6</v>
      </c>
      <c r="O907" s="2">
        <f t="shared" si="99"/>
        <v>6</v>
      </c>
      <c r="P907" s="1" t="s">
        <v>4528</v>
      </c>
      <c r="Q907" s="6">
        <f t="shared" si="100"/>
        <v>6</v>
      </c>
      <c r="R907" s="6">
        <f t="shared" si="101"/>
        <v>6</v>
      </c>
      <c r="S907" s="1" t="s">
        <v>4574</v>
      </c>
      <c r="T907" s="1">
        <f t="shared" si="102"/>
        <v>0</v>
      </c>
      <c r="U907" s="40">
        <v>2757</v>
      </c>
      <c r="V907" s="1" t="s">
        <v>4574</v>
      </c>
      <c r="W907" s="1">
        <f t="shared" si="103"/>
        <v>0</v>
      </c>
      <c r="X907" s="1">
        <f t="shared" si="104"/>
        <v>0</v>
      </c>
    </row>
    <row r="908" spans="1:24" x14ac:dyDescent="0.2">
      <c r="A908" s="1" t="s">
        <v>4079</v>
      </c>
      <c r="B908" s="1" t="s">
        <v>2505</v>
      </c>
      <c r="C908" s="1" t="s">
        <v>2506</v>
      </c>
      <c r="D908" s="3">
        <v>6</v>
      </c>
      <c r="E908" s="3">
        <v>6</v>
      </c>
      <c r="F908" s="3">
        <v>6</v>
      </c>
      <c r="G908" s="3">
        <v>6</v>
      </c>
      <c r="H908" s="3">
        <v>6</v>
      </c>
      <c r="I908" s="3">
        <v>6</v>
      </c>
      <c r="J908" s="3">
        <v>6</v>
      </c>
      <c r="L908" s="5">
        <v>0</v>
      </c>
      <c r="N908" s="2">
        <f t="shared" si="98"/>
        <v>6</v>
      </c>
      <c r="O908" s="2">
        <f t="shared" si="99"/>
        <v>6</v>
      </c>
      <c r="P908" s="1" t="s">
        <v>4528</v>
      </c>
      <c r="Q908" s="6">
        <f t="shared" si="100"/>
        <v>6</v>
      </c>
      <c r="R908" s="6">
        <f t="shared" si="101"/>
        <v>6</v>
      </c>
      <c r="S908" s="1" t="s">
        <v>4578</v>
      </c>
      <c r="T908" s="1">
        <f t="shared" si="102"/>
        <v>0</v>
      </c>
      <c r="U908" s="40">
        <v>2355</v>
      </c>
      <c r="V908" s="1" t="s">
        <v>4578</v>
      </c>
      <c r="W908" s="1">
        <f t="shared" si="103"/>
        <v>0</v>
      </c>
      <c r="X908" s="1">
        <f t="shared" si="104"/>
        <v>0</v>
      </c>
    </row>
    <row r="909" spans="1:24" x14ac:dyDescent="0.2">
      <c r="A909" s="1" t="s">
        <v>2457</v>
      </c>
      <c r="B909" s="1" t="s">
        <v>2507</v>
      </c>
      <c r="C909" s="1" t="s">
        <v>2458</v>
      </c>
      <c r="D909" s="3">
        <v>6</v>
      </c>
      <c r="E909" s="3">
        <v>6</v>
      </c>
      <c r="F909" s="3">
        <v>6</v>
      </c>
      <c r="G909" s="3">
        <v>6</v>
      </c>
      <c r="H909" s="3">
        <v>6</v>
      </c>
      <c r="I909" s="3">
        <v>6</v>
      </c>
      <c r="J909" s="3">
        <v>6</v>
      </c>
      <c r="L909" s="5">
        <v>0</v>
      </c>
      <c r="N909" s="2">
        <f t="shared" si="98"/>
        <v>6</v>
      </c>
      <c r="O909" s="2">
        <f t="shared" si="99"/>
        <v>6</v>
      </c>
      <c r="P909" s="1" t="s">
        <v>4528</v>
      </c>
      <c r="Q909" s="6">
        <f t="shared" si="100"/>
        <v>6</v>
      </c>
      <c r="R909" s="6">
        <f t="shared" si="101"/>
        <v>6</v>
      </c>
      <c r="S909" s="1" t="s">
        <v>4574</v>
      </c>
      <c r="T909" s="1">
        <f t="shared" si="102"/>
        <v>0</v>
      </c>
      <c r="U909" s="40">
        <v>1734</v>
      </c>
      <c r="V909" s="1" t="s">
        <v>4574</v>
      </c>
      <c r="W909" s="1">
        <f t="shared" si="103"/>
        <v>0</v>
      </c>
      <c r="X909" s="1">
        <f t="shared" si="104"/>
        <v>0</v>
      </c>
    </row>
    <row r="910" spans="1:24" x14ac:dyDescent="0.2">
      <c r="A910" s="1" t="s">
        <v>2510</v>
      </c>
      <c r="B910" s="1" t="s">
        <v>2510</v>
      </c>
      <c r="C910" s="1" t="s">
        <v>2511</v>
      </c>
      <c r="D910" s="3">
        <v>6</v>
      </c>
      <c r="E910" s="3">
        <v>6</v>
      </c>
      <c r="F910" s="3">
        <v>6</v>
      </c>
      <c r="G910" s="3">
        <v>6</v>
      </c>
      <c r="H910" s="3">
        <v>6</v>
      </c>
      <c r="I910" s="3">
        <v>6</v>
      </c>
      <c r="J910" s="3">
        <v>6</v>
      </c>
      <c r="L910" s="5">
        <v>0</v>
      </c>
      <c r="N910" s="2">
        <f t="shared" si="98"/>
        <v>6</v>
      </c>
      <c r="O910" s="2">
        <f t="shared" si="99"/>
        <v>6</v>
      </c>
      <c r="P910" s="1" t="s">
        <v>4528</v>
      </c>
      <c r="Q910" s="6">
        <f t="shared" si="100"/>
        <v>6</v>
      </c>
      <c r="R910" s="6">
        <f t="shared" si="101"/>
        <v>6</v>
      </c>
      <c r="S910" s="1" t="s">
        <v>4574</v>
      </c>
      <c r="T910" s="1">
        <f t="shared" si="102"/>
        <v>0</v>
      </c>
      <c r="U910" s="40">
        <v>2829</v>
      </c>
      <c r="V910" s="1" t="s">
        <v>4574</v>
      </c>
      <c r="W910" s="1">
        <f t="shared" si="103"/>
        <v>0</v>
      </c>
      <c r="X910" s="1">
        <f t="shared" si="104"/>
        <v>0</v>
      </c>
    </row>
    <row r="911" spans="1:24" x14ac:dyDescent="0.2">
      <c r="A911" s="1" t="s">
        <v>2512</v>
      </c>
      <c r="B911" s="1" t="s">
        <v>2512</v>
      </c>
      <c r="C911" s="1" t="s">
        <v>2513</v>
      </c>
      <c r="D911" s="3">
        <v>6</v>
      </c>
      <c r="E911" s="3">
        <v>6</v>
      </c>
      <c r="F911" s="3">
        <v>6</v>
      </c>
      <c r="G911" s="3">
        <v>6</v>
      </c>
      <c r="H911" s="3">
        <v>6</v>
      </c>
      <c r="I911" s="3">
        <v>6</v>
      </c>
      <c r="J911" s="3">
        <v>6</v>
      </c>
      <c r="L911" s="5">
        <v>0</v>
      </c>
      <c r="N911" s="2">
        <f t="shared" si="98"/>
        <v>6</v>
      </c>
      <c r="O911" s="2">
        <f t="shared" si="99"/>
        <v>6</v>
      </c>
      <c r="P911" s="1" t="s">
        <v>4528</v>
      </c>
      <c r="Q911" s="6">
        <f t="shared" si="100"/>
        <v>6</v>
      </c>
      <c r="R911" s="6">
        <f t="shared" si="101"/>
        <v>6</v>
      </c>
      <c r="S911" s="1" t="s">
        <v>4578</v>
      </c>
      <c r="T911" s="1">
        <f t="shared" si="102"/>
        <v>0</v>
      </c>
      <c r="U911" s="40">
        <v>3622</v>
      </c>
      <c r="V911" s="1" t="s">
        <v>4578</v>
      </c>
      <c r="W911" s="1">
        <f t="shared" si="103"/>
        <v>0</v>
      </c>
      <c r="X911" s="1">
        <f t="shared" si="104"/>
        <v>0</v>
      </c>
    </row>
    <row r="912" spans="1:24" x14ac:dyDescent="0.2">
      <c r="A912" s="1" t="s">
        <v>2516</v>
      </c>
      <c r="B912" s="1" t="s">
        <v>2516</v>
      </c>
      <c r="C912" s="1" t="s">
        <v>2517</v>
      </c>
      <c r="D912" s="3">
        <v>6</v>
      </c>
      <c r="E912" s="3">
        <v>6</v>
      </c>
      <c r="F912" s="3">
        <v>6</v>
      </c>
      <c r="G912" s="3">
        <v>6</v>
      </c>
      <c r="H912" s="3">
        <v>6</v>
      </c>
      <c r="I912" s="3">
        <v>6</v>
      </c>
      <c r="J912" s="3">
        <v>6</v>
      </c>
      <c r="L912" s="5">
        <v>0</v>
      </c>
      <c r="N912" s="2">
        <f t="shared" si="98"/>
        <v>6</v>
      </c>
      <c r="O912" s="2">
        <f t="shared" si="99"/>
        <v>6</v>
      </c>
      <c r="P912" s="1" t="s">
        <v>4528</v>
      </c>
      <c r="Q912" s="6">
        <f t="shared" si="100"/>
        <v>6</v>
      </c>
      <c r="R912" s="6">
        <f t="shared" si="101"/>
        <v>6</v>
      </c>
      <c r="S912" s="1" t="s">
        <v>4574</v>
      </c>
      <c r="T912" s="1">
        <f t="shared" si="102"/>
        <v>0</v>
      </c>
      <c r="U912" s="40">
        <v>3277</v>
      </c>
      <c r="V912" s="1" t="s">
        <v>4574</v>
      </c>
      <c r="W912" s="1">
        <f t="shared" si="103"/>
        <v>0</v>
      </c>
      <c r="X912" s="1">
        <f t="shared" si="104"/>
        <v>0</v>
      </c>
    </row>
    <row r="913" spans="1:24" x14ac:dyDescent="0.2">
      <c r="A913" s="1" t="s">
        <v>2475</v>
      </c>
      <c r="B913" s="1" t="s">
        <v>2520</v>
      </c>
      <c r="C913" s="1" t="s">
        <v>2521</v>
      </c>
      <c r="D913" s="3">
        <v>6</v>
      </c>
      <c r="E913" s="3">
        <v>6</v>
      </c>
      <c r="F913" s="3">
        <v>6</v>
      </c>
      <c r="G913" s="3">
        <v>6</v>
      </c>
      <c r="H913" s="3">
        <v>6</v>
      </c>
      <c r="I913" s="3">
        <v>6</v>
      </c>
      <c r="J913" s="3">
        <v>6</v>
      </c>
      <c r="L913" s="5">
        <v>0</v>
      </c>
      <c r="N913" s="2">
        <f t="shared" si="98"/>
        <v>6</v>
      </c>
      <c r="O913" s="2">
        <f t="shared" si="99"/>
        <v>6</v>
      </c>
      <c r="P913" s="1" t="s">
        <v>4528</v>
      </c>
      <c r="Q913" s="6">
        <f t="shared" si="100"/>
        <v>6</v>
      </c>
      <c r="R913" s="6">
        <f t="shared" si="101"/>
        <v>6</v>
      </c>
      <c r="S913" s="1" t="s">
        <v>4574</v>
      </c>
      <c r="T913" s="1">
        <f t="shared" si="102"/>
        <v>0</v>
      </c>
      <c r="U913" s="40">
        <v>2209</v>
      </c>
      <c r="V913" s="1" t="s">
        <v>4574</v>
      </c>
      <c r="W913" s="1">
        <f t="shared" si="103"/>
        <v>0</v>
      </c>
      <c r="X913" s="1">
        <f t="shared" si="104"/>
        <v>0</v>
      </c>
    </row>
    <row r="914" spans="1:24" x14ac:dyDescent="0.2">
      <c r="A914" s="1" t="s">
        <v>2524</v>
      </c>
      <c r="B914" s="1" t="s">
        <v>2524</v>
      </c>
      <c r="C914" s="1" t="s">
        <v>2525</v>
      </c>
      <c r="D914" s="3">
        <v>6</v>
      </c>
      <c r="E914" s="3">
        <v>6</v>
      </c>
      <c r="F914" s="3">
        <v>6</v>
      </c>
      <c r="G914" s="3">
        <v>6</v>
      </c>
      <c r="H914" s="3">
        <v>6</v>
      </c>
      <c r="I914" s="3">
        <v>6</v>
      </c>
      <c r="J914" s="3">
        <v>6</v>
      </c>
      <c r="L914" s="5">
        <v>0</v>
      </c>
      <c r="N914" s="2">
        <f t="shared" si="98"/>
        <v>6</v>
      </c>
      <c r="O914" s="2">
        <f t="shared" si="99"/>
        <v>6</v>
      </c>
      <c r="P914" s="1" t="s">
        <v>4528</v>
      </c>
      <c r="Q914" s="6">
        <f t="shared" si="100"/>
        <v>6</v>
      </c>
      <c r="R914" s="6">
        <f t="shared" si="101"/>
        <v>6</v>
      </c>
      <c r="S914" s="1" t="s">
        <v>4574</v>
      </c>
      <c r="T914" s="1">
        <f t="shared" si="102"/>
        <v>0</v>
      </c>
      <c r="U914" s="40">
        <v>1499</v>
      </c>
      <c r="V914" s="1" t="s">
        <v>4574</v>
      </c>
      <c r="W914" s="1">
        <f t="shared" si="103"/>
        <v>0</v>
      </c>
      <c r="X914" s="1">
        <f t="shared" si="104"/>
        <v>0</v>
      </c>
    </row>
    <row r="915" spans="1:24" x14ac:dyDescent="0.2">
      <c r="A915" s="1" t="s">
        <v>2381</v>
      </c>
      <c r="B915" s="1" t="s">
        <v>2542</v>
      </c>
      <c r="C915" s="1" t="s">
        <v>2543</v>
      </c>
      <c r="D915" s="3">
        <v>6</v>
      </c>
      <c r="E915" s="3">
        <v>6</v>
      </c>
      <c r="F915" s="3">
        <v>6</v>
      </c>
      <c r="G915" s="3">
        <v>6</v>
      </c>
      <c r="H915" s="3">
        <v>6</v>
      </c>
      <c r="I915" s="3">
        <v>6</v>
      </c>
      <c r="J915" s="3">
        <v>6</v>
      </c>
      <c r="L915" s="5">
        <v>0</v>
      </c>
      <c r="N915" s="2">
        <f t="shared" si="98"/>
        <v>6</v>
      </c>
      <c r="O915" s="2">
        <f t="shared" si="99"/>
        <v>6</v>
      </c>
      <c r="P915" s="1" t="s">
        <v>4528</v>
      </c>
      <c r="Q915" s="6">
        <f t="shared" si="100"/>
        <v>6</v>
      </c>
      <c r="R915" s="6">
        <f t="shared" si="101"/>
        <v>6</v>
      </c>
      <c r="S915" s="1" t="s">
        <v>4548</v>
      </c>
      <c r="T915" s="1">
        <f t="shared" si="102"/>
        <v>0</v>
      </c>
      <c r="U915" s="40">
        <v>1523</v>
      </c>
      <c r="V915" s="1" t="s">
        <v>4577</v>
      </c>
      <c r="W915" s="1">
        <f t="shared" si="103"/>
        <v>0</v>
      </c>
      <c r="X915" s="1">
        <f t="shared" si="104"/>
        <v>0</v>
      </c>
    </row>
    <row r="916" spans="1:24" x14ac:dyDescent="0.2">
      <c r="A916" s="1" t="s">
        <v>2544</v>
      </c>
      <c r="B916" s="1" t="s">
        <v>2544</v>
      </c>
      <c r="C916" s="1" t="s">
        <v>2545</v>
      </c>
      <c r="D916" s="3">
        <v>6</v>
      </c>
      <c r="E916" s="3">
        <v>6</v>
      </c>
      <c r="F916" s="3">
        <v>6</v>
      </c>
      <c r="G916" s="3">
        <v>6</v>
      </c>
      <c r="H916" s="3">
        <v>6</v>
      </c>
      <c r="I916" s="3">
        <v>6</v>
      </c>
      <c r="J916" s="3">
        <v>6</v>
      </c>
      <c r="L916" s="5">
        <v>0</v>
      </c>
      <c r="N916" s="2">
        <f t="shared" si="98"/>
        <v>6</v>
      </c>
      <c r="O916" s="2">
        <f t="shared" si="99"/>
        <v>6</v>
      </c>
      <c r="P916" s="1" t="s">
        <v>4528</v>
      </c>
      <c r="Q916" s="6">
        <f t="shared" si="100"/>
        <v>6</v>
      </c>
      <c r="R916" s="6">
        <f t="shared" si="101"/>
        <v>6</v>
      </c>
      <c r="S916" s="1" t="s">
        <v>4574</v>
      </c>
      <c r="T916" s="1">
        <f t="shared" si="102"/>
        <v>0</v>
      </c>
      <c r="U916" s="40">
        <v>874</v>
      </c>
      <c r="V916" s="1" t="s">
        <v>4574</v>
      </c>
      <c r="W916" s="1">
        <f t="shared" si="103"/>
        <v>0</v>
      </c>
      <c r="X916" s="1">
        <f t="shared" si="104"/>
        <v>0</v>
      </c>
    </row>
    <row r="917" spans="1:24" x14ac:dyDescent="0.2">
      <c r="A917" s="1" t="s">
        <v>2550</v>
      </c>
      <c r="B917" s="1" t="s">
        <v>2550</v>
      </c>
      <c r="C917" s="1" t="s">
        <v>2551</v>
      </c>
      <c r="D917" s="3">
        <v>6</v>
      </c>
      <c r="E917" s="3">
        <v>6</v>
      </c>
      <c r="F917" s="3">
        <v>6</v>
      </c>
      <c r="G917" s="3">
        <v>6</v>
      </c>
      <c r="H917" s="3">
        <v>0</v>
      </c>
      <c r="I917" s="3">
        <v>0</v>
      </c>
      <c r="J917" s="3">
        <v>0</v>
      </c>
      <c r="L917" s="5">
        <v>0</v>
      </c>
      <c r="N917" s="2">
        <f t="shared" si="98"/>
        <v>6</v>
      </c>
      <c r="O917" s="2">
        <f t="shared" si="99"/>
        <v>6</v>
      </c>
      <c r="P917" s="1" t="s">
        <v>4528</v>
      </c>
      <c r="Q917" s="6">
        <f t="shared" si="100"/>
        <v>6</v>
      </c>
      <c r="R917" s="6">
        <f t="shared" si="101"/>
        <v>6</v>
      </c>
      <c r="S917" s="1" t="s">
        <v>4574</v>
      </c>
      <c r="T917" s="1">
        <f t="shared" si="102"/>
        <v>0</v>
      </c>
      <c r="U917" s="40">
        <v>2497</v>
      </c>
      <c r="V917" s="1" t="s">
        <v>4574</v>
      </c>
      <c r="W917" s="1">
        <f t="shared" si="103"/>
        <v>0</v>
      </c>
      <c r="X917" s="1">
        <f t="shared" si="104"/>
        <v>0</v>
      </c>
    </row>
    <row r="918" spans="1:24" x14ac:dyDescent="0.2">
      <c r="A918" s="1" t="s">
        <v>2133</v>
      </c>
      <c r="B918" s="1" t="s">
        <v>2554</v>
      </c>
      <c r="C918" t="s">
        <v>4586</v>
      </c>
      <c r="D918" s="3">
        <v>6</v>
      </c>
      <c r="E918" s="3">
        <v>6</v>
      </c>
      <c r="F918" s="3">
        <v>6</v>
      </c>
      <c r="G918" s="3">
        <v>6</v>
      </c>
      <c r="H918" s="3">
        <v>6</v>
      </c>
      <c r="I918" s="3">
        <v>6</v>
      </c>
      <c r="J918" s="3">
        <v>6</v>
      </c>
      <c r="L918" s="5">
        <v>0</v>
      </c>
      <c r="N918" s="2">
        <f t="shared" si="98"/>
        <v>6</v>
      </c>
      <c r="O918" s="2">
        <f t="shared" si="99"/>
        <v>6</v>
      </c>
      <c r="P918" s="1" t="s">
        <v>4528</v>
      </c>
      <c r="Q918" s="6">
        <f t="shared" si="100"/>
        <v>6</v>
      </c>
      <c r="R918" s="6">
        <f t="shared" si="101"/>
        <v>6</v>
      </c>
      <c r="S918" s="1" t="s">
        <v>4548</v>
      </c>
      <c r="T918" s="1">
        <f t="shared" si="102"/>
        <v>0</v>
      </c>
      <c r="U918" s="40">
        <v>1474</v>
      </c>
      <c r="V918" s="1" t="s">
        <v>4577</v>
      </c>
      <c r="W918" s="1">
        <f t="shared" si="103"/>
        <v>0</v>
      </c>
      <c r="X918" s="1">
        <f t="shared" si="104"/>
        <v>0</v>
      </c>
    </row>
    <row r="919" spans="1:24" x14ac:dyDescent="0.2">
      <c r="A919" s="1" t="s">
        <v>2559</v>
      </c>
      <c r="B919" s="1" t="s">
        <v>2559</v>
      </c>
      <c r="C919" s="1" t="s">
        <v>2560</v>
      </c>
      <c r="D919" s="3">
        <v>6</v>
      </c>
      <c r="E919" s="3">
        <v>6</v>
      </c>
      <c r="F919" s="3">
        <v>6</v>
      </c>
      <c r="G919" s="3">
        <v>6</v>
      </c>
      <c r="H919" s="3">
        <v>6</v>
      </c>
      <c r="I919" s="3">
        <v>6</v>
      </c>
      <c r="J919" s="3">
        <v>6</v>
      </c>
      <c r="L919" s="5">
        <v>0</v>
      </c>
      <c r="N919" s="2">
        <f t="shared" ref="N919:N974" si="105">MAX(D919:F919)</f>
        <v>6</v>
      </c>
      <c r="O919" s="2">
        <f t="shared" ref="O919:O974" si="106">MAX(G919:J919)</f>
        <v>6</v>
      </c>
      <c r="P919" s="1" t="s">
        <v>4528</v>
      </c>
      <c r="Q919" s="6">
        <f t="shared" ref="Q919:Q974" si="107">D919</f>
        <v>6</v>
      </c>
      <c r="R919" s="6">
        <f t="shared" ref="R919:R974" si="108">IF(AND(L919&gt;89,O919&gt;0,O919&lt;11),13,O919)</f>
        <v>6</v>
      </c>
      <c r="S919" s="1" t="s">
        <v>4574</v>
      </c>
      <c r="T919" s="1">
        <f t="shared" si="102"/>
        <v>0</v>
      </c>
      <c r="U919" s="40">
        <v>2900</v>
      </c>
      <c r="V919" s="1" t="s">
        <v>4574</v>
      </c>
      <c r="W919" s="1">
        <f t="shared" si="103"/>
        <v>0</v>
      </c>
      <c r="X919" s="1">
        <f t="shared" si="104"/>
        <v>0</v>
      </c>
    </row>
    <row r="920" spans="1:24" x14ac:dyDescent="0.2">
      <c r="A920" s="1" t="s">
        <v>2565</v>
      </c>
      <c r="B920" s="1" t="s">
        <v>2565</v>
      </c>
      <c r="C920" s="1" t="s">
        <v>2566</v>
      </c>
      <c r="D920" s="3">
        <v>6</v>
      </c>
      <c r="E920" s="3">
        <v>6</v>
      </c>
      <c r="F920" s="3">
        <v>6</v>
      </c>
      <c r="G920" s="3">
        <v>6</v>
      </c>
      <c r="H920" s="3">
        <v>6</v>
      </c>
      <c r="I920" s="3">
        <v>6</v>
      </c>
      <c r="J920" s="3">
        <v>6</v>
      </c>
      <c r="L920" s="5">
        <v>0</v>
      </c>
      <c r="N920" s="2">
        <f t="shared" si="105"/>
        <v>6</v>
      </c>
      <c r="O920" s="2">
        <f t="shared" si="106"/>
        <v>6</v>
      </c>
      <c r="P920" s="1" t="s">
        <v>4528</v>
      </c>
      <c r="Q920" s="6">
        <f t="shared" si="107"/>
        <v>6</v>
      </c>
      <c r="R920" s="6">
        <f t="shared" si="108"/>
        <v>6</v>
      </c>
      <c r="S920" s="1" t="s">
        <v>4574</v>
      </c>
      <c r="T920" s="1">
        <f t="shared" ref="T920:T975" si="109">IF(R920&gt;10,1,0)</f>
        <v>0</v>
      </c>
      <c r="U920" s="40">
        <v>1755</v>
      </c>
      <c r="V920" s="1" t="s">
        <v>4574</v>
      </c>
      <c r="W920" s="1">
        <f t="shared" si="103"/>
        <v>0</v>
      </c>
      <c r="X920" s="1">
        <f t="shared" si="104"/>
        <v>0</v>
      </c>
    </row>
    <row r="921" spans="1:24" x14ac:dyDescent="0.2">
      <c r="A921" s="1" t="s">
        <v>2567</v>
      </c>
      <c r="B921" s="1" t="s">
        <v>2567</v>
      </c>
      <c r="C921" s="1" t="s">
        <v>2568</v>
      </c>
      <c r="D921" s="3">
        <v>6</v>
      </c>
      <c r="E921" s="3">
        <v>6</v>
      </c>
      <c r="F921" s="3">
        <v>6</v>
      </c>
      <c r="G921" s="3">
        <v>6</v>
      </c>
      <c r="H921" s="3">
        <v>6</v>
      </c>
      <c r="I921" s="3">
        <v>6</v>
      </c>
      <c r="J921" s="3">
        <v>6</v>
      </c>
      <c r="L921" s="5">
        <v>0</v>
      </c>
      <c r="N921" s="2">
        <f t="shared" si="105"/>
        <v>6</v>
      </c>
      <c r="O921" s="2">
        <f t="shared" si="106"/>
        <v>6</v>
      </c>
      <c r="P921" s="1" t="s">
        <v>4528</v>
      </c>
      <c r="Q921" s="6">
        <f t="shared" si="107"/>
        <v>6</v>
      </c>
      <c r="R921" s="6">
        <f t="shared" si="108"/>
        <v>6</v>
      </c>
      <c r="S921" s="1" t="s">
        <v>4574</v>
      </c>
      <c r="T921" s="1">
        <f t="shared" si="109"/>
        <v>0</v>
      </c>
      <c r="U921" s="40">
        <v>1083</v>
      </c>
      <c r="V921" s="1" t="s">
        <v>4574</v>
      </c>
      <c r="W921" s="1">
        <f t="shared" si="103"/>
        <v>0</v>
      </c>
      <c r="X921" s="1">
        <f t="shared" si="104"/>
        <v>0</v>
      </c>
    </row>
    <row r="922" spans="1:24" x14ac:dyDescent="0.2">
      <c r="A922" s="1" t="s">
        <v>2579</v>
      </c>
      <c r="B922" s="1" t="s">
        <v>2579</v>
      </c>
      <c r="C922" s="1" t="s">
        <v>2580</v>
      </c>
      <c r="D922" s="3">
        <v>6</v>
      </c>
      <c r="E922" s="3">
        <v>6</v>
      </c>
      <c r="F922" s="3">
        <v>6</v>
      </c>
      <c r="G922" s="3">
        <v>6</v>
      </c>
      <c r="H922" s="3">
        <v>6</v>
      </c>
      <c r="I922" s="3">
        <v>6</v>
      </c>
      <c r="J922" s="3">
        <v>6</v>
      </c>
      <c r="L922" s="5">
        <v>0</v>
      </c>
      <c r="N922" s="2">
        <f t="shared" si="105"/>
        <v>6</v>
      </c>
      <c r="O922" s="2">
        <f t="shared" si="106"/>
        <v>6</v>
      </c>
      <c r="P922" s="1" t="s">
        <v>4528</v>
      </c>
      <c r="Q922" s="6">
        <f t="shared" si="107"/>
        <v>6</v>
      </c>
      <c r="R922" s="6">
        <f t="shared" si="108"/>
        <v>6</v>
      </c>
      <c r="S922" s="1" t="s">
        <v>4574</v>
      </c>
      <c r="T922" s="1">
        <f t="shared" si="109"/>
        <v>0</v>
      </c>
      <c r="U922" s="40">
        <v>3218</v>
      </c>
      <c r="V922" s="1" t="s">
        <v>4574</v>
      </c>
      <c r="W922" s="1">
        <f t="shared" si="103"/>
        <v>0</v>
      </c>
      <c r="X922" s="1">
        <f t="shared" si="104"/>
        <v>0</v>
      </c>
    </row>
    <row r="923" spans="1:24" x14ac:dyDescent="0.2">
      <c r="A923" s="1" t="s">
        <v>2585</v>
      </c>
      <c r="B923" s="1" t="s">
        <v>2585</v>
      </c>
      <c r="C923" s="1" t="s">
        <v>2586</v>
      </c>
      <c r="D923" s="3">
        <v>6</v>
      </c>
      <c r="E923" s="3">
        <v>6</v>
      </c>
      <c r="F923" s="3">
        <v>6</v>
      </c>
      <c r="G923" s="3">
        <v>6</v>
      </c>
      <c r="H923" s="3">
        <v>6</v>
      </c>
      <c r="I923" s="3">
        <v>6</v>
      </c>
      <c r="J923" s="3">
        <v>6</v>
      </c>
      <c r="L923" s="5">
        <v>0</v>
      </c>
      <c r="N923" s="2">
        <f t="shared" si="105"/>
        <v>6</v>
      </c>
      <c r="O923" s="2">
        <f t="shared" si="106"/>
        <v>6</v>
      </c>
      <c r="P923" s="1" t="s">
        <v>4528</v>
      </c>
      <c r="Q923" s="6">
        <f t="shared" si="107"/>
        <v>6</v>
      </c>
      <c r="R923" s="6">
        <f t="shared" si="108"/>
        <v>6</v>
      </c>
      <c r="S923" s="1" t="s">
        <v>4574</v>
      </c>
      <c r="T923" s="1">
        <f t="shared" si="109"/>
        <v>0</v>
      </c>
      <c r="U923" s="40">
        <v>3030</v>
      </c>
      <c r="V923" s="1" t="s">
        <v>4574</v>
      </c>
      <c r="W923" s="1">
        <f t="shared" si="103"/>
        <v>0</v>
      </c>
      <c r="X923" s="1">
        <f t="shared" si="104"/>
        <v>0</v>
      </c>
    </row>
    <row r="924" spans="1:24" x14ac:dyDescent="0.2">
      <c r="A924" s="1" t="s">
        <v>2457</v>
      </c>
      <c r="B924" s="1" t="s">
        <v>2591</v>
      </c>
      <c r="C924" t="s">
        <v>4580</v>
      </c>
      <c r="D924" s="3">
        <v>6</v>
      </c>
      <c r="E924" s="3">
        <v>6</v>
      </c>
      <c r="F924" s="3">
        <v>6</v>
      </c>
      <c r="G924" s="3">
        <v>6</v>
      </c>
      <c r="H924" s="3">
        <v>6</v>
      </c>
      <c r="I924" s="3">
        <v>6</v>
      </c>
      <c r="J924" s="3">
        <v>6</v>
      </c>
      <c r="L924" s="5">
        <v>0</v>
      </c>
      <c r="N924" s="2">
        <f t="shared" si="105"/>
        <v>6</v>
      </c>
      <c r="O924" s="2">
        <f t="shared" si="106"/>
        <v>6</v>
      </c>
      <c r="P924" s="1" t="s">
        <v>4528</v>
      </c>
      <c r="Q924" s="6">
        <f t="shared" si="107"/>
        <v>6</v>
      </c>
      <c r="R924" s="6">
        <f t="shared" si="108"/>
        <v>6</v>
      </c>
      <c r="S924" s="1" t="s">
        <v>4574</v>
      </c>
      <c r="T924" s="1">
        <f t="shared" si="109"/>
        <v>0</v>
      </c>
      <c r="U924" s="40">
        <v>1734</v>
      </c>
      <c r="V924" s="1" t="s">
        <v>4574</v>
      </c>
      <c r="W924" s="1">
        <f t="shared" si="103"/>
        <v>0</v>
      </c>
      <c r="X924" s="1">
        <f t="shared" si="104"/>
        <v>0</v>
      </c>
    </row>
    <row r="925" spans="1:24" x14ac:dyDescent="0.2">
      <c r="A925" s="1" t="s">
        <v>2592</v>
      </c>
      <c r="B925" s="1" t="s">
        <v>2592</v>
      </c>
      <c r="C925" s="1" t="s">
        <v>2593</v>
      </c>
      <c r="D925" s="3">
        <v>6</v>
      </c>
      <c r="E925" s="3">
        <v>6</v>
      </c>
      <c r="F925" s="3">
        <v>6</v>
      </c>
      <c r="G925" s="3">
        <v>6</v>
      </c>
      <c r="H925" s="3">
        <v>6</v>
      </c>
      <c r="I925" s="3">
        <v>6</v>
      </c>
      <c r="J925" s="3">
        <v>6</v>
      </c>
      <c r="L925" s="5">
        <v>0</v>
      </c>
      <c r="N925" s="2">
        <f t="shared" si="105"/>
        <v>6</v>
      </c>
      <c r="O925" s="2">
        <f t="shared" si="106"/>
        <v>6</v>
      </c>
      <c r="P925" s="1" t="s">
        <v>4528</v>
      </c>
      <c r="Q925" s="6">
        <f t="shared" si="107"/>
        <v>6</v>
      </c>
      <c r="R925" s="6">
        <f t="shared" si="108"/>
        <v>6</v>
      </c>
      <c r="S925" s="1" t="s">
        <v>4574</v>
      </c>
      <c r="T925" s="1">
        <f t="shared" si="109"/>
        <v>0</v>
      </c>
      <c r="U925" s="40">
        <v>3235</v>
      </c>
      <c r="V925" s="1" t="s">
        <v>4574</v>
      </c>
      <c r="W925" s="1">
        <f t="shared" si="103"/>
        <v>0</v>
      </c>
      <c r="X925" s="1">
        <f t="shared" si="104"/>
        <v>0</v>
      </c>
    </row>
    <row r="926" spans="1:24" x14ac:dyDescent="0.2">
      <c r="A926" s="1" t="s">
        <v>2618</v>
      </c>
      <c r="B926" s="1" t="s">
        <v>2618</v>
      </c>
      <c r="C926" s="1" t="s">
        <v>2619</v>
      </c>
      <c r="D926" s="3">
        <v>6</v>
      </c>
      <c r="E926" s="3">
        <v>6</v>
      </c>
      <c r="F926" s="3">
        <v>6</v>
      </c>
      <c r="G926" s="3">
        <v>6</v>
      </c>
      <c r="H926" s="3">
        <v>6</v>
      </c>
      <c r="I926" s="3">
        <v>6</v>
      </c>
      <c r="J926" s="3">
        <v>6</v>
      </c>
      <c r="L926" s="5">
        <v>0</v>
      </c>
      <c r="N926" s="2">
        <f t="shared" si="105"/>
        <v>6</v>
      </c>
      <c r="O926" s="2">
        <f t="shared" si="106"/>
        <v>6</v>
      </c>
      <c r="P926" s="1" t="s">
        <v>4528</v>
      </c>
      <c r="Q926" s="6">
        <f t="shared" si="107"/>
        <v>6</v>
      </c>
      <c r="R926" s="6">
        <f t="shared" si="108"/>
        <v>6</v>
      </c>
      <c r="S926" s="1" t="s">
        <v>4548</v>
      </c>
      <c r="T926" s="1">
        <f t="shared" si="109"/>
        <v>0</v>
      </c>
      <c r="U926" s="40">
        <v>3245</v>
      </c>
      <c r="V926" s="1" t="s">
        <v>4577</v>
      </c>
      <c r="W926" s="1">
        <f t="shared" si="103"/>
        <v>0</v>
      </c>
      <c r="X926" s="1">
        <f t="shared" si="104"/>
        <v>0</v>
      </c>
    </row>
    <row r="927" spans="1:24" x14ac:dyDescent="0.2">
      <c r="A927" s="1" t="s">
        <v>2622</v>
      </c>
      <c r="B927" s="1" t="s">
        <v>2622</v>
      </c>
      <c r="C927" s="1" t="s">
        <v>2623</v>
      </c>
      <c r="D927" s="3">
        <v>6</v>
      </c>
      <c r="E927" s="3">
        <v>6</v>
      </c>
      <c r="F927" s="3">
        <v>6</v>
      </c>
      <c r="G927" s="3">
        <v>6</v>
      </c>
      <c r="H927" s="3">
        <v>6</v>
      </c>
      <c r="I927" s="3">
        <v>6</v>
      </c>
      <c r="J927" s="3">
        <v>6</v>
      </c>
      <c r="L927" s="5">
        <v>0</v>
      </c>
      <c r="N927" s="2">
        <f t="shared" si="105"/>
        <v>6</v>
      </c>
      <c r="O927" s="2">
        <f t="shared" si="106"/>
        <v>6</v>
      </c>
      <c r="P927" s="1" t="s">
        <v>4528</v>
      </c>
      <c r="Q927" s="6">
        <f t="shared" si="107"/>
        <v>6</v>
      </c>
      <c r="R927" s="6">
        <f t="shared" si="108"/>
        <v>6</v>
      </c>
      <c r="S927" s="1" t="s">
        <v>4574</v>
      </c>
      <c r="T927" s="1">
        <f t="shared" si="109"/>
        <v>0</v>
      </c>
      <c r="U927" s="40">
        <v>1827</v>
      </c>
      <c r="V927" s="1" t="s">
        <v>4574</v>
      </c>
      <c r="W927" s="1">
        <f t="shared" si="103"/>
        <v>0</v>
      </c>
      <c r="X927" s="1">
        <f t="shared" si="104"/>
        <v>0</v>
      </c>
    </row>
    <row r="928" spans="1:24" x14ac:dyDescent="0.2">
      <c r="A928" s="1" t="s">
        <v>2433</v>
      </c>
      <c r="B928" s="1" t="s">
        <v>2624</v>
      </c>
      <c r="C928" s="1" t="s">
        <v>2625</v>
      </c>
      <c r="D928" s="3">
        <v>6</v>
      </c>
      <c r="E928" s="3">
        <v>6</v>
      </c>
      <c r="F928" s="3">
        <v>6</v>
      </c>
      <c r="G928" s="3">
        <v>6</v>
      </c>
      <c r="H928" s="3">
        <v>6</v>
      </c>
      <c r="I928" s="3">
        <v>6</v>
      </c>
      <c r="J928" s="3">
        <v>6</v>
      </c>
      <c r="L928" s="5">
        <v>0</v>
      </c>
      <c r="N928" s="2">
        <f t="shared" si="105"/>
        <v>6</v>
      </c>
      <c r="O928" s="2">
        <f t="shared" si="106"/>
        <v>6</v>
      </c>
      <c r="P928" s="1" t="s">
        <v>4528</v>
      </c>
      <c r="Q928" s="6">
        <f t="shared" si="107"/>
        <v>6</v>
      </c>
      <c r="R928" s="6">
        <f t="shared" si="108"/>
        <v>6</v>
      </c>
      <c r="S928" s="1" t="s">
        <v>4548</v>
      </c>
      <c r="T928" s="1">
        <f t="shared" si="109"/>
        <v>0</v>
      </c>
      <c r="U928" s="40">
        <v>927</v>
      </c>
      <c r="V928" s="1" t="s">
        <v>4577</v>
      </c>
      <c r="W928" s="1">
        <f t="shared" si="103"/>
        <v>0</v>
      </c>
      <c r="X928" s="1">
        <f t="shared" si="104"/>
        <v>0</v>
      </c>
    </row>
    <row r="929" spans="1:24" x14ac:dyDescent="0.2">
      <c r="A929" s="1" t="s">
        <v>2646</v>
      </c>
      <c r="B929" s="1" t="s">
        <v>2646</v>
      </c>
      <c r="C929" s="1" t="s">
        <v>2647</v>
      </c>
      <c r="D929" s="3">
        <v>6</v>
      </c>
      <c r="E929" s="3">
        <v>6</v>
      </c>
      <c r="F929" s="3">
        <v>6</v>
      </c>
      <c r="G929" s="3">
        <v>6</v>
      </c>
      <c r="H929" s="3">
        <v>6</v>
      </c>
      <c r="I929" s="3">
        <v>6</v>
      </c>
      <c r="J929" s="3">
        <v>6</v>
      </c>
      <c r="L929" s="5">
        <v>0</v>
      </c>
      <c r="N929" s="2">
        <f t="shared" si="105"/>
        <v>6</v>
      </c>
      <c r="O929" s="2">
        <f t="shared" si="106"/>
        <v>6</v>
      </c>
      <c r="P929" s="1" t="s">
        <v>4528</v>
      </c>
      <c r="Q929" s="6">
        <f t="shared" si="107"/>
        <v>6</v>
      </c>
      <c r="R929" s="6">
        <f t="shared" si="108"/>
        <v>6</v>
      </c>
      <c r="S929" s="1" t="s">
        <v>4578</v>
      </c>
      <c r="T929" s="1">
        <f t="shared" si="109"/>
        <v>0</v>
      </c>
      <c r="U929" s="40">
        <v>3637</v>
      </c>
      <c r="V929" s="1" t="s">
        <v>4578</v>
      </c>
      <c r="W929" s="1">
        <f t="shared" si="103"/>
        <v>0</v>
      </c>
      <c r="X929" s="1">
        <f t="shared" si="104"/>
        <v>0</v>
      </c>
    </row>
    <row r="930" spans="1:24" x14ac:dyDescent="0.2">
      <c r="A930" s="1" t="s">
        <v>2658</v>
      </c>
      <c r="B930" s="1" t="s">
        <v>2658</v>
      </c>
      <c r="C930" s="1" t="s">
        <v>2659</v>
      </c>
      <c r="D930" s="3">
        <v>6</v>
      </c>
      <c r="E930" s="3">
        <v>6</v>
      </c>
      <c r="F930" s="3">
        <v>6</v>
      </c>
      <c r="G930" s="3">
        <v>6</v>
      </c>
      <c r="H930" s="3">
        <v>6</v>
      </c>
      <c r="I930" s="3">
        <v>6</v>
      </c>
      <c r="J930" s="3">
        <v>6</v>
      </c>
      <c r="L930" s="5">
        <v>0</v>
      </c>
      <c r="N930" s="2">
        <f t="shared" si="105"/>
        <v>6</v>
      </c>
      <c r="O930" s="2">
        <f t="shared" si="106"/>
        <v>6</v>
      </c>
      <c r="P930" s="1" t="s">
        <v>4528</v>
      </c>
      <c r="Q930" s="6">
        <f t="shared" si="107"/>
        <v>6</v>
      </c>
      <c r="R930" s="6">
        <f t="shared" si="108"/>
        <v>6</v>
      </c>
      <c r="S930" s="1" t="s">
        <v>4574</v>
      </c>
      <c r="T930" s="1">
        <f t="shared" si="109"/>
        <v>0</v>
      </c>
      <c r="U930" s="40">
        <v>3428</v>
      </c>
      <c r="V930" s="1" t="s">
        <v>4574</v>
      </c>
      <c r="W930" s="1">
        <f t="shared" si="103"/>
        <v>0</v>
      </c>
      <c r="X930" s="1">
        <f t="shared" si="104"/>
        <v>0</v>
      </c>
    </row>
    <row r="931" spans="1:24" x14ac:dyDescent="0.2">
      <c r="A931" s="1" t="s">
        <v>2660</v>
      </c>
      <c r="B931" s="1" t="s">
        <v>2660</v>
      </c>
      <c r="C931" s="1" t="s">
        <v>2661</v>
      </c>
      <c r="D931" s="3">
        <v>6</v>
      </c>
      <c r="E931" s="3">
        <v>6</v>
      </c>
      <c r="F931" s="3">
        <v>6</v>
      </c>
      <c r="G931" s="3">
        <v>6</v>
      </c>
      <c r="H931" s="3">
        <v>6</v>
      </c>
      <c r="I931" s="3">
        <v>6</v>
      </c>
      <c r="J931" s="3">
        <v>6</v>
      </c>
      <c r="L931" s="5">
        <v>0</v>
      </c>
      <c r="N931" s="2">
        <f t="shared" si="105"/>
        <v>6</v>
      </c>
      <c r="O931" s="2">
        <f t="shared" si="106"/>
        <v>6</v>
      </c>
      <c r="P931" s="1" t="s">
        <v>4528</v>
      </c>
      <c r="Q931" s="6">
        <f t="shared" si="107"/>
        <v>6</v>
      </c>
      <c r="R931" s="6">
        <f t="shared" si="108"/>
        <v>6</v>
      </c>
      <c r="S931" s="1" t="s">
        <v>4574</v>
      </c>
      <c r="T931" s="1">
        <f t="shared" si="109"/>
        <v>0</v>
      </c>
      <c r="U931" s="40">
        <v>3483</v>
      </c>
      <c r="V931" s="1" t="s">
        <v>4574</v>
      </c>
      <c r="W931" s="1">
        <f t="shared" si="103"/>
        <v>0</v>
      </c>
      <c r="X931" s="1">
        <f t="shared" si="104"/>
        <v>0</v>
      </c>
    </row>
    <row r="932" spans="1:24" x14ac:dyDescent="0.2">
      <c r="A932" s="1" t="s">
        <v>2674</v>
      </c>
      <c r="B932" s="1" t="s">
        <v>2674</v>
      </c>
      <c r="C932" s="1" t="s">
        <v>2675</v>
      </c>
      <c r="D932" s="3">
        <v>6</v>
      </c>
      <c r="E932" s="3">
        <v>6</v>
      </c>
      <c r="F932" s="3">
        <v>6</v>
      </c>
      <c r="G932" s="3">
        <v>6</v>
      </c>
      <c r="H932" s="3">
        <v>6</v>
      </c>
      <c r="I932" s="3">
        <v>6</v>
      </c>
      <c r="J932" s="3">
        <v>6</v>
      </c>
      <c r="L932" s="5">
        <v>0</v>
      </c>
      <c r="N932" s="2">
        <f t="shared" si="105"/>
        <v>6</v>
      </c>
      <c r="O932" s="2">
        <f t="shared" si="106"/>
        <v>6</v>
      </c>
      <c r="P932" s="1" t="s">
        <v>4528</v>
      </c>
      <c r="Q932" s="6">
        <f t="shared" si="107"/>
        <v>6</v>
      </c>
      <c r="R932" s="6">
        <f t="shared" si="108"/>
        <v>6</v>
      </c>
      <c r="S932" s="1" t="s">
        <v>4578</v>
      </c>
      <c r="T932" s="1">
        <f t="shared" si="109"/>
        <v>0</v>
      </c>
      <c r="U932" s="40">
        <v>1402</v>
      </c>
      <c r="V932" s="1" t="s">
        <v>4578</v>
      </c>
      <c r="W932" s="1">
        <f t="shared" si="103"/>
        <v>0</v>
      </c>
      <c r="X932" s="1">
        <f t="shared" si="104"/>
        <v>0</v>
      </c>
    </row>
    <row r="933" spans="1:24" x14ac:dyDescent="0.2">
      <c r="A933" s="1" t="s">
        <v>2682</v>
      </c>
      <c r="B933" s="1" t="s">
        <v>2682</v>
      </c>
      <c r="C933" s="1" t="s">
        <v>2683</v>
      </c>
      <c r="D933" s="3">
        <v>6</v>
      </c>
      <c r="E933" s="3">
        <v>6</v>
      </c>
      <c r="F933" s="3">
        <v>6</v>
      </c>
      <c r="G933" s="3">
        <v>6</v>
      </c>
      <c r="H933" s="3">
        <v>6</v>
      </c>
      <c r="I933" s="3">
        <v>6</v>
      </c>
      <c r="J933" s="3">
        <v>6</v>
      </c>
      <c r="L933" s="5">
        <v>0</v>
      </c>
      <c r="N933" s="2">
        <f t="shared" si="105"/>
        <v>6</v>
      </c>
      <c r="O933" s="2">
        <f t="shared" si="106"/>
        <v>6</v>
      </c>
      <c r="P933" s="1" t="s">
        <v>4528</v>
      </c>
      <c r="Q933" s="6">
        <f t="shared" si="107"/>
        <v>6</v>
      </c>
      <c r="R933" s="6">
        <f t="shared" si="108"/>
        <v>6</v>
      </c>
      <c r="S933" s="1" t="s">
        <v>4548</v>
      </c>
      <c r="T933" s="1">
        <f t="shared" si="109"/>
        <v>0</v>
      </c>
      <c r="U933" s="40">
        <v>3686</v>
      </c>
      <c r="V933" s="1" t="s">
        <v>4577</v>
      </c>
      <c r="W933" s="1">
        <f t="shared" si="103"/>
        <v>0</v>
      </c>
      <c r="X933" s="1">
        <f t="shared" si="104"/>
        <v>0</v>
      </c>
    </row>
    <row r="934" spans="1:24" x14ac:dyDescent="0.2">
      <c r="A934" s="1" t="s">
        <v>2693</v>
      </c>
      <c r="B934" s="1" t="s">
        <v>2693</v>
      </c>
      <c r="C934" s="1" t="s">
        <v>2694</v>
      </c>
      <c r="D934" s="3">
        <v>6</v>
      </c>
      <c r="E934" s="3">
        <v>6</v>
      </c>
      <c r="F934" s="3">
        <v>6</v>
      </c>
      <c r="G934" s="3">
        <v>6</v>
      </c>
      <c r="H934" s="3">
        <v>6</v>
      </c>
      <c r="I934" s="3">
        <v>6</v>
      </c>
      <c r="J934" s="3">
        <v>6</v>
      </c>
      <c r="L934" s="5">
        <v>0</v>
      </c>
      <c r="N934" s="2">
        <f t="shared" si="105"/>
        <v>6</v>
      </c>
      <c r="O934" s="2">
        <f t="shared" si="106"/>
        <v>6</v>
      </c>
      <c r="P934" s="1" t="s">
        <v>4528</v>
      </c>
      <c r="Q934" s="6">
        <f t="shared" si="107"/>
        <v>6</v>
      </c>
      <c r="R934" s="6">
        <f t="shared" si="108"/>
        <v>6</v>
      </c>
      <c r="S934" s="1" t="s">
        <v>4548</v>
      </c>
      <c r="T934" s="1">
        <f t="shared" si="109"/>
        <v>0</v>
      </c>
      <c r="U934" s="40"/>
      <c r="V934" s="1" t="s">
        <v>4573</v>
      </c>
      <c r="W934" s="1">
        <f t="shared" si="103"/>
        <v>0</v>
      </c>
      <c r="X934" s="1">
        <f t="shared" si="104"/>
        <v>0</v>
      </c>
    </row>
    <row r="935" spans="1:24" x14ac:dyDescent="0.2">
      <c r="A935" s="1" t="s">
        <v>2697</v>
      </c>
      <c r="B935" s="1" t="s">
        <v>2697</v>
      </c>
      <c r="C935" s="1" t="s">
        <v>2698</v>
      </c>
      <c r="D935" s="3">
        <v>6</v>
      </c>
      <c r="E935" s="3">
        <v>6</v>
      </c>
      <c r="F935" s="3">
        <v>6</v>
      </c>
      <c r="G935" s="3">
        <v>6</v>
      </c>
      <c r="H935" s="3">
        <v>6</v>
      </c>
      <c r="I935" s="3">
        <v>6</v>
      </c>
      <c r="J935" s="3">
        <v>6</v>
      </c>
      <c r="L935" s="5">
        <v>0</v>
      </c>
      <c r="N935" s="2">
        <f t="shared" si="105"/>
        <v>6</v>
      </c>
      <c r="O935" s="2">
        <f t="shared" si="106"/>
        <v>6</v>
      </c>
      <c r="P935" s="1" t="s">
        <v>4528</v>
      </c>
      <c r="Q935" s="6">
        <f t="shared" si="107"/>
        <v>6</v>
      </c>
      <c r="R935" s="6">
        <f t="shared" si="108"/>
        <v>6</v>
      </c>
      <c r="S935" s="1" t="s">
        <v>4574</v>
      </c>
      <c r="T935" s="1">
        <f t="shared" si="109"/>
        <v>0</v>
      </c>
      <c r="U935" s="40">
        <v>2025</v>
      </c>
      <c r="V935" s="1" t="s">
        <v>4574</v>
      </c>
      <c r="W935" s="1">
        <f t="shared" si="103"/>
        <v>0</v>
      </c>
      <c r="X935" s="1">
        <f t="shared" si="104"/>
        <v>0</v>
      </c>
    </row>
    <row r="936" spans="1:24" x14ac:dyDescent="0.2">
      <c r="A936" s="1" t="s">
        <v>2713</v>
      </c>
      <c r="B936" s="1" t="s">
        <v>2713</v>
      </c>
      <c r="C936" s="1" t="s">
        <v>2714</v>
      </c>
      <c r="D936" s="3">
        <v>6</v>
      </c>
      <c r="E936" s="3">
        <v>6</v>
      </c>
      <c r="F936" s="3">
        <v>6</v>
      </c>
      <c r="G936" s="3">
        <v>6</v>
      </c>
      <c r="H936" s="3">
        <v>6</v>
      </c>
      <c r="I936" s="3">
        <v>6</v>
      </c>
      <c r="J936" s="3">
        <v>6</v>
      </c>
      <c r="L936" s="5">
        <v>0</v>
      </c>
      <c r="N936" s="2">
        <f t="shared" si="105"/>
        <v>6</v>
      </c>
      <c r="O936" s="2">
        <f t="shared" si="106"/>
        <v>6</v>
      </c>
      <c r="P936" s="1" t="s">
        <v>4528</v>
      </c>
      <c r="Q936" s="6">
        <f t="shared" si="107"/>
        <v>6</v>
      </c>
      <c r="R936" s="6">
        <f t="shared" si="108"/>
        <v>6</v>
      </c>
      <c r="S936" s="1" t="s">
        <v>4578</v>
      </c>
      <c r="T936" s="1">
        <f t="shared" si="109"/>
        <v>0</v>
      </c>
      <c r="U936" s="40">
        <v>3893</v>
      </c>
      <c r="V936" s="1" t="s">
        <v>4578</v>
      </c>
      <c r="W936" s="1">
        <f t="shared" si="103"/>
        <v>0</v>
      </c>
      <c r="X936" s="1">
        <f t="shared" si="104"/>
        <v>0</v>
      </c>
    </row>
    <row r="937" spans="1:24" x14ac:dyDescent="0.2">
      <c r="A937" s="1" t="s">
        <v>2729</v>
      </c>
      <c r="B937" s="1" t="s">
        <v>2729</v>
      </c>
      <c r="C937" s="1" t="s">
        <v>2730</v>
      </c>
      <c r="D937" s="3">
        <v>6</v>
      </c>
      <c r="E937" s="3">
        <v>6</v>
      </c>
      <c r="F937" s="3">
        <v>6</v>
      </c>
      <c r="G937" s="3">
        <v>6</v>
      </c>
      <c r="H937" s="3">
        <v>6</v>
      </c>
      <c r="I937" s="3">
        <v>6</v>
      </c>
      <c r="J937" s="3">
        <v>6</v>
      </c>
      <c r="L937" s="5">
        <v>0</v>
      </c>
      <c r="N937" s="2">
        <f t="shared" si="105"/>
        <v>6</v>
      </c>
      <c r="O937" s="2">
        <f t="shared" si="106"/>
        <v>6</v>
      </c>
      <c r="P937" s="1" t="s">
        <v>4528</v>
      </c>
      <c r="Q937" s="6">
        <f t="shared" si="107"/>
        <v>6</v>
      </c>
      <c r="R937" s="6">
        <f t="shared" si="108"/>
        <v>6</v>
      </c>
      <c r="S937" s="1" t="s">
        <v>4578</v>
      </c>
      <c r="T937" s="1">
        <f t="shared" si="109"/>
        <v>0</v>
      </c>
      <c r="U937" s="40">
        <v>3681</v>
      </c>
      <c r="V937" s="1" t="s">
        <v>4578</v>
      </c>
      <c r="W937" s="1">
        <f t="shared" si="103"/>
        <v>0</v>
      </c>
      <c r="X937" s="1">
        <f t="shared" si="104"/>
        <v>0</v>
      </c>
    </row>
    <row r="938" spans="1:24" x14ac:dyDescent="0.2">
      <c r="A938" s="1" t="s">
        <v>2739</v>
      </c>
      <c r="B938" s="1" t="s">
        <v>2739</v>
      </c>
      <c r="C938" s="1" t="s">
        <v>2740</v>
      </c>
      <c r="D938" s="3">
        <v>6</v>
      </c>
      <c r="E938" s="3">
        <v>6</v>
      </c>
      <c r="F938" s="3">
        <v>6</v>
      </c>
      <c r="G938" s="3">
        <v>6</v>
      </c>
      <c r="H938" s="3">
        <v>6</v>
      </c>
      <c r="I938" s="3">
        <v>6</v>
      </c>
      <c r="J938" s="3">
        <v>6</v>
      </c>
      <c r="L938" s="5">
        <v>0</v>
      </c>
      <c r="N938" s="2">
        <f t="shared" si="105"/>
        <v>6</v>
      </c>
      <c r="O938" s="2">
        <f t="shared" si="106"/>
        <v>6</v>
      </c>
      <c r="P938" s="1" t="s">
        <v>4528</v>
      </c>
      <c r="Q938" s="6">
        <f t="shared" si="107"/>
        <v>6</v>
      </c>
      <c r="R938" s="6">
        <f t="shared" si="108"/>
        <v>6</v>
      </c>
      <c r="S938" s="1" t="s">
        <v>4574</v>
      </c>
      <c r="T938" s="1">
        <f t="shared" si="109"/>
        <v>0</v>
      </c>
      <c r="U938" s="40">
        <v>2821</v>
      </c>
      <c r="V938" s="1" t="s">
        <v>4574</v>
      </c>
      <c r="W938" s="1">
        <f t="shared" si="103"/>
        <v>0</v>
      </c>
      <c r="X938" s="1">
        <f t="shared" si="104"/>
        <v>0</v>
      </c>
    </row>
    <row r="939" spans="1:24" x14ac:dyDescent="0.2">
      <c r="A939" s="1" t="s">
        <v>2749</v>
      </c>
      <c r="B939" s="1" t="s">
        <v>2749</v>
      </c>
      <c r="C939" s="1" t="s">
        <v>2750</v>
      </c>
      <c r="D939" s="3">
        <v>6</v>
      </c>
      <c r="E939" s="3">
        <v>6</v>
      </c>
      <c r="F939" s="3">
        <v>6</v>
      </c>
      <c r="G939" s="3">
        <v>6</v>
      </c>
      <c r="H939" s="3">
        <v>6</v>
      </c>
      <c r="I939" s="3">
        <v>6</v>
      </c>
      <c r="J939" s="3">
        <v>6</v>
      </c>
      <c r="L939" s="5">
        <v>0</v>
      </c>
      <c r="N939" s="2">
        <f t="shared" si="105"/>
        <v>6</v>
      </c>
      <c r="O939" s="2">
        <f t="shared" si="106"/>
        <v>6</v>
      </c>
      <c r="P939" s="1" t="s">
        <v>4528</v>
      </c>
      <c r="Q939" s="6">
        <f t="shared" si="107"/>
        <v>6</v>
      </c>
      <c r="R939" s="6">
        <f t="shared" si="108"/>
        <v>6</v>
      </c>
      <c r="S939" s="1" t="s">
        <v>4574</v>
      </c>
      <c r="T939" s="1">
        <f t="shared" si="109"/>
        <v>0</v>
      </c>
      <c r="U939" s="40">
        <v>1489</v>
      </c>
      <c r="V939" s="1" t="s">
        <v>4574</v>
      </c>
      <c r="W939" s="1">
        <f t="shared" si="103"/>
        <v>0</v>
      </c>
      <c r="X939" s="1">
        <f t="shared" si="104"/>
        <v>0</v>
      </c>
    </row>
    <row r="940" spans="1:24" x14ac:dyDescent="0.2">
      <c r="A940" s="1" t="s">
        <v>2399</v>
      </c>
      <c r="B940" s="1" t="s">
        <v>2755</v>
      </c>
      <c r="C940" s="1" t="s">
        <v>2756</v>
      </c>
      <c r="D940" s="3">
        <v>6</v>
      </c>
      <c r="E940" s="3">
        <v>6</v>
      </c>
      <c r="F940" s="3">
        <v>6</v>
      </c>
      <c r="G940" s="3">
        <v>6</v>
      </c>
      <c r="H940" s="3">
        <v>6</v>
      </c>
      <c r="I940" s="3">
        <v>6</v>
      </c>
      <c r="J940" s="3">
        <v>6</v>
      </c>
      <c r="L940" s="5">
        <v>0</v>
      </c>
      <c r="N940" s="2">
        <f t="shared" si="105"/>
        <v>6</v>
      </c>
      <c r="O940" s="2">
        <f t="shared" si="106"/>
        <v>6</v>
      </c>
      <c r="P940" s="1" t="s">
        <v>4528</v>
      </c>
      <c r="Q940" s="6">
        <f t="shared" si="107"/>
        <v>6</v>
      </c>
      <c r="R940" s="6">
        <f t="shared" si="108"/>
        <v>6</v>
      </c>
      <c r="S940" s="1" t="s">
        <v>4574</v>
      </c>
      <c r="T940" s="1">
        <f t="shared" si="109"/>
        <v>0</v>
      </c>
      <c r="U940" s="40">
        <v>1006</v>
      </c>
      <c r="V940" s="1" t="s">
        <v>4574</v>
      </c>
      <c r="W940" s="1">
        <f t="shared" si="103"/>
        <v>0</v>
      </c>
      <c r="X940" s="1">
        <f t="shared" si="104"/>
        <v>0</v>
      </c>
    </row>
    <row r="941" spans="1:24" x14ac:dyDescent="0.2">
      <c r="A941" s="1" t="s">
        <v>2567</v>
      </c>
      <c r="B941" s="1" t="s">
        <v>2767</v>
      </c>
      <c r="C941" t="s">
        <v>4581</v>
      </c>
      <c r="D941" s="3">
        <v>6</v>
      </c>
      <c r="E941" s="3">
        <v>6</v>
      </c>
      <c r="F941" s="3">
        <v>6</v>
      </c>
      <c r="G941" s="3">
        <v>6</v>
      </c>
      <c r="H941" s="3">
        <v>6</v>
      </c>
      <c r="I941" s="3">
        <v>6</v>
      </c>
      <c r="J941" s="3">
        <v>6</v>
      </c>
      <c r="L941" s="5">
        <v>0</v>
      </c>
      <c r="N941" s="2">
        <f t="shared" si="105"/>
        <v>6</v>
      </c>
      <c r="O941" s="2">
        <f t="shared" si="106"/>
        <v>6</v>
      </c>
      <c r="P941" s="1" t="s">
        <v>4528</v>
      </c>
      <c r="Q941" s="6">
        <f t="shared" si="107"/>
        <v>6</v>
      </c>
      <c r="R941" s="6">
        <f t="shared" si="108"/>
        <v>6</v>
      </c>
      <c r="S941" s="1" t="s">
        <v>4574</v>
      </c>
      <c r="T941" s="1">
        <f t="shared" si="109"/>
        <v>0</v>
      </c>
      <c r="U941" s="40">
        <v>1083</v>
      </c>
      <c r="V941" s="1" t="s">
        <v>4574</v>
      </c>
      <c r="W941" s="1">
        <f t="shared" si="103"/>
        <v>0</v>
      </c>
      <c r="X941" s="1">
        <f t="shared" si="104"/>
        <v>0</v>
      </c>
    </row>
    <row r="942" spans="1:24" x14ac:dyDescent="0.2">
      <c r="A942" s="1" t="s">
        <v>2774</v>
      </c>
      <c r="B942" s="1" t="s">
        <v>2774</v>
      </c>
      <c r="C942" s="1" t="s">
        <v>2775</v>
      </c>
      <c r="D942" s="3">
        <v>6</v>
      </c>
      <c r="E942" s="3">
        <v>6</v>
      </c>
      <c r="F942" s="3">
        <v>6</v>
      </c>
      <c r="G942" s="3">
        <v>6</v>
      </c>
      <c r="H942" s="3">
        <v>6</v>
      </c>
      <c r="I942" s="3">
        <v>6</v>
      </c>
      <c r="J942" s="3">
        <v>6</v>
      </c>
      <c r="L942" s="5">
        <v>0</v>
      </c>
      <c r="N942" s="2">
        <f t="shared" si="105"/>
        <v>6</v>
      </c>
      <c r="O942" s="2">
        <f t="shared" si="106"/>
        <v>6</v>
      </c>
      <c r="P942" s="1" t="s">
        <v>4528</v>
      </c>
      <c r="Q942" s="6">
        <f t="shared" si="107"/>
        <v>6</v>
      </c>
      <c r="R942" s="6">
        <f t="shared" si="108"/>
        <v>6</v>
      </c>
      <c r="S942" s="1" t="s">
        <v>4548</v>
      </c>
      <c r="T942" s="1">
        <f t="shared" si="109"/>
        <v>0</v>
      </c>
      <c r="U942" s="40">
        <v>3989</v>
      </c>
      <c r="V942" s="1" t="s">
        <v>4577</v>
      </c>
      <c r="W942" s="1">
        <f t="shared" si="103"/>
        <v>0</v>
      </c>
      <c r="X942" s="1">
        <f t="shared" si="104"/>
        <v>0</v>
      </c>
    </row>
    <row r="943" spans="1:24" x14ac:dyDescent="0.2">
      <c r="A943" s="1" t="s">
        <v>2788</v>
      </c>
      <c r="B943" s="1" t="s">
        <v>2788</v>
      </c>
      <c r="C943" s="1" t="s">
        <v>2789</v>
      </c>
      <c r="D943" s="3">
        <v>6</v>
      </c>
      <c r="E943" s="3">
        <v>6</v>
      </c>
      <c r="F943" s="3">
        <v>6</v>
      </c>
      <c r="G943" s="3">
        <v>6</v>
      </c>
      <c r="H943" s="3">
        <v>6</v>
      </c>
      <c r="I943" s="3">
        <v>6</v>
      </c>
      <c r="J943" s="3">
        <v>6</v>
      </c>
      <c r="L943" s="5">
        <v>0</v>
      </c>
      <c r="N943" s="2">
        <f t="shared" si="105"/>
        <v>6</v>
      </c>
      <c r="O943" s="2">
        <f t="shared" si="106"/>
        <v>6</v>
      </c>
      <c r="P943" s="1" t="s">
        <v>4528</v>
      </c>
      <c r="Q943" s="6">
        <f t="shared" si="107"/>
        <v>6</v>
      </c>
      <c r="R943" s="6">
        <f t="shared" si="108"/>
        <v>6</v>
      </c>
      <c r="S943" s="1" t="s">
        <v>4574</v>
      </c>
      <c r="T943" s="1">
        <f t="shared" si="109"/>
        <v>0</v>
      </c>
      <c r="U943" s="40">
        <v>3580</v>
      </c>
      <c r="V943" s="1" t="s">
        <v>4574</v>
      </c>
      <c r="W943" s="1">
        <f t="shared" si="103"/>
        <v>0</v>
      </c>
      <c r="X943" s="1">
        <f t="shared" si="104"/>
        <v>0</v>
      </c>
    </row>
    <row r="944" spans="1:24" x14ac:dyDescent="0.2">
      <c r="A944" s="1" t="s">
        <v>2815</v>
      </c>
      <c r="B944" s="1" t="s">
        <v>2815</v>
      </c>
      <c r="C944" s="1" t="s">
        <v>2816</v>
      </c>
      <c r="D944" s="3">
        <v>6</v>
      </c>
      <c r="E944" s="3">
        <v>6</v>
      </c>
      <c r="F944" s="3">
        <v>6</v>
      </c>
      <c r="G944" s="3">
        <v>6</v>
      </c>
      <c r="H944" s="3">
        <v>6</v>
      </c>
      <c r="I944" s="3">
        <v>6</v>
      </c>
      <c r="J944" s="3">
        <v>6</v>
      </c>
      <c r="L944" s="5">
        <v>0</v>
      </c>
      <c r="N944" s="2">
        <f t="shared" si="105"/>
        <v>6</v>
      </c>
      <c r="O944" s="2">
        <f t="shared" si="106"/>
        <v>6</v>
      </c>
      <c r="P944" s="1" t="s">
        <v>4528</v>
      </c>
      <c r="Q944" s="6">
        <f t="shared" si="107"/>
        <v>6</v>
      </c>
      <c r="R944" s="6">
        <f t="shared" si="108"/>
        <v>6</v>
      </c>
      <c r="S944" s="1" t="s">
        <v>4578</v>
      </c>
      <c r="T944" s="1">
        <f t="shared" si="109"/>
        <v>0</v>
      </c>
      <c r="U944" s="40">
        <v>4700</v>
      </c>
      <c r="V944" s="1" t="s">
        <v>4578</v>
      </c>
      <c r="W944" s="1">
        <f t="shared" si="103"/>
        <v>0</v>
      </c>
      <c r="X944" s="1">
        <f t="shared" si="104"/>
        <v>0</v>
      </c>
    </row>
    <row r="945" spans="1:24" x14ac:dyDescent="0.2">
      <c r="A945" s="1" t="s">
        <v>2829</v>
      </c>
      <c r="B945" s="1" t="s">
        <v>2829</v>
      </c>
      <c r="C945" s="1" t="s">
        <v>2830</v>
      </c>
      <c r="D945" s="3">
        <v>6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L945" s="5">
        <v>0</v>
      </c>
      <c r="N945" s="2">
        <f t="shared" si="105"/>
        <v>6</v>
      </c>
      <c r="O945" s="2">
        <f t="shared" si="106"/>
        <v>0</v>
      </c>
      <c r="P945" s="1" t="s">
        <v>4528</v>
      </c>
      <c r="Q945" s="6">
        <f t="shared" si="107"/>
        <v>6</v>
      </c>
      <c r="R945" s="6">
        <f t="shared" si="108"/>
        <v>0</v>
      </c>
      <c r="S945" s="1" t="s">
        <v>4574</v>
      </c>
      <c r="T945" s="1">
        <f t="shared" si="109"/>
        <v>0</v>
      </c>
      <c r="U945" s="40">
        <v>1859</v>
      </c>
      <c r="V945" s="1" t="s">
        <v>4574</v>
      </c>
      <c r="W945" s="1">
        <f t="shared" si="103"/>
        <v>0</v>
      </c>
      <c r="X945" s="1">
        <f t="shared" si="104"/>
        <v>0</v>
      </c>
    </row>
    <row r="946" spans="1:24" x14ac:dyDescent="0.2">
      <c r="A946" s="1" t="s">
        <v>2847</v>
      </c>
      <c r="B946" s="1" t="s">
        <v>2847</v>
      </c>
      <c r="C946" s="1" t="s">
        <v>2848</v>
      </c>
      <c r="D946" s="3">
        <v>6</v>
      </c>
      <c r="E946" s="3">
        <v>6</v>
      </c>
      <c r="F946" s="3">
        <v>6</v>
      </c>
      <c r="G946" s="3">
        <v>6</v>
      </c>
      <c r="H946" s="3">
        <v>6</v>
      </c>
      <c r="I946" s="3">
        <v>6</v>
      </c>
      <c r="J946" s="3">
        <v>6</v>
      </c>
      <c r="L946" s="5">
        <v>0</v>
      </c>
      <c r="N946" s="2">
        <f t="shared" si="105"/>
        <v>6</v>
      </c>
      <c r="O946" s="2">
        <f t="shared" si="106"/>
        <v>6</v>
      </c>
      <c r="P946" s="1" t="s">
        <v>4528</v>
      </c>
      <c r="Q946" s="6">
        <f t="shared" si="107"/>
        <v>6</v>
      </c>
      <c r="R946" s="6">
        <f t="shared" si="108"/>
        <v>6</v>
      </c>
      <c r="S946" s="1" t="s">
        <v>4574</v>
      </c>
      <c r="T946" s="1">
        <f t="shared" si="109"/>
        <v>0</v>
      </c>
      <c r="U946" s="40">
        <v>4848</v>
      </c>
      <c r="V946" s="1" t="s">
        <v>4574</v>
      </c>
      <c r="W946" s="1">
        <f t="shared" si="103"/>
        <v>0</v>
      </c>
      <c r="X946" s="1">
        <f t="shared" si="104"/>
        <v>0</v>
      </c>
    </row>
    <row r="947" spans="1:24" x14ac:dyDescent="0.2">
      <c r="A947" s="1" t="s">
        <v>2853</v>
      </c>
      <c r="B947" s="1" t="s">
        <v>2853</v>
      </c>
      <c r="C947" s="1" t="s">
        <v>2854</v>
      </c>
      <c r="D947" s="3">
        <v>6</v>
      </c>
      <c r="E947" s="3">
        <v>6</v>
      </c>
      <c r="F947" s="3">
        <v>6</v>
      </c>
      <c r="G947" s="3">
        <v>6</v>
      </c>
      <c r="H947" s="3">
        <v>6</v>
      </c>
      <c r="I947" s="3">
        <v>6</v>
      </c>
      <c r="J947" s="3">
        <v>6</v>
      </c>
      <c r="L947" s="5">
        <v>0</v>
      </c>
      <c r="N947" s="2">
        <f t="shared" si="105"/>
        <v>6</v>
      </c>
      <c r="O947" s="2">
        <f t="shared" si="106"/>
        <v>6</v>
      </c>
      <c r="P947" s="1" t="s">
        <v>4528</v>
      </c>
      <c r="Q947" s="6">
        <f t="shared" si="107"/>
        <v>6</v>
      </c>
      <c r="R947" s="6">
        <f t="shared" si="108"/>
        <v>6</v>
      </c>
      <c r="S947" s="1" t="s">
        <v>4578</v>
      </c>
      <c r="T947" s="1">
        <f t="shared" si="109"/>
        <v>0</v>
      </c>
      <c r="U947" s="40">
        <v>4343</v>
      </c>
      <c r="V947" s="1" t="s">
        <v>4578</v>
      </c>
      <c r="W947" s="1">
        <f t="shared" si="103"/>
        <v>0</v>
      </c>
      <c r="X947" s="1">
        <f t="shared" si="104"/>
        <v>0</v>
      </c>
    </row>
    <row r="948" spans="1:24" x14ac:dyDescent="0.2">
      <c r="A948" s="1" t="s">
        <v>2044</v>
      </c>
      <c r="B948" s="1" t="s">
        <v>2857</v>
      </c>
      <c r="C948" s="1" t="s">
        <v>2858</v>
      </c>
      <c r="D948" s="3">
        <v>6</v>
      </c>
      <c r="E948" s="3">
        <v>6</v>
      </c>
      <c r="F948" s="3">
        <v>6</v>
      </c>
      <c r="G948" s="3">
        <v>6</v>
      </c>
      <c r="H948" s="3">
        <v>6</v>
      </c>
      <c r="I948" s="3">
        <v>6</v>
      </c>
      <c r="J948" s="3">
        <v>6</v>
      </c>
      <c r="L948" s="5">
        <v>0</v>
      </c>
      <c r="N948" s="2">
        <f t="shared" si="105"/>
        <v>6</v>
      </c>
      <c r="O948" s="2">
        <f t="shared" si="106"/>
        <v>6</v>
      </c>
      <c r="P948" s="1" t="s">
        <v>4528</v>
      </c>
      <c r="Q948" s="6">
        <f t="shared" si="107"/>
        <v>6</v>
      </c>
      <c r="R948" s="6">
        <f t="shared" si="108"/>
        <v>6</v>
      </c>
      <c r="S948" s="1" t="s">
        <v>4574</v>
      </c>
      <c r="T948" s="1">
        <f t="shared" si="109"/>
        <v>0</v>
      </c>
      <c r="U948" s="40">
        <v>3167</v>
      </c>
      <c r="V948" s="1" t="s">
        <v>4574</v>
      </c>
      <c r="W948" s="1">
        <f t="shared" si="103"/>
        <v>0</v>
      </c>
      <c r="X948" s="1">
        <f t="shared" si="104"/>
        <v>0</v>
      </c>
    </row>
    <row r="949" spans="1:24" x14ac:dyDescent="0.2">
      <c r="A949" s="1" t="s">
        <v>2869</v>
      </c>
      <c r="B949" s="1" t="s">
        <v>2869</v>
      </c>
      <c r="C949" s="1" t="s">
        <v>2870</v>
      </c>
      <c r="D949" s="3">
        <v>6</v>
      </c>
      <c r="E949" s="3">
        <v>6</v>
      </c>
      <c r="F949" s="3">
        <v>6</v>
      </c>
      <c r="G949" s="3">
        <v>6</v>
      </c>
      <c r="H949" s="3">
        <v>6</v>
      </c>
      <c r="I949" s="3">
        <v>6</v>
      </c>
      <c r="J949" s="3">
        <v>6</v>
      </c>
      <c r="L949" s="5">
        <v>0</v>
      </c>
      <c r="N949" s="2">
        <f t="shared" si="105"/>
        <v>6</v>
      </c>
      <c r="O949" s="2">
        <f t="shared" si="106"/>
        <v>6</v>
      </c>
      <c r="P949" s="1" t="s">
        <v>4528</v>
      </c>
      <c r="Q949" s="6">
        <f t="shared" si="107"/>
        <v>6</v>
      </c>
      <c r="R949" s="6">
        <f t="shared" si="108"/>
        <v>6</v>
      </c>
      <c r="S949" s="1" t="s">
        <v>4574</v>
      </c>
      <c r="T949" s="1">
        <f t="shared" si="109"/>
        <v>0</v>
      </c>
      <c r="U949" s="40">
        <v>4922</v>
      </c>
      <c r="V949" s="1" t="s">
        <v>4574</v>
      </c>
      <c r="W949" s="1">
        <f t="shared" si="103"/>
        <v>0</v>
      </c>
      <c r="X949" s="1">
        <f t="shared" si="104"/>
        <v>0</v>
      </c>
    </row>
    <row r="950" spans="1:24" x14ac:dyDescent="0.2">
      <c r="A950" s="1" t="s">
        <v>2883</v>
      </c>
      <c r="B950" s="1" t="s">
        <v>2883</v>
      </c>
      <c r="C950" s="1" t="s">
        <v>2884</v>
      </c>
      <c r="D950" s="3">
        <v>6</v>
      </c>
      <c r="E950" s="3">
        <v>6</v>
      </c>
      <c r="F950" s="3">
        <v>6</v>
      </c>
      <c r="G950" s="3">
        <v>6</v>
      </c>
      <c r="H950" s="3">
        <v>6</v>
      </c>
      <c r="I950" s="3">
        <v>6</v>
      </c>
      <c r="J950" s="3">
        <v>6</v>
      </c>
      <c r="L950" s="5">
        <v>0</v>
      </c>
      <c r="N950" s="2">
        <f t="shared" si="105"/>
        <v>6</v>
      </c>
      <c r="O950" s="2">
        <f t="shared" si="106"/>
        <v>6</v>
      </c>
      <c r="P950" s="1" t="s">
        <v>4528</v>
      </c>
      <c r="Q950" s="6">
        <f t="shared" si="107"/>
        <v>6</v>
      </c>
      <c r="R950" s="6">
        <f t="shared" si="108"/>
        <v>6</v>
      </c>
      <c r="S950" s="1" t="s">
        <v>4574</v>
      </c>
      <c r="T950" s="1">
        <f t="shared" si="109"/>
        <v>0</v>
      </c>
      <c r="U950" s="40">
        <v>4990</v>
      </c>
      <c r="V950" s="1" t="s">
        <v>4574</v>
      </c>
      <c r="W950" s="1">
        <f t="shared" si="103"/>
        <v>0</v>
      </c>
      <c r="X950" s="1">
        <f t="shared" si="104"/>
        <v>0</v>
      </c>
    </row>
    <row r="951" spans="1:24" x14ac:dyDescent="0.2">
      <c r="A951" s="1" t="s">
        <v>2885</v>
      </c>
      <c r="B951" s="1" t="s">
        <v>2885</v>
      </c>
      <c r="C951" s="1" t="s">
        <v>2886</v>
      </c>
      <c r="D951" s="3">
        <v>6</v>
      </c>
      <c r="E951" s="3">
        <v>6</v>
      </c>
      <c r="F951" s="3">
        <v>6</v>
      </c>
      <c r="G951" s="3">
        <v>6</v>
      </c>
      <c r="H951" s="3">
        <v>6</v>
      </c>
      <c r="I951" s="3">
        <v>6</v>
      </c>
      <c r="J951" s="3">
        <v>6</v>
      </c>
      <c r="L951" s="5">
        <v>0</v>
      </c>
      <c r="N951" s="2">
        <f t="shared" si="105"/>
        <v>6</v>
      </c>
      <c r="O951" s="2">
        <f t="shared" si="106"/>
        <v>6</v>
      </c>
      <c r="P951" s="1" t="s">
        <v>4528</v>
      </c>
      <c r="Q951" s="6">
        <f t="shared" si="107"/>
        <v>6</v>
      </c>
      <c r="R951" s="6">
        <f t="shared" si="108"/>
        <v>6</v>
      </c>
      <c r="S951" s="1" t="s">
        <v>4578</v>
      </c>
      <c r="T951" s="1">
        <f t="shared" si="109"/>
        <v>0</v>
      </c>
      <c r="U951" s="40"/>
      <c r="V951" s="1" t="s">
        <v>4578</v>
      </c>
      <c r="W951" s="1">
        <f t="shared" si="103"/>
        <v>0</v>
      </c>
      <c r="X951" s="1">
        <f t="shared" si="104"/>
        <v>0</v>
      </c>
    </row>
    <row r="952" spans="1:24" x14ac:dyDescent="0.2">
      <c r="A952" s="1" t="s">
        <v>2893</v>
      </c>
      <c r="B952" s="1" t="s">
        <v>2893</v>
      </c>
      <c r="C952" s="1" t="s">
        <v>2894</v>
      </c>
      <c r="D952" s="3">
        <v>6</v>
      </c>
      <c r="E952" s="3">
        <v>6</v>
      </c>
      <c r="F952" s="3">
        <v>3</v>
      </c>
      <c r="G952" s="3">
        <v>6</v>
      </c>
      <c r="H952" s="3">
        <v>6</v>
      </c>
      <c r="I952" s="3">
        <v>6</v>
      </c>
      <c r="J952" s="3">
        <v>6</v>
      </c>
      <c r="L952" s="5">
        <v>0</v>
      </c>
      <c r="N952" s="2">
        <f t="shared" si="105"/>
        <v>6</v>
      </c>
      <c r="O952" s="2">
        <f t="shared" si="106"/>
        <v>6</v>
      </c>
      <c r="P952" s="1" t="s">
        <v>4528</v>
      </c>
      <c r="Q952" s="6">
        <f t="shared" si="107"/>
        <v>6</v>
      </c>
      <c r="R952" s="6">
        <f t="shared" si="108"/>
        <v>6</v>
      </c>
      <c r="S952" s="1" t="s">
        <v>4574</v>
      </c>
      <c r="T952" s="1">
        <f t="shared" si="109"/>
        <v>0</v>
      </c>
      <c r="U952" s="40">
        <v>4993</v>
      </c>
      <c r="V952" s="1" t="s">
        <v>4574</v>
      </c>
      <c r="W952" s="1">
        <f t="shared" si="103"/>
        <v>0</v>
      </c>
      <c r="X952" s="1">
        <f t="shared" si="104"/>
        <v>0</v>
      </c>
    </row>
    <row r="953" spans="1:24" x14ac:dyDescent="0.2">
      <c r="A953" s="1" t="s">
        <v>2869</v>
      </c>
      <c r="B953" s="1" t="s">
        <v>2899</v>
      </c>
      <c r="C953" s="1" t="s">
        <v>2900</v>
      </c>
      <c r="D953" s="3">
        <v>6</v>
      </c>
      <c r="E953" s="3">
        <v>6</v>
      </c>
      <c r="F953" s="3">
        <v>6</v>
      </c>
      <c r="G953" s="3">
        <v>6</v>
      </c>
      <c r="H953" s="3">
        <v>6</v>
      </c>
      <c r="I953" s="3">
        <v>6</v>
      </c>
      <c r="J953" s="3">
        <v>6</v>
      </c>
      <c r="L953" s="5">
        <v>0</v>
      </c>
      <c r="N953" s="2">
        <f t="shared" si="105"/>
        <v>6</v>
      </c>
      <c r="O953" s="2">
        <f t="shared" si="106"/>
        <v>6</v>
      </c>
      <c r="P953" s="1" t="s">
        <v>4528</v>
      </c>
      <c r="Q953" s="6">
        <f t="shared" si="107"/>
        <v>6</v>
      </c>
      <c r="R953" s="6">
        <f t="shared" si="108"/>
        <v>6</v>
      </c>
      <c r="S953" s="1" t="s">
        <v>4574</v>
      </c>
      <c r="T953" s="1">
        <f t="shared" si="109"/>
        <v>0</v>
      </c>
      <c r="U953" s="40">
        <v>4922</v>
      </c>
      <c r="V953" s="1" t="s">
        <v>4574</v>
      </c>
      <c r="W953" s="1">
        <f t="shared" si="103"/>
        <v>0</v>
      </c>
      <c r="X953" s="1">
        <f t="shared" si="104"/>
        <v>0</v>
      </c>
    </row>
    <row r="954" spans="1:24" x14ac:dyDescent="0.2">
      <c r="A954" s="1" t="s">
        <v>2905</v>
      </c>
      <c r="B954" s="1" t="s">
        <v>2905</v>
      </c>
      <c r="C954" s="1" t="s">
        <v>2906</v>
      </c>
      <c r="D954" s="3">
        <v>6</v>
      </c>
      <c r="E954" s="3">
        <v>6</v>
      </c>
      <c r="F954" s="3">
        <v>6</v>
      </c>
      <c r="G954" s="3">
        <v>6</v>
      </c>
      <c r="H954" s="3">
        <v>6</v>
      </c>
      <c r="I954" s="3">
        <v>6</v>
      </c>
      <c r="J954" s="3">
        <v>6</v>
      </c>
      <c r="L954" s="5">
        <v>0</v>
      </c>
      <c r="N954" s="2">
        <f t="shared" si="105"/>
        <v>6</v>
      </c>
      <c r="O954" s="2">
        <f t="shared" si="106"/>
        <v>6</v>
      </c>
      <c r="P954" s="1" t="s">
        <v>4528</v>
      </c>
      <c r="Q954" s="6">
        <f t="shared" si="107"/>
        <v>6</v>
      </c>
      <c r="R954" s="6">
        <f t="shared" si="108"/>
        <v>6</v>
      </c>
      <c r="S954" s="1" t="s">
        <v>4578</v>
      </c>
      <c r="T954" s="1">
        <f t="shared" si="109"/>
        <v>0</v>
      </c>
      <c r="U954" s="40"/>
      <c r="V954" s="1" t="s">
        <v>4578</v>
      </c>
      <c r="W954" s="1">
        <f t="shared" si="103"/>
        <v>0</v>
      </c>
      <c r="X954" s="1">
        <f t="shared" si="104"/>
        <v>0</v>
      </c>
    </row>
    <row r="955" spans="1:24" x14ac:dyDescent="0.2">
      <c r="A955" s="1" t="s">
        <v>2907</v>
      </c>
      <c r="B955" s="1" t="s">
        <v>2907</v>
      </c>
      <c r="C955" s="1" t="s">
        <v>2908</v>
      </c>
      <c r="D955" s="3">
        <v>6</v>
      </c>
      <c r="E955" s="3">
        <v>6</v>
      </c>
      <c r="F955" s="3">
        <v>6</v>
      </c>
      <c r="G955" s="3">
        <v>6</v>
      </c>
      <c r="H955" s="3">
        <v>6</v>
      </c>
      <c r="I955" s="3">
        <v>6</v>
      </c>
      <c r="J955" s="3">
        <v>6</v>
      </c>
      <c r="L955" s="5">
        <v>0</v>
      </c>
      <c r="N955" s="2">
        <f t="shared" si="105"/>
        <v>6</v>
      </c>
      <c r="O955" s="2">
        <f t="shared" si="106"/>
        <v>6</v>
      </c>
      <c r="P955" s="1" t="s">
        <v>4528</v>
      </c>
      <c r="Q955" s="6">
        <f t="shared" si="107"/>
        <v>6</v>
      </c>
      <c r="R955" s="6">
        <f t="shared" si="108"/>
        <v>6</v>
      </c>
      <c r="S955" s="1" t="s">
        <v>4578</v>
      </c>
      <c r="T955" s="1">
        <f t="shared" si="109"/>
        <v>0</v>
      </c>
      <c r="U955" s="40">
        <v>5190</v>
      </c>
      <c r="V955" s="1" t="s">
        <v>4578</v>
      </c>
      <c r="W955" s="1">
        <f t="shared" si="103"/>
        <v>0</v>
      </c>
      <c r="X955" s="1">
        <f t="shared" si="104"/>
        <v>0</v>
      </c>
    </row>
    <row r="956" spans="1:24" x14ac:dyDescent="0.2">
      <c r="A956" s="1" t="s">
        <v>2913</v>
      </c>
      <c r="B956" s="1" t="s">
        <v>2913</v>
      </c>
      <c r="C956" s="1" t="s">
        <v>2914</v>
      </c>
      <c r="D956" s="3">
        <v>6</v>
      </c>
      <c r="E956" s="3">
        <v>6</v>
      </c>
      <c r="F956" s="3">
        <v>6</v>
      </c>
      <c r="G956" s="3">
        <v>6</v>
      </c>
      <c r="H956" s="3">
        <v>6</v>
      </c>
      <c r="I956" s="3">
        <v>6</v>
      </c>
      <c r="J956" s="3">
        <v>6</v>
      </c>
      <c r="L956" s="5">
        <v>0</v>
      </c>
      <c r="N956" s="2">
        <f t="shared" si="105"/>
        <v>6</v>
      </c>
      <c r="O956" s="2">
        <f t="shared" si="106"/>
        <v>6</v>
      </c>
      <c r="P956" s="1" t="s">
        <v>4528</v>
      </c>
      <c r="Q956" s="6">
        <f t="shared" si="107"/>
        <v>6</v>
      </c>
      <c r="R956" s="6">
        <f t="shared" si="108"/>
        <v>6</v>
      </c>
      <c r="S956" s="1" t="s">
        <v>4574</v>
      </c>
      <c r="T956" s="1">
        <f t="shared" si="109"/>
        <v>0</v>
      </c>
      <c r="U956" s="40"/>
      <c r="V956" s="1" t="s">
        <v>4574</v>
      </c>
      <c r="W956" s="1">
        <f t="shared" si="103"/>
        <v>0</v>
      </c>
      <c r="X956" s="1">
        <f t="shared" si="104"/>
        <v>0</v>
      </c>
    </row>
    <row r="957" spans="1:24" x14ac:dyDescent="0.2">
      <c r="A957" s="1" t="s">
        <v>2921</v>
      </c>
      <c r="B957" s="1" t="s">
        <v>2921</v>
      </c>
      <c r="C957" s="1" t="s">
        <v>2922</v>
      </c>
      <c r="D957" s="3">
        <v>6</v>
      </c>
      <c r="E957" s="3">
        <v>6</v>
      </c>
      <c r="F957" s="3">
        <v>6</v>
      </c>
      <c r="G957" s="3">
        <v>6</v>
      </c>
      <c r="H957" s="3">
        <v>6</v>
      </c>
      <c r="I957" s="3">
        <v>6</v>
      </c>
      <c r="J957" s="3">
        <v>6</v>
      </c>
      <c r="L957" s="5">
        <v>0</v>
      </c>
      <c r="N957" s="2">
        <f t="shared" si="105"/>
        <v>6</v>
      </c>
      <c r="O957" s="2">
        <f t="shared" si="106"/>
        <v>6</v>
      </c>
      <c r="P957" s="1" t="s">
        <v>4528</v>
      </c>
      <c r="Q957" s="6">
        <f t="shared" si="107"/>
        <v>6</v>
      </c>
      <c r="R957" s="6">
        <f t="shared" si="108"/>
        <v>6</v>
      </c>
      <c r="S957" s="1" t="s">
        <v>4574</v>
      </c>
      <c r="T957" s="1">
        <f t="shared" si="109"/>
        <v>0</v>
      </c>
      <c r="U957" s="40">
        <v>5096</v>
      </c>
      <c r="V957" s="1" t="s">
        <v>4574</v>
      </c>
      <c r="W957" s="1">
        <f t="shared" si="103"/>
        <v>0</v>
      </c>
      <c r="X957" s="1">
        <f t="shared" si="104"/>
        <v>0</v>
      </c>
    </row>
    <row r="958" spans="1:24" x14ac:dyDescent="0.2">
      <c r="A958" s="1" t="s">
        <v>2923</v>
      </c>
      <c r="B958" s="1" t="s">
        <v>2923</v>
      </c>
      <c r="C958" s="1" t="s">
        <v>2924</v>
      </c>
      <c r="D958" s="3">
        <v>6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L958" s="5">
        <v>0</v>
      </c>
      <c r="N958" s="2">
        <f t="shared" si="105"/>
        <v>6</v>
      </c>
      <c r="O958" s="2">
        <f t="shared" si="106"/>
        <v>0</v>
      </c>
      <c r="P958" s="1" t="s">
        <v>4528</v>
      </c>
      <c r="Q958" s="6">
        <f t="shared" si="107"/>
        <v>6</v>
      </c>
      <c r="R958" s="6">
        <f t="shared" si="108"/>
        <v>0</v>
      </c>
      <c r="S958" s="1" t="s">
        <v>4578</v>
      </c>
      <c r="T958" s="1">
        <f t="shared" si="109"/>
        <v>0</v>
      </c>
      <c r="U958" s="40"/>
      <c r="V958" s="1" t="s">
        <v>4578</v>
      </c>
      <c r="W958" s="1">
        <f t="shared" si="103"/>
        <v>0</v>
      </c>
      <c r="X958" s="1">
        <f t="shared" si="104"/>
        <v>0</v>
      </c>
    </row>
    <row r="959" spans="1:24" x14ac:dyDescent="0.2">
      <c r="A959" s="1" t="s">
        <v>2812</v>
      </c>
      <c r="B959" s="1" t="s">
        <v>2929</v>
      </c>
      <c r="C959" t="s">
        <v>4582</v>
      </c>
      <c r="D959" s="3">
        <v>6</v>
      </c>
      <c r="E959" s="3">
        <v>6</v>
      </c>
      <c r="F959" s="3">
        <v>6</v>
      </c>
      <c r="G959" s="3">
        <v>6</v>
      </c>
      <c r="H959" s="3">
        <v>6</v>
      </c>
      <c r="I959" s="3">
        <v>6</v>
      </c>
      <c r="J959" s="3">
        <v>6</v>
      </c>
      <c r="L959" s="5">
        <v>0</v>
      </c>
      <c r="N959" s="2">
        <f t="shared" si="105"/>
        <v>6</v>
      </c>
      <c r="O959" s="2">
        <f t="shared" si="106"/>
        <v>6</v>
      </c>
      <c r="P959" s="1" t="s">
        <v>4528</v>
      </c>
      <c r="Q959" s="6">
        <f t="shared" si="107"/>
        <v>6</v>
      </c>
      <c r="R959" s="6">
        <f t="shared" si="108"/>
        <v>6</v>
      </c>
      <c r="S959" s="1" t="s">
        <v>4548</v>
      </c>
      <c r="T959" s="1">
        <f t="shared" si="109"/>
        <v>0</v>
      </c>
      <c r="U959" s="40">
        <v>4091</v>
      </c>
      <c r="V959" s="1" t="s">
        <v>4577</v>
      </c>
      <c r="W959" s="1">
        <f t="shared" si="103"/>
        <v>0</v>
      </c>
      <c r="X959" s="1">
        <f t="shared" si="104"/>
        <v>0</v>
      </c>
    </row>
    <row r="960" spans="1:24" x14ac:dyDescent="0.2">
      <c r="A960" s="1" t="s">
        <v>2942</v>
      </c>
      <c r="B960" s="1" t="s">
        <v>2942</v>
      </c>
      <c r="C960" s="1" t="s">
        <v>2943</v>
      </c>
      <c r="D960" s="3">
        <v>6</v>
      </c>
      <c r="E960" s="3">
        <v>6</v>
      </c>
      <c r="F960" s="3">
        <v>6</v>
      </c>
      <c r="G960" s="3">
        <v>6</v>
      </c>
      <c r="H960" s="3">
        <v>6</v>
      </c>
      <c r="I960" s="3">
        <v>6</v>
      </c>
      <c r="J960" s="3">
        <v>6</v>
      </c>
      <c r="L960" s="5">
        <v>0</v>
      </c>
      <c r="N960" s="2">
        <f t="shared" si="105"/>
        <v>6</v>
      </c>
      <c r="O960" s="2">
        <f t="shared" si="106"/>
        <v>6</v>
      </c>
      <c r="P960" s="1" t="s">
        <v>4528</v>
      </c>
      <c r="Q960" s="6">
        <f t="shared" si="107"/>
        <v>6</v>
      </c>
      <c r="R960" s="6">
        <f t="shared" si="108"/>
        <v>6</v>
      </c>
      <c r="S960" s="1" t="s">
        <v>4548</v>
      </c>
      <c r="T960" s="1">
        <f t="shared" si="109"/>
        <v>0</v>
      </c>
      <c r="U960" s="40">
        <v>5136</v>
      </c>
      <c r="V960" s="1" t="s">
        <v>4577</v>
      </c>
      <c r="W960" s="1">
        <f t="shared" si="103"/>
        <v>0</v>
      </c>
      <c r="X960" s="1">
        <f t="shared" si="104"/>
        <v>0</v>
      </c>
    </row>
    <row r="961" spans="1:24" x14ac:dyDescent="0.2">
      <c r="A961" s="1" t="s">
        <v>2948</v>
      </c>
      <c r="B961" s="1" t="s">
        <v>2948</v>
      </c>
      <c r="C961" s="1" t="s">
        <v>2949</v>
      </c>
      <c r="D961" s="3">
        <v>6</v>
      </c>
      <c r="E961" s="3">
        <v>6</v>
      </c>
      <c r="F961" s="3">
        <v>6</v>
      </c>
      <c r="G961" s="3">
        <v>6</v>
      </c>
      <c r="H961" s="3">
        <v>6</v>
      </c>
      <c r="I961" s="3">
        <v>6</v>
      </c>
      <c r="J961" s="3">
        <v>6</v>
      </c>
      <c r="L961" s="5">
        <v>0</v>
      </c>
      <c r="N961" s="2">
        <f t="shared" si="105"/>
        <v>6</v>
      </c>
      <c r="O961" s="2">
        <f t="shared" si="106"/>
        <v>6</v>
      </c>
      <c r="P961" s="1" t="s">
        <v>4528</v>
      </c>
      <c r="Q961" s="6">
        <f t="shared" si="107"/>
        <v>6</v>
      </c>
      <c r="R961" s="6">
        <f t="shared" si="108"/>
        <v>6</v>
      </c>
      <c r="S961" s="1" t="s">
        <v>4574</v>
      </c>
      <c r="T961" s="1">
        <f t="shared" si="109"/>
        <v>0</v>
      </c>
      <c r="U961" s="40">
        <v>5213</v>
      </c>
      <c r="V961" s="1" t="s">
        <v>4574</v>
      </c>
      <c r="W961" s="1">
        <f t="shared" si="103"/>
        <v>0</v>
      </c>
      <c r="X961" s="1">
        <f t="shared" si="104"/>
        <v>0</v>
      </c>
    </row>
    <row r="962" spans="1:24" x14ac:dyDescent="0.2">
      <c r="A962" s="1" t="s">
        <v>2950</v>
      </c>
      <c r="B962" s="1" t="s">
        <v>2950</v>
      </c>
      <c r="C962" s="1" t="s">
        <v>2951</v>
      </c>
      <c r="D962" s="3">
        <v>6</v>
      </c>
      <c r="E962" s="3">
        <v>6</v>
      </c>
      <c r="F962" s="3">
        <v>6</v>
      </c>
      <c r="G962" s="3">
        <v>6</v>
      </c>
      <c r="H962" s="3">
        <v>6</v>
      </c>
      <c r="I962" s="3">
        <v>6</v>
      </c>
      <c r="J962" s="3">
        <v>6</v>
      </c>
      <c r="L962" s="5">
        <v>0</v>
      </c>
      <c r="N962" s="2">
        <f t="shared" si="105"/>
        <v>6</v>
      </c>
      <c r="O962" s="2">
        <f t="shared" si="106"/>
        <v>6</v>
      </c>
      <c r="P962" s="1" t="s">
        <v>4528</v>
      </c>
      <c r="Q962" s="6">
        <f t="shared" si="107"/>
        <v>6</v>
      </c>
      <c r="R962" s="6">
        <f t="shared" si="108"/>
        <v>6</v>
      </c>
      <c r="S962" s="1" t="s">
        <v>4578</v>
      </c>
      <c r="T962" s="1">
        <f t="shared" si="109"/>
        <v>0</v>
      </c>
      <c r="U962" s="40">
        <v>5137</v>
      </c>
      <c r="V962" s="1" t="s">
        <v>4578</v>
      </c>
      <c r="W962" s="1">
        <f t="shared" si="103"/>
        <v>0</v>
      </c>
      <c r="X962" s="1">
        <f t="shared" si="104"/>
        <v>0</v>
      </c>
    </row>
    <row r="963" spans="1:24" x14ac:dyDescent="0.2">
      <c r="A963" s="1" t="s">
        <v>2954</v>
      </c>
      <c r="B963" s="1" t="s">
        <v>2954</v>
      </c>
      <c r="C963" s="1" t="s">
        <v>2955</v>
      </c>
      <c r="D963" s="3">
        <v>6</v>
      </c>
      <c r="E963" s="3">
        <v>6</v>
      </c>
      <c r="F963" s="3">
        <v>6</v>
      </c>
      <c r="G963" s="3">
        <v>6</v>
      </c>
      <c r="H963" s="3">
        <v>6</v>
      </c>
      <c r="I963" s="3">
        <v>6</v>
      </c>
      <c r="J963" s="3">
        <v>6</v>
      </c>
      <c r="L963" s="5">
        <v>0</v>
      </c>
      <c r="N963" s="2">
        <f t="shared" si="105"/>
        <v>6</v>
      </c>
      <c r="O963" s="2">
        <f t="shared" si="106"/>
        <v>6</v>
      </c>
      <c r="P963" s="1" t="s">
        <v>4528</v>
      </c>
      <c r="Q963" s="6">
        <f t="shared" si="107"/>
        <v>6</v>
      </c>
      <c r="R963" s="6">
        <f t="shared" si="108"/>
        <v>6</v>
      </c>
      <c r="S963" s="1" t="s">
        <v>4548</v>
      </c>
      <c r="T963" s="1">
        <f t="shared" si="109"/>
        <v>0</v>
      </c>
      <c r="U963" s="40">
        <v>5349</v>
      </c>
      <c r="V963" s="1" t="s">
        <v>4577</v>
      </c>
      <c r="W963" s="1">
        <f t="shared" si="103"/>
        <v>0</v>
      </c>
      <c r="X963" s="1">
        <f t="shared" si="104"/>
        <v>0</v>
      </c>
    </row>
    <row r="964" spans="1:24" x14ac:dyDescent="0.2">
      <c r="A964" s="1" t="s">
        <v>2066</v>
      </c>
      <c r="B964" s="1" t="s">
        <v>2956</v>
      </c>
      <c r="C964" s="1" t="s">
        <v>2957</v>
      </c>
      <c r="D964" s="3">
        <v>3</v>
      </c>
      <c r="E964" s="3">
        <v>6</v>
      </c>
      <c r="F964" s="3">
        <v>6</v>
      </c>
      <c r="G964" s="3">
        <v>6</v>
      </c>
      <c r="H964" s="3">
        <v>6</v>
      </c>
      <c r="I964" s="3">
        <v>6</v>
      </c>
      <c r="J964" s="3">
        <v>6</v>
      </c>
      <c r="L964" s="5">
        <v>0</v>
      </c>
      <c r="N964" s="2">
        <f t="shared" si="105"/>
        <v>6</v>
      </c>
      <c r="O964" s="2">
        <f t="shared" si="106"/>
        <v>6</v>
      </c>
      <c r="P964" s="1" t="s">
        <v>4528</v>
      </c>
      <c r="Q964" s="6">
        <f t="shared" si="107"/>
        <v>3</v>
      </c>
      <c r="R964" s="6">
        <f t="shared" si="108"/>
        <v>6</v>
      </c>
      <c r="S964" s="1" t="s">
        <v>4548</v>
      </c>
      <c r="T964" s="1">
        <f t="shared" si="109"/>
        <v>0</v>
      </c>
      <c r="U964" s="40">
        <v>4912</v>
      </c>
      <c r="V964" s="1" t="s">
        <v>4577</v>
      </c>
      <c r="W964" s="1">
        <f t="shared" ref="W964:W1027" si="110">IF(Q964&gt;10,1,0)</f>
        <v>0</v>
      </c>
      <c r="X964" s="1">
        <f t="shared" ref="X964:X1027" si="111">IF(R964&gt;10,1,IF(AND(Q964&lt;11,R964&gt;10),1,0))</f>
        <v>0</v>
      </c>
    </row>
    <row r="965" spans="1:24" x14ac:dyDescent="0.2">
      <c r="A965" s="1" t="s">
        <v>2958</v>
      </c>
      <c r="B965" s="1" t="s">
        <v>2958</v>
      </c>
      <c r="C965" s="1" t="s">
        <v>2959</v>
      </c>
      <c r="D965" s="3">
        <v>6</v>
      </c>
      <c r="E965" s="3">
        <v>6</v>
      </c>
      <c r="F965" s="3">
        <v>6</v>
      </c>
      <c r="G965" s="3">
        <v>6</v>
      </c>
      <c r="H965" s="3">
        <v>6</v>
      </c>
      <c r="I965" s="3">
        <v>6</v>
      </c>
      <c r="J965" s="3">
        <v>0</v>
      </c>
      <c r="L965" s="5">
        <v>0</v>
      </c>
      <c r="N965" s="2">
        <f t="shared" si="105"/>
        <v>6</v>
      </c>
      <c r="O965" s="2">
        <f t="shared" si="106"/>
        <v>6</v>
      </c>
      <c r="P965" s="1" t="s">
        <v>4528</v>
      </c>
      <c r="Q965" s="6">
        <f t="shared" si="107"/>
        <v>6</v>
      </c>
      <c r="R965" s="6">
        <f t="shared" si="108"/>
        <v>6</v>
      </c>
      <c r="S965" s="1" t="s">
        <v>4578</v>
      </c>
      <c r="T965" s="1">
        <f t="shared" si="109"/>
        <v>0</v>
      </c>
      <c r="U965" s="40">
        <v>5103</v>
      </c>
      <c r="V965" s="1" t="s">
        <v>4578</v>
      </c>
      <c r="W965" s="1">
        <f t="shared" si="110"/>
        <v>0</v>
      </c>
      <c r="X965" s="1">
        <f t="shared" si="111"/>
        <v>0</v>
      </c>
    </row>
    <row r="966" spans="1:24" x14ac:dyDescent="0.2">
      <c r="A966" s="1" t="s">
        <v>2972</v>
      </c>
      <c r="B966" s="1" t="s">
        <v>2972</v>
      </c>
      <c r="C966" s="1" t="s">
        <v>2973</v>
      </c>
      <c r="D966" s="3">
        <v>6</v>
      </c>
      <c r="E966" s="3">
        <v>6</v>
      </c>
      <c r="F966" s="3">
        <v>6</v>
      </c>
      <c r="G966" s="3">
        <v>6</v>
      </c>
      <c r="H966" s="3">
        <v>6</v>
      </c>
      <c r="I966" s="3">
        <v>6</v>
      </c>
      <c r="J966" s="3">
        <v>6</v>
      </c>
      <c r="L966" s="5">
        <v>0</v>
      </c>
      <c r="N966" s="2">
        <f t="shared" si="105"/>
        <v>6</v>
      </c>
      <c r="O966" s="2">
        <f t="shared" si="106"/>
        <v>6</v>
      </c>
      <c r="P966" s="1" t="s">
        <v>4528</v>
      </c>
      <c r="Q966" s="6">
        <f t="shared" si="107"/>
        <v>6</v>
      </c>
      <c r="R966" s="6">
        <f t="shared" si="108"/>
        <v>6</v>
      </c>
      <c r="S966" s="1" t="s">
        <v>4548</v>
      </c>
      <c r="T966" s="1">
        <f t="shared" si="109"/>
        <v>0</v>
      </c>
      <c r="U966" s="40">
        <v>4929</v>
      </c>
      <c r="V966" s="1" t="s">
        <v>4577</v>
      </c>
      <c r="W966" s="1">
        <f t="shared" si="110"/>
        <v>0</v>
      </c>
      <c r="X966" s="1">
        <f t="shared" si="111"/>
        <v>0</v>
      </c>
    </row>
    <row r="967" spans="1:24" x14ac:dyDescent="0.2">
      <c r="A967" s="1" t="s">
        <v>2978</v>
      </c>
      <c r="B967" s="1" t="s">
        <v>2978</v>
      </c>
      <c r="C967" s="1" t="s">
        <v>2979</v>
      </c>
      <c r="D967" s="3">
        <v>6</v>
      </c>
      <c r="E967" s="3">
        <v>6</v>
      </c>
      <c r="F967" s="3">
        <v>6</v>
      </c>
      <c r="G967" s="3">
        <v>6</v>
      </c>
      <c r="H967" s="3">
        <v>6</v>
      </c>
      <c r="I967" s="3">
        <v>6</v>
      </c>
      <c r="J967" s="3">
        <v>6</v>
      </c>
      <c r="L967" s="5">
        <v>0</v>
      </c>
      <c r="N967" s="2">
        <f t="shared" si="105"/>
        <v>6</v>
      </c>
      <c r="O967" s="2">
        <f t="shared" si="106"/>
        <v>6</v>
      </c>
      <c r="P967" s="1" t="s">
        <v>4528</v>
      </c>
      <c r="Q967" s="6">
        <f t="shared" si="107"/>
        <v>6</v>
      </c>
      <c r="R967" s="6">
        <f t="shared" si="108"/>
        <v>6</v>
      </c>
      <c r="S967" s="1" t="s">
        <v>4548</v>
      </c>
      <c r="T967" s="1">
        <f t="shared" si="109"/>
        <v>0</v>
      </c>
      <c r="U967" s="40">
        <v>4875</v>
      </c>
      <c r="V967" s="1" t="s">
        <v>4577</v>
      </c>
      <c r="W967" s="1">
        <f t="shared" si="110"/>
        <v>0</v>
      </c>
      <c r="X967" s="1">
        <f t="shared" si="111"/>
        <v>0</v>
      </c>
    </row>
    <row r="968" spans="1:24" x14ac:dyDescent="0.2">
      <c r="A968" s="1" t="s">
        <v>2980</v>
      </c>
      <c r="B968" s="1" t="s">
        <v>2980</v>
      </c>
      <c r="C968" s="1" t="s">
        <v>2981</v>
      </c>
      <c r="D968" s="3">
        <v>6</v>
      </c>
      <c r="E968" s="3">
        <v>6</v>
      </c>
      <c r="F968" s="3">
        <v>6</v>
      </c>
      <c r="G968" s="3">
        <v>6</v>
      </c>
      <c r="H968" s="3">
        <v>0</v>
      </c>
      <c r="I968" s="3">
        <v>0</v>
      </c>
      <c r="J968" s="3">
        <v>0</v>
      </c>
      <c r="L968" s="5">
        <v>0</v>
      </c>
      <c r="N968" s="2">
        <f t="shared" si="105"/>
        <v>6</v>
      </c>
      <c r="O968" s="2">
        <f t="shared" si="106"/>
        <v>6</v>
      </c>
      <c r="P968" s="1" t="s">
        <v>4528</v>
      </c>
      <c r="Q968" s="6">
        <f t="shared" si="107"/>
        <v>6</v>
      </c>
      <c r="R968" s="6">
        <f t="shared" si="108"/>
        <v>6</v>
      </c>
      <c r="S968" s="1" t="s">
        <v>4574</v>
      </c>
      <c r="T968" s="1">
        <f t="shared" si="109"/>
        <v>0</v>
      </c>
      <c r="U968" s="40">
        <v>4427</v>
      </c>
      <c r="V968" s="1" t="s">
        <v>4574</v>
      </c>
      <c r="W968" s="1">
        <f t="shared" si="110"/>
        <v>0</v>
      </c>
      <c r="X968" s="1">
        <f t="shared" si="111"/>
        <v>0</v>
      </c>
    </row>
    <row r="969" spans="1:24" x14ac:dyDescent="0.2">
      <c r="A969" s="1" t="s">
        <v>2988</v>
      </c>
      <c r="B969" s="1" t="s">
        <v>2988</v>
      </c>
      <c r="C969" s="1" t="s">
        <v>2989</v>
      </c>
      <c r="D969" s="3">
        <v>6</v>
      </c>
      <c r="E969" s="3">
        <v>6</v>
      </c>
      <c r="F969" s="3">
        <v>6</v>
      </c>
      <c r="G969" s="3">
        <v>6</v>
      </c>
      <c r="H969" s="3">
        <v>6</v>
      </c>
      <c r="I969" s="3">
        <v>6</v>
      </c>
      <c r="J969" s="3">
        <v>6</v>
      </c>
      <c r="L969" s="5">
        <v>0</v>
      </c>
      <c r="N969" s="2">
        <f t="shared" si="105"/>
        <v>6</v>
      </c>
      <c r="O969" s="2">
        <f t="shared" si="106"/>
        <v>6</v>
      </c>
      <c r="P969" s="1" t="s">
        <v>4528</v>
      </c>
      <c r="Q969" s="6">
        <f t="shared" si="107"/>
        <v>6</v>
      </c>
      <c r="R969" s="6">
        <f t="shared" si="108"/>
        <v>6</v>
      </c>
      <c r="S969" s="1" t="s">
        <v>4574</v>
      </c>
      <c r="T969" s="1">
        <f t="shared" si="109"/>
        <v>0</v>
      </c>
      <c r="U969" s="40">
        <v>2335</v>
      </c>
      <c r="V969" s="1" t="s">
        <v>4574</v>
      </c>
      <c r="W969" s="1">
        <f t="shared" si="110"/>
        <v>0</v>
      </c>
      <c r="X969" s="1">
        <f t="shared" si="111"/>
        <v>0</v>
      </c>
    </row>
    <row r="970" spans="1:24" x14ac:dyDescent="0.2">
      <c r="A970" s="1" t="s">
        <v>2869</v>
      </c>
      <c r="B970" s="1" t="s">
        <v>2992</v>
      </c>
      <c r="C970" s="1" t="s">
        <v>2993</v>
      </c>
      <c r="D970" s="3">
        <v>6</v>
      </c>
      <c r="E970" s="3">
        <v>6</v>
      </c>
      <c r="F970" s="3">
        <v>6</v>
      </c>
      <c r="G970" s="3">
        <v>6</v>
      </c>
      <c r="H970" s="3">
        <v>6</v>
      </c>
      <c r="I970" s="3">
        <v>6</v>
      </c>
      <c r="J970" s="3">
        <v>6</v>
      </c>
      <c r="L970" s="5">
        <v>0</v>
      </c>
      <c r="N970" s="2">
        <f t="shared" si="105"/>
        <v>6</v>
      </c>
      <c r="O970" s="2">
        <f t="shared" si="106"/>
        <v>6</v>
      </c>
      <c r="P970" s="1" t="s">
        <v>4528</v>
      </c>
      <c r="Q970" s="6">
        <f t="shared" si="107"/>
        <v>6</v>
      </c>
      <c r="R970" s="6">
        <f t="shared" si="108"/>
        <v>6</v>
      </c>
      <c r="S970" s="1" t="s">
        <v>4574</v>
      </c>
      <c r="T970" s="1">
        <f t="shared" si="109"/>
        <v>0</v>
      </c>
      <c r="U970" s="40">
        <v>4922</v>
      </c>
      <c r="V970" s="1" t="s">
        <v>4574</v>
      </c>
      <c r="W970" s="1">
        <f t="shared" si="110"/>
        <v>0</v>
      </c>
      <c r="X970" s="1">
        <f t="shared" si="111"/>
        <v>0</v>
      </c>
    </row>
    <row r="971" spans="1:24" x14ac:dyDescent="0.2">
      <c r="A971" s="1" t="s">
        <v>2998</v>
      </c>
      <c r="B971" s="1" t="s">
        <v>2998</v>
      </c>
      <c r="C971" s="1" t="s">
        <v>2999</v>
      </c>
      <c r="D971" s="3">
        <v>6</v>
      </c>
      <c r="E971" s="3">
        <v>6</v>
      </c>
      <c r="F971" s="3">
        <v>6</v>
      </c>
      <c r="G971" s="3">
        <v>6</v>
      </c>
      <c r="H971" s="3">
        <v>3</v>
      </c>
      <c r="I971" s="3">
        <v>3</v>
      </c>
      <c r="J971" s="3">
        <v>3</v>
      </c>
      <c r="L971" s="5">
        <v>0</v>
      </c>
      <c r="N971" s="2">
        <f t="shared" si="105"/>
        <v>6</v>
      </c>
      <c r="O971" s="2">
        <f t="shared" si="106"/>
        <v>6</v>
      </c>
      <c r="P971" s="1" t="s">
        <v>4528</v>
      </c>
      <c r="Q971" s="6">
        <f t="shared" si="107"/>
        <v>6</v>
      </c>
      <c r="R971" s="6">
        <f t="shared" si="108"/>
        <v>6</v>
      </c>
      <c r="S971" s="1" t="s">
        <v>4548</v>
      </c>
      <c r="T971" s="1">
        <f t="shared" si="109"/>
        <v>0</v>
      </c>
      <c r="U971" s="40">
        <v>5130</v>
      </c>
      <c r="V971" s="1" t="s">
        <v>4577</v>
      </c>
      <c r="W971" s="1">
        <f t="shared" si="110"/>
        <v>0</v>
      </c>
      <c r="X971" s="1">
        <f t="shared" si="111"/>
        <v>0</v>
      </c>
    </row>
    <row r="972" spans="1:24" x14ac:dyDescent="0.2">
      <c r="A972" s="1" t="s">
        <v>2980</v>
      </c>
      <c r="B972" s="1" t="s">
        <v>3004</v>
      </c>
      <c r="C972" s="1" t="s">
        <v>4572</v>
      </c>
      <c r="D972" s="3">
        <v>6</v>
      </c>
      <c r="E972" s="3">
        <v>6</v>
      </c>
      <c r="F972" s="3">
        <v>6</v>
      </c>
      <c r="G972" s="3">
        <v>6</v>
      </c>
      <c r="H972" s="3">
        <v>0</v>
      </c>
      <c r="I972" s="3">
        <v>0</v>
      </c>
      <c r="J972" s="3">
        <v>0</v>
      </c>
      <c r="L972" s="5">
        <v>0</v>
      </c>
      <c r="N972" s="2">
        <f t="shared" si="105"/>
        <v>6</v>
      </c>
      <c r="O972" s="2">
        <f t="shared" si="106"/>
        <v>6</v>
      </c>
      <c r="P972" s="1" t="s">
        <v>4528</v>
      </c>
      <c r="Q972" s="6">
        <f t="shared" si="107"/>
        <v>6</v>
      </c>
      <c r="R972" s="6">
        <f t="shared" si="108"/>
        <v>6</v>
      </c>
      <c r="S972" s="1" t="s">
        <v>4574</v>
      </c>
      <c r="T972" s="1">
        <f t="shared" si="109"/>
        <v>0</v>
      </c>
      <c r="U972" s="40">
        <v>4427</v>
      </c>
      <c r="V972" s="1" t="s">
        <v>4574</v>
      </c>
      <c r="W972" s="1">
        <f t="shared" si="110"/>
        <v>0</v>
      </c>
      <c r="X972" s="1">
        <f t="shared" si="111"/>
        <v>0</v>
      </c>
    </row>
    <row r="973" spans="1:24" x14ac:dyDescent="0.2">
      <c r="A973" s="1" t="s">
        <v>572</v>
      </c>
      <c r="B973" s="1" t="s">
        <v>3007</v>
      </c>
      <c r="C973" s="1" t="s">
        <v>3008</v>
      </c>
      <c r="D973" s="3">
        <v>6</v>
      </c>
      <c r="E973" s="3">
        <v>6</v>
      </c>
      <c r="F973" s="3">
        <v>6</v>
      </c>
      <c r="G973" s="3">
        <v>6</v>
      </c>
      <c r="H973" s="3">
        <v>6</v>
      </c>
      <c r="I973" s="3">
        <v>6</v>
      </c>
      <c r="J973" s="3">
        <v>6</v>
      </c>
      <c r="L973" s="5">
        <v>0</v>
      </c>
      <c r="N973" s="2">
        <f t="shared" si="105"/>
        <v>6</v>
      </c>
      <c r="O973" s="2">
        <f t="shared" si="106"/>
        <v>6</v>
      </c>
      <c r="P973" s="1" t="s">
        <v>4528</v>
      </c>
      <c r="Q973" s="6">
        <f t="shared" si="107"/>
        <v>6</v>
      </c>
      <c r="R973" s="6">
        <f t="shared" si="108"/>
        <v>6</v>
      </c>
      <c r="S973" s="1" t="s">
        <v>4548</v>
      </c>
      <c r="T973" s="1">
        <f t="shared" si="109"/>
        <v>0</v>
      </c>
      <c r="U973" s="40">
        <v>1179</v>
      </c>
      <c r="V973" s="1" t="s">
        <v>4577</v>
      </c>
      <c r="W973" s="1">
        <f t="shared" si="110"/>
        <v>0</v>
      </c>
      <c r="X973" s="1">
        <f t="shared" si="111"/>
        <v>0</v>
      </c>
    </row>
    <row r="974" spans="1:24" x14ac:dyDescent="0.2">
      <c r="A974" s="1" t="s">
        <v>3011</v>
      </c>
      <c r="B974" s="1" t="s">
        <v>3011</v>
      </c>
      <c r="C974" s="1" t="s">
        <v>3012</v>
      </c>
      <c r="D974" s="3">
        <v>6</v>
      </c>
      <c r="E974" s="3">
        <v>6</v>
      </c>
      <c r="F974" s="3">
        <v>6</v>
      </c>
      <c r="G974" s="3">
        <v>6</v>
      </c>
      <c r="H974" s="3">
        <v>6</v>
      </c>
      <c r="I974" s="3">
        <v>6</v>
      </c>
      <c r="J974" s="3">
        <v>6</v>
      </c>
      <c r="L974" s="5">
        <v>0</v>
      </c>
      <c r="N974" s="2">
        <f t="shared" si="105"/>
        <v>6</v>
      </c>
      <c r="O974" s="2">
        <f t="shared" si="106"/>
        <v>6</v>
      </c>
      <c r="P974" s="1" t="s">
        <v>4528</v>
      </c>
      <c r="Q974" s="6">
        <f t="shared" si="107"/>
        <v>6</v>
      </c>
      <c r="R974" s="6">
        <f t="shared" si="108"/>
        <v>6</v>
      </c>
      <c r="S974" s="1" t="s">
        <v>4548</v>
      </c>
      <c r="T974" s="1">
        <f t="shared" si="109"/>
        <v>0</v>
      </c>
      <c r="U974" s="40"/>
      <c r="V974" s="1" t="s">
        <v>4573</v>
      </c>
      <c r="W974" s="1">
        <f t="shared" si="110"/>
        <v>0</v>
      </c>
      <c r="X974" s="1">
        <f t="shared" si="111"/>
        <v>0</v>
      </c>
    </row>
    <row r="975" spans="1:24" x14ac:dyDescent="0.2">
      <c r="A975" s="1" t="s">
        <v>1611</v>
      </c>
      <c r="B975" s="1" t="s">
        <v>3013</v>
      </c>
      <c r="C975" t="s">
        <v>4583</v>
      </c>
      <c r="D975" s="3">
        <v>6</v>
      </c>
      <c r="E975" s="3">
        <v>6</v>
      </c>
      <c r="F975" s="3">
        <v>6</v>
      </c>
      <c r="G975" s="3">
        <v>6</v>
      </c>
      <c r="H975" s="3">
        <v>6</v>
      </c>
      <c r="I975" s="3">
        <v>6</v>
      </c>
      <c r="J975" s="3">
        <v>6</v>
      </c>
      <c r="L975" s="5">
        <v>0</v>
      </c>
      <c r="N975" s="2">
        <f t="shared" ref="N975:N1034" si="112">MAX(D975:F975)</f>
        <v>6</v>
      </c>
      <c r="O975" s="2">
        <f t="shared" ref="O975:O1034" si="113">MAX(G975:J975)</f>
        <v>6</v>
      </c>
      <c r="P975" s="1" t="s">
        <v>4528</v>
      </c>
      <c r="Q975" s="6">
        <f t="shared" ref="Q975:Q1034" si="114">D975</f>
        <v>6</v>
      </c>
      <c r="R975" s="6">
        <f t="shared" ref="R975:R1034" si="115">IF(AND(L975&gt;89,O975&gt;0,O975&lt;11),13,O975)</f>
        <v>6</v>
      </c>
      <c r="S975" s="1" t="s">
        <v>4548</v>
      </c>
      <c r="T975" s="1">
        <f t="shared" si="109"/>
        <v>0</v>
      </c>
      <c r="U975" s="40">
        <v>2307</v>
      </c>
      <c r="V975" s="1" t="s">
        <v>4577</v>
      </c>
      <c r="W975" s="1">
        <f t="shared" si="110"/>
        <v>0</v>
      </c>
      <c r="X975" s="1">
        <f t="shared" si="111"/>
        <v>0</v>
      </c>
    </row>
    <row r="976" spans="1:24" x14ac:dyDescent="0.2">
      <c r="A976" s="1" t="s">
        <v>572</v>
      </c>
      <c r="B976" s="1" t="s">
        <v>3038</v>
      </c>
      <c r="C976" s="1" t="s">
        <v>3039</v>
      </c>
      <c r="D976" s="3">
        <v>6</v>
      </c>
      <c r="E976" s="3">
        <v>6</v>
      </c>
      <c r="F976" s="3">
        <v>6</v>
      </c>
      <c r="G976" s="3">
        <v>6</v>
      </c>
      <c r="H976" s="3">
        <v>6</v>
      </c>
      <c r="I976" s="3">
        <v>6</v>
      </c>
      <c r="J976" s="3">
        <v>6</v>
      </c>
      <c r="L976" s="5">
        <v>0</v>
      </c>
      <c r="N976" s="2">
        <f t="shared" si="112"/>
        <v>6</v>
      </c>
      <c r="O976" s="2">
        <f t="shared" si="113"/>
        <v>6</v>
      </c>
      <c r="P976" s="1" t="s">
        <v>4528</v>
      </c>
      <c r="Q976" s="6">
        <f t="shared" si="114"/>
        <v>6</v>
      </c>
      <c r="R976" s="6">
        <f t="shared" si="115"/>
        <v>6</v>
      </c>
      <c r="S976" s="1" t="s">
        <v>4548</v>
      </c>
      <c r="T976" s="1">
        <f t="shared" ref="T976:T1035" si="116">IF(R976&gt;10,1,0)</f>
        <v>0</v>
      </c>
      <c r="U976" s="40">
        <v>1179</v>
      </c>
      <c r="V976" s="1" t="s">
        <v>4577</v>
      </c>
      <c r="W976" s="1">
        <f t="shared" si="110"/>
        <v>0</v>
      </c>
      <c r="X976" s="1">
        <f t="shared" si="111"/>
        <v>0</v>
      </c>
    </row>
    <row r="977" spans="1:24" x14ac:dyDescent="0.2">
      <c r="A977" s="1" t="s">
        <v>1679</v>
      </c>
      <c r="B977" s="1" t="s">
        <v>3067</v>
      </c>
      <c r="C977" s="1" t="s">
        <v>1680</v>
      </c>
      <c r="D977" s="3">
        <v>6</v>
      </c>
      <c r="E977" s="3">
        <v>6</v>
      </c>
      <c r="F977" s="3">
        <v>6</v>
      </c>
      <c r="G977" s="3">
        <v>6</v>
      </c>
      <c r="H977" s="3">
        <v>6</v>
      </c>
      <c r="I977" s="3">
        <v>6</v>
      </c>
      <c r="J977" s="3">
        <v>6</v>
      </c>
      <c r="L977" s="5">
        <v>0</v>
      </c>
      <c r="N977" s="2">
        <f t="shared" si="112"/>
        <v>6</v>
      </c>
      <c r="O977" s="2">
        <f t="shared" si="113"/>
        <v>6</v>
      </c>
      <c r="P977" s="1" t="s">
        <v>4528</v>
      </c>
      <c r="Q977" s="6">
        <f t="shared" si="114"/>
        <v>6</v>
      </c>
      <c r="R977" s="6">
        <f t="shared" si="115"/>
        <v>6</v>
      </c>
      <c r="S977" s="1" t="s">
        <v>4548</v>
      </c>
      <c r="T977" s="1">
        <f t="shared" si="116"/>
        <v>0</v>
      </c>
      <c r="U977" s="40">
        <v>3291</v>
      </c>
      <c r="V977" s="1" t="s">
        <v>4577</v>
      </c>
      <c r="W977" s="1">
        <f t="shared" si="110"/>
        <v>0</v>
      </c>
      <c r="X977" s="1">
        <f t="shared" si="111"/>
        <v>0</v>
      </c>
    </row>
    <row r="978" spans="1:24" x14ac:dyDescent="0.2">
      <c r="A978" s="1" t="s">
        <v>3152</v>
      </c>
      <c r="B978" s="1" t="s">
        <v>3152</v>
      </c>
      <c r="C978" s="1" t="s">
        <v>3153</v>
      </c>
      <c r="D978" s="3">
        <v>6</v>
      </c>
      <c r="E978" s="3">
        <v>6</v>
      </c>
      <c r="F978" s="3">
        <v>6</v>
      </c>
      <c r="G978" s="3">
        <v>6</v>
      </c>
      <c r="H978" s="3">
        <v>6</v>
      </c>
      <c r="I978" s="3">
        <v>6</v>
      </c>
      <c r="J978" s="3">
        <v>6</v>
      </c>
      <c r="L978" s="5">
        <v>0</v>
      </c>
      <c r="N978" s="2">
        <f t="shared" si="112"/>
        <v>6</v>
      </c>
      <c r="O978" s="2">
        <f t="shared" si="113"/>
        <v>6</v>
      </c>
      <c r="P978" s="1" t="s">
        <v>4528</v>
      </c>
      <c r="Q978" s="6">
        <f t="shared" si="114"/>
        <v>6</v>
      </c>
      <c r="R978" s="6">
        <f t="shared" si="115"/>
        <v>6</v>
      </c>
      <c r="S978" s="1" t="s">
        <v>4578</v>
      </c>
      <c r="T978" s="1">
        <f t="shared" si="116"/>
        <v>0</v>
      </c>
      <c r="U978" s="40">
        <v>4419</v>
      </c>
      <c r="V978" s="1" t="s">
        <v>4578</v>
      </c>
      <c r="W978" s="1">
        <f t="shared" si="110"/>
        <v>0</v>
      </c>
      <c r="X978" s="1">
        <f t="shared" si="111"/>
        <v>0</v>
      </c>
    </row>
    <row r="979" spans="1:24" x14ac:dyDescent="0.2">
      <c r="A979" s="1" t="s">
        <v>3154</v>
      </c>
      <c r="B979" s="1" t="s">
        <v>3154</v>
      </c>
      <c r="C979" s="1" t="s">
        <v>3155</v>
      </c>
      <c r="D979" s="3">
        <v>6</v>
      </c>
      <c r="E979" s="3">
        <v>6</v>
      </c>
      <c r="F979" s="3">
        <v>6</v>
      </c>
      <c r="G979" s="3">
        <v>6</v>
      </c>
      <c r="H979" s="3">
        <v>6</v>
      </c>
      <c r="I979" s="3">
        <v>6</v>
      </c>
      <c r="J979" s="3">
        <v>6</v>
      </c>
      <c r="L979" s="5">
        <v>0</v>
      </c>
      <c r="N979" s="2">
        <f t="shared" si="112"/>
        <v>6</v>
      </c>
      <c r="O979" s="2">
        <f t="shared" si="113"/>
        <v>6</v>
      </c>
      <c r="P979" s="1" t="s">
        <v>4528</v>
      </c>
      <c r="Q979" s="6">
        <f t="shared" si="114"/>
        <v>6</v>
      </c>
      <c r="R979" s="6">
        <f t="shared" si="115"/>
        <v>6</v>
      </c>
      <c r="S979" s="1" t="s">
        <v>4574</v>
      </c>
      <c r="T979" s="1">
        <f t="shared" si="116"/>
        <v>0</v>
      </c>
      <c r="U979" s="40">
        <v>4217</v>
      </c>
      <c r="V979" s="1" t="s">
        <v>4574</v>
      </c>
      <c r="W979" s="1">
        <f t="shared" si="110"/>
        <v>0</v>
      </c>
      <c r="X979" s="1">
        <f t="shared" si="111"/>
        <v>0</v>
      </c>
    </row>
    <row r="980" spans="1:24" x14ac:dyDescent="0.2">
      <c r="A980" s="1" t="s">
        <v>3156</v>
      </c>
      <c r="B980" s="1" t="s">
        <v>3156</v>
      </c>
      <c r="C980" s="1" t="s">
        <v>3157</v>
      </c>
      <c r="D980" s="3">
        <v>6</v>
      </c>
      <c r="E980" s="3">
        <v>6</v>
      </c>
      <c r="F980" s="3">
        <v>6</v>
      </c>
      <c r="G980" s="3">
        <v>6</v>
      </c>
      <c r="H980" s="3">
        <v>6</v>
      </c>
      <c r="I980" s="3">
        <v>6</v>
      </c>
      <c r="J980" s="3">
        <v>6</v>
      </c>
      <c r="L980" s="5">
        <v>0</v>
      </c>
      <c r="N980" s="2">
        <f t="shared" si="112"/>
        <v>6</v>
      </c>
      <c r="O980" s="2">
        <f t="shared" si="113"/>
        <v>6</v>
      </c>
      <c r="P980" s="1" t="s">
        <v>4528</v>
      </c>
      <c r="Q980" s="6">
        <f t="shared" si="114"/>
        <v>6</v>
      </c>
      <c r="R980" s="6">
        <f t="shared" si="115"/>
        <v>6</v>
      </c>
      <c r="S980" s="1" t="s">
        <v>4578</v>
      </c>
      <c r="T980" s="1">
        <f t="shared" si="116"/>
        <v>0</v>
      </c>
      <c r="U980" s="40">
        <v>4434</v>
      </c>
      <c r="V980" s="1" t="s">
        <v>4578</v>
      </c>
      <c r="W980" s="1">
        <f t="shared" si="110"/>
        <v>0</v>
      </c>
      <c r="X980" s="1">
        <f t="shared" si="111"/>
        <v>0</v>
      </c>
    </row>
    <row r="981" spans="1:24" x14ac:dyDescent="0.2">
      <c r="A981" s="1" t="s">
        <v>3158</v>
      </c>
      <c r="B981" s="1" t="s">
        <v>3158</v>
      </c>
      <c r="C981" s="1" t="s">
        <v>3159</v>
      </c>
      <c r="D981" s="3">
        <v>6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L981" s="5">
        <v>0</v>
      </c>
      <c r="N981" s="2">
        <f t="shared" si="112"/>
        <v>6</v>
      </c>
      <c r="O981" s="2">
        <f t="shared" si="113"/>
        <v>0</v>
      </c>
      <c r="P981" s="1" t="s">
        <v>4528</v>
      </c>
      <c r="Q981" s="6">
        <f t="shared" si="114"/>
        <v>6</v>
      </c>
      <c r="R981" s="6">
        <f t="shared" si="115"/>
        <v>0</v>
      </c>
      <c r="S981" s="1" t="s">
        <v>4548</v>
      </c>
      <c r="T981" s="1">
        <f t="shared" si="116"/>
        <v>0</v>
      </c>
      <c r="U981" s="40">
        <v>4233</v>
      </c>
      <c r="V981" s="1" t="s">
        <v>4577</v>
      </c>
      <c r="W981" s="1">
        <f t="shared" si="110"/>
        <v>0</v>
      </c>
      <c r="X981" s="1">
        <f t="shared" si="111"/>
        <v>0</v>
      </c>
    </row>
    <row r="982" spans="1:24" x14ac:dyDescent="0.2">
      <c r="A982" s="1" t="s">
        <v>3164</v>
      </c>
      <c r="B982" s="1" t="s">
        <v>3164</v>
      </c>
      <c r="C982" s="1" t="s">
        <v>3165</v>
      </c>
      <c r="D982" s="3">
        <v>6</v>
      </c>
      <c r="E982" s="3">
        <v>6</v>
      </c>
      <c r="F982" s="3">
        <v>6</v>
      </c>
      <c r="G982" s="3">
        <v>6</v>
      </c>
      <c r="H982" s="3">
        <v>6</v>
      </c>
      <c r="I982" s="3">
        <v>6</v>
      </c>
      <c r="J982" s="3">
        <v>6</v>
      </c>
      <c r="L982" s="5">
        <v>0</v>
      </c>
      <c r="N982" s="2">
        <f t="shared" si="112"/>
        <v>6</v>
      </c>
      <c r="O982" s="2">
        <f t="shared" si="113"/>
        <v>6</v>
      </c>
      <c r="P982" s="1" t="s">
        <v>4528</v>
      </c>
      <c r="Q982" s="6">
        <f t="shared" si="114"/>
        <v>6</v>
      </c>
      <c r="R982" s="6">
        <f t="shared" si="115"/>
        <v>6</v>
      </c>
      <c r="S982" s="1" t="s">
        <v>4574</v>
      </c>
      <c r="T982" s="1">
        <f t="shared" si="116"/>
        <v>0</v>
      </c>
      <c r="U982" s="40">
        <v>4258</v>
      </c>
      <c r="V982" s="1" t="s">
        <v>4574</v>
      </c>
      <c r="W982" s="1">
        <f t="shared" si="110"/>
        <v>0</v>
      </c>
      <c r="X982" s="1">
        <f t="shared" si="111"/>
        <v>0</v>
      </c>
    </row>
    <row r="983" spans="1:24" x14ac:dyDescent="0.2">
      <c r="A983" s="1" t="s">
        <v>3168</v>
      </c>
      <c r="B983" s="1" t="s">
        <v>3168</v>
      </c>
      <c r="C983" s="1" t="s">
        <v>3169</v>
      </c>
      <c r="D983" s="3">
        <v>6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L983" s="5">
        <v>0</v>
      </c>
      <c r="N983" s="2">
        <f t="shared" si="112"/>
        <v>6</v>
      </c>
      <c r="O983" s="2">
        <f t="shared" si="113"/>
        <v>0</v>
      </c>
      <c r="P983" s="1" t="s">
        <v>4528</v>
      </c>
      <c r="Q983" s="6">
        <f t="shared" si="114"/>
        <v>6</v>
      </c>
      <c r="R983" s="6">
        <f t="shared" si="115"/>
        <v>0</v>
      </c>
      <c r="S983" s="1" t="s">
        <v>4548</v>
      </c>
      <c r="T983" s="1">
        <f t="shared" si="116"/>
        <v>0</v>
      </c>
      <c r="U983" s="40">
        <v>4234</v>
      </c>
      <c r="V983" s="1" t="s">
        <v>4577</v>
      </c>
      <c r="W983" s="1">
        <f t="shared" si="110"/>
        <v>0</v>
      </c>
      <c r="X983" s="1">
        <f t="shared" si="111"/>
        <v>0</v>
      </c>
    </row>
    <row r="984" spans="1:24" x14ac:dyDescent="0.2">
      <c r="A984" s="1" t="s">
        <v>3176</v>
      </c>
      <c r="B984" s="1" t="s">
        <v>3176</v>
      </c>
      <c r="C984" s="1" t="s">
        <v>3177</v>
      </c>
      <c r="D984" s="3">
        <v>6</v>
      </c>
      <c r="E984" s="3">
        <v>6</v>
      </c>
      <c r="F984" s="3">
        <v>6</v>
      </c>
      <c r="G984" s="3">
        <v>6</v>
      </c>
      <c r="H984" s="3">
        <v>3</v>
      </c>
      <c r="I984" s="3">
        <v>3</v>
      </c>
      <c r="J984" s="3">
        <v>3</v>
      </c>
      <c r="L984" s="5">
        <v>0</v>
      </c>
      <c r="N984" s="2">
        <f t="shared" si="112"/>
        <v>6</v>
      </c>
      <c r="O984" s="2">
        <f t="shared" si="113"/>
        <v>6</v>
      </c>
      <c r="P984" s="1" t="s">
        <v>4528</v>
      </c>
      <c r="Q984" s="6">
        <f t="shared" si="114"/>
        <v>6</v>
      </c>
      <c r="R984" s="6">
        <f t="shared" si="115"/>
        <v>6</v>
      </c>
      <c r="S984" s="1" t="s">
        <v>4578</v>
      </c>
      <c r="T984" s="1">
        <f t="shared" si="116"/>
        <v>0</v>
      </c>
      <c r="U984" s="40">
        <v>4420</v>
      </c>
      <c r="V984" s="1" t="s">
        <v>4578</v>
      </c>
      <c r="W984" s="1">
        <f t="shared" si="110"/>
        <v>0</v>
      </c>
      <c r="X984" s="1">
        <f t="shared" si="111"/>
        <v>0</v>
      </c>
    </row>
    <row r="985" spans="1:24" x14ac:dyDescent="0.2">
      <c r="A985" s="1" t="s">
        <v>3202</v>
      </c>
      <c r="B985" s="1" t="s">
        <v>3202</v>
      </c>
      <c r="C985" s="1" t="s">
        <v>3203</v>
      </c>
      <c r="D985" s="3">
        <v>6</v>
      </c>
      <c r="E985" s="3">
        <v>6</v>
      </c>
      <c r="F985" s="3">
        <v>6</v>
      </c>
      <c r="G985" s="3">
        <v>6</v>
      </c>
      <c r="H985" s="3">
        <v>6</v>
      </c>
      <c r="I985" s="3">
        <v>6</v>
      </c>
      <c r="J985" s="3">
        <v>6</v>
      </c>
      <c r="L985" s="5">
        <v>0</v>
      </c>
      <c r="N985" s="2">
        <f t="shared" si="112"/>
        <v>6</v>
      </c>
      <c r="O985" s="2">
        <f t="shared" si="113"/>
        <v>6</v>
      </c>
      <c r="P985" s="1" t="s">
        <v>4528</v>
      </c>
      <c r="Q985" s="6">
        <f t="shared" si="114"/>
        <v>6</v>
      </c>
      <c r="R985" s="6">
        <f t="shared" si="115"/>
        <v>6</v>
      </c>
      <c r="S985" s="1" t="s">
        <v>4574</v>
      </c>
      <c r="T985" s="1">
        <f t="shared" si="116"/>
        <v>0</v>
      </c>
      <c r="U985" s="40">
        <v>4326</v>
      </c>
      <c r="V985" s="1" t="s">
        <v>4574</v>
      </c>
      <c r="W985" s="1">
        <f t="shared" si="110"/>
        <v>0</v>
      </c>
      <c r="X985" s="1">
        <f t="shared" si="111"/>
        <v>0</v>
      </c>
    </row>
    <row r="986" spans="1:24" x14ac:dyDescent="0.2">
      <c r="A986" s="1" t="s">
        <v>3206</v>
      </c>
      <c r="B986" s="1" t="s">
        <v>3206</v>
      </c>
      <c r="C986" s="1" t="s">
        <v>3207</v>
      </c>
      <c r="D986" s="3">
        <v>6</v>
      </c>
      <c r="E986" s="3">
        <v>6</v>
      </c>
      <c r="F986" s="3">
        <v>6</v>
      </c>
      <c r="G986" s="3">
        <v>6</v>
      </c>
      <c r="H986" s="3">
        <v>6</v>
      </c>
      <c r="I986" s="3">
        <v>6</v>
      </c>
      <c r="J986" s="3">
        <v>6</v>
      </c>
      <c r="L986" s="5">
        <v>0</v>
      </c>
      <c r="N986" s="2">
        <f t="shared" si="112"/>
        <v>6</v>
      </c>
      <c r="O986" s="2">
        <f t="shared" si="113"/>
        <v>6</v>
      </c>
      <c r="P986" s="1" t="s">
        <v>4528</v>
      </c>
      <c r="Q986" s="6">
        <f t="shared" si="114"/>
        <v>6</v>
      </c>
      <c r="R986" s="6">
        <f t="shared" si="115"/>
        <v>6</v>
      </c>
      <c r="S986" s="1" t="s">
        <v>4574</v>
      </c>
      <c r="T986" s="1">
        <f t="shared" si="116"/>
        <v>0</v>
      </c>
      <c r="U986" s="40">
        <v>4245</v>
      </c>
      <c r="V986" s="1" t="s">
        <v>4574</v>
      </c>
      <c r="W986" s="1">
        <f t="shared" si="110"/>
        <v>0</v>
      </c>
      <c r="X986" s="1">
        <f t="shared" si="111"/>
        <v>0</v>
      </c>
    </row>
    <row r="987" spans="1:24" x14ac:dyDescent="0.2">
      <c r="A987" s="1" t="s">
        <v>3208</v>
      </c>
      <c r="B987" s="1" t="s">
        <v>3208</v>
      </c>
      <c r="C987" s="1" t="s">
        <v>3209</v>
      </c>
      <c r="D987" s="3">
        <v>6</v>
      </c>
      <c r="E987" s="3">
        <v>6</v>
      </c>
      <c r="F987" s="3">
        <v>6</v>
      </c>
      <c r="G987" s="3">
        <v>6</v>
      </c>
      <c r="H987" s="3">
        <v>6</v>
      </c>
      <c r="I987" s="3">
        <v>6</v>
      </c>
      <c r="J987" s="3">
        <v>6</v>
      </c>
      <c r="L987" s="5">
        <v>0</v>
      </c>
      <c r="N987" s="2">
        <f t="shared" si="112"/>
        <v>6</v>
      </c>
      <c r="O987" s="2">
        <f t="shared" si="113"/>
        <v>6</v>
      </c>
      <c r="P987" s="1" t="s">
        <v>4528</v>
      </c>
      <c r="Q987" s="6">
        <f t="shared" si="114"/>
        <v>6</v>
      </c>
      <c r="R987" s="6">
        <f t="shared" si="115"/>
        <v>6</v>
      </c>
      <c r="S987" s="1" t="s">
        <v>4578</v>
      </c>
      <c r="T987" s="1">
        <f t="shared" si="116"/>
        <v>0</v>
      </c>
      <c r="U987" s="40">
        <v>4510</v>
      </c>
      <c r="V987" s="1" t="s">
        <v>4578</v>
      </c>
      <c r="W987" s="1">
        <f t="shared" si="110"/>
        <v>0</v>
      </c>
      <c r="X987" s="1">
        <f t="shared" si="111"/>
        <v>0</v>
      </c>
    </row>
    <row r="988" spans="1:24" x14ac:dyDescent="0.2">
      <c r="A988" s="1" t="s">
        <v>3212</v>
      </c>
      <c r="B988" s="1" t="s">
        <v>3212</v>
      </c>
      <c r="C988" s="1" t="s">
        <v>3213</v>
      </c>
      <c r="D988" s="3">
        <v>6</v>
      </c>
      <c r="E988" s="3">
        <v>6</v>
      </c>
      <c r="F988" s="3">
        <v>6</v>
      </c>
      <c r="G988" s="3">
        <v>6</v>
      </c>
      <c r="H988" s="3">
        <v>6</v>
      </c>
      <c r="I988" s="3">
        <v>6</v>
      </c>
      <c r="J988" s="3">
        <v>6</v>
      </c>
      <c r="L988" s="5">
        <v>0</v>
      </c>
      <c r="N988" s="2">
        <f t="shared" si="112"/>
        <v>6</v>
      </c>
      <c r="O988" s="2">
        <f t="shared" si="113"/>
        <v>6</v>
      </c>
      <c r="P988" s="1" t="s">
        <v>4528</v>
      </c>
      <c r="Q988" s="6">
        <f t="shared" si="114"/>
        <v>6</v>
      </c>
      <c r="R988" s="6">
        <f t="shared" si="115"/>
        <v>6</v>
      </c>
      <c r="S988" s="1" t="s">
        <v>4578</v>
      </c>
      <c r="T988" s="1">
        <f t="shared" si="116"/>
        <v>0</v>
      </c>
      <c r="U988" s="40">
        <v>4380</v>
      </c>
      <c r="V988" s="1" t="s">
        <v>4578</v>
      </c>
      <c r="W988" s="1">
        <f t="shared" si="110"/>
        <v>0</v>
      </c>
      <c r="X988" s="1">
        <f t="shared" si="111"/>
        <v>0</v>
      </c>
    </row>
    <row r="989" spans="1:24" x14ac:dyDescent="0.2">
      <c r="A989" s="1" t="s">
        <v>3216</v>
      </c>
      <c r="B989" s="1" t="s">
        <v>3216</v>
      </c>
      <c r="C989" s="1" t="s">
        <v>3217</v>
      </c>
      <c r="D989" s="3">
        <v>6</v>
      </c>
      <c r="E989" s="3">
        <v>6</v>
      </c>
      <c r="F989" s="3">
        <v>6</v>
      </c>
      <c r="G989" s="3">
        <v>6</v>
      </c>
      <c r="H989" s="3">
        <v>6</v>
      </c>
      <c r="I989" s="3">
        <v>6</v>
      </c>
      <c r="J989" s="3">
        <v>6</v>
      </c>
      <c r="L989" s="5">
        <v>0</v>
      </c>
      <c r="N989" s="2">
        <f t="shared" si="112"/>
        <v>6</v>
      </c>
      <c r="O989" s="2">
        <f t="shared" si="113"/>
        <v>6</v>
      </c>
      <c r="P989" s="1" t="s">
        <v>4528</v>
      </c>
      <c r="Q989" s="6">
        <f t="shared" si="114"/>
        <v>6</v>
      </c>
      <c r="R989" s="6">
        <f t="shared" si="115"/>
        <v>6</v>
      </c>
      <c r="S989" s="1" t="s">
        <v>4574</v>
      </c>
      <c r="T989" s="1">
        <f t="shared" si="116"/>
        <v>0</v>
      </c>
      <c r="U989" s="40">
        <v>4297</v>
      </c>
      <c r="V989" s="1" t="s">
        <v>4574</v>
      </c>
      <c r="W989" s="1">
        <f t="shared" si="110"/>
        <v>0</v>
      </c>
      <c r="X989" s="1">
        <f t="shared" si="111"/>
        <v>0</v>
      </c>
    </row>
    <row r="990" spans="1:24" x14ac:dyDescent="0.2">
      <c r="A990" s="1" t="s">
        <v>3218</v>
      </c>
      <c r="B990" s="1" t="s">
        <v>3218</v>
      </c>
      <c r="C990" s="1" t="s">
        <v>3219</v>
      </c>
      <c r="D990" s="3">
        <v>6</v>
      </c>
      <c r="E990" s="3">
        <v>6</v>
      </c>
      <c r="F990" s="3">
        <v>6</v>
      </c>
      <c r="G990" s="3">
        <v>6</v>
      </c>
      <c r="H990" s="3">
        <v>6</v>
      </c>
      <c r="I990" s="3">
        <v>6</v>
      </c>
      <c r="J990" s="3">
        <v>6</v>
      </c>
      <c r="L990" s="5">
        <v>0</v>
      </c>
      <c r="N990" s="2">
        <f t="shared" si="112"/>
        <v>6</v>
      </c>
      <c r="O990" s="2">
        <f t="shared" si="113"/>
        <v>6</v>
      </c>
      <c r="P990" s="1" t="s">
        <v>4528</v>
      </c>
      <c r="Q990" s="6">
        <f t="shared" si="114"/>
        <v>6</v>
      </c>
      <c r="R990" s="6">
        <f t="shared" si="115"/>
        <v>6</v>
      </c>
      <c r="S990" s="1" t="s">
        <v>4578</v>
      </c>
      <c r="T990" s="1">
        <f t="shared" si="116"/>
        <v>0</v>
      </c>
      <c r="U990" s="40">
        <v>4338</v>
      </c>
      <c r="V990" s="1" t="s">
        <v>4578</v>
      </c>
      <c r="W990" s="1">
        <f t="shared" si="110"/>
        <v>0</v>
      </c>
      <c r="X990" s="1">
        <f t="shared" si="111"/>
        <v>0</v>
      </c>
    </row>
    <row r="991" spans="1:24" x14ac:dyDescent="0.2">
      <c r="A991" s="1" t="s">
        <v>3220</v>
      </c>
      <c r="B991" s="1" t="s">
        <v>3220</v>
      </c>
      <c r="C991" s="1" t="s">
        <v>3221</v>
      </c>
      <c r="D991" s="3">
        <v>6</v>
      </c>
      <c r="E991" s="3">
        <v>6</v>
      </c>
      <c r="F991" s="3">
        <v>6</v>
      </c>
      <c r="G991" s="3">
        <v>6</v>
      </c>
      <c r="H991" s="3">
        <v>6</v>
      </c>
      <c r="I991" s="3">
        <v>6</v>
      </c>
      <c r="J991" s="3">
        <v>6</v>
      </c>
      <c r="L991" s="5">
        <v>0</v>
      </c>
      <c r="N991" s="2">
        <f t="shared" si="112"/>
        <v>6</v>
      </c>
      <c r="O991" s="2">
        <f t="shared" si="113"/>
        <v>6</v>
      </c>
      <c r="P991" s="1" t="s">
        <v>4528</v>
      </c>
      <c r="Q991" s="6">
        <f t="shared" si="114"/>
        <v>6</v>
      </c>
      <c r="R991" s="6">
        <f t="shared" si="115"/>
        <v>6</v>
      </c>
      <c r="S991" s="1" t="s">
        <v>4574</v>
      </c>
      <c r="T991" s="1">
        <f t="shared" si="116"/>
        <v>0</v>
      </c>
      <c r="U991" s="40">
        <v>4275</v>
      </c>
      <c r="V991" s="1" t="s">
        <v>4574</v>
      </c>
      <c r="W991" s="1">
        <f t="shared" si="110"/>
        <v>0</v>
      </c>
      <c r="X991" s="1">
        <f t="shared" si="111"/>
        <v>0</v>
      </c>
    </row>
    <row r="992" spans="1:24" x14ac:dyDescent="0.2">
      <c r="A992" s="1" t="s">
        <v>3222</v>
      </c>
      <c r="B992" s="1" t="s">
        <v>3222</v>
      </c>
      <c r="C992" s="1" t="s">
        <v>3223</v>
      </c>
      <c r="D992" s="3">
        <v>6</v>
      </c>
      <c r="E992" s="3">
        <v>6</v>
      </c>
      <c r="F992" s="3">
        <v>6</v>
      </c>
      <c r="G992" s="3">
        <v>6</v>
      </c>
      <c r="H992" s="3">
        <v>6</v>
      </c>
      <c r="I992" s="3">
        <v>6</v>
      </c>
      <c r="J992" s="3">
        <v>6</v>
      </c>
      <c r="L992" s="5">
        <v>0</v>
      </c>
      <c r="N992" s="2">
        <f t="shared" si="112"/>
        <v>6</v>
      </c>
      <c r="O992" s="2">
        <f t="shared" si="113"/>
        <v>6</v>
      </c>
      <c r="P992" s="1" t="s">
        <v>4528</v>
      </c>
      <c r="Q992" s="6">
        <f t="shared" si="114"/>
        <v>6</v>
      </c>
      <c r="R992" s="6">
        <f t="shared" si="115"/>
        <v>6</v>
      </c>
      <c r="S992" s="1" t="s">
        <v>4578</v>
      </c>
      <c r="T992" s="1">
        <f t="shared" si="116"/>
        <v>0</v>
      </c>
      <c r="U992" s="40">
        <v>4179</v>
      </c>
      <c r="V992" s="1" t="s">
        <v>4578</v>
      </c>
      <c r="W992" s="1">
        <f t="shared" si="110"/>
        <v>0</v>
      </c>
      <c r="X992" s="1">
        <f t="shared" si="111"/>
        <v>0</v>
      </c>
    </row>
    <row r="993" spans="1:24" x14ac:dyDescent="0.2">
      <c r="A993" s="1" t="s">
        <v>3224</v>
      </c>
      <c r="B993" s="1" t="s">
        <v>3224</v>
      </c>
      <c r="C993" s="1" t="s">
        <v>3225</v>
      </c>
      <c r="D993" s="3">
        <v>6</v>
      </c>
      <c r="E993" s="3">
        <v>6</v>
      </c>
      <c r="F993" s="3">
        <v>6</v>
      </c>
      <c r="G993" s="3">
        <v>6</v>
      </c>
      <c r="H993" s="3">
        <v>6</v>
      </c>
      <c r="I993" s="3">
        <v>6</v>
      </c>
      <c r="J993" s="3">
        <v>6</v>
      </c>
      <c r="L993" s="5">
        <v>0</v>
      </c>
      <c r="N993" s="2">
        <f t="shared" si="112"/>
        <v>6</v>
      </c>
      <c r="O993" s="2">
        <f t="shared" si="113"/>
        <v>6</v>
      </c>
      <c r="P993" s="1" t="s">
        <v>4528</v>
      </c>
      <c r="Q993" s="6">
        <f t="shared" si="114"/>
        <v>6</v>
      </c>
      <c r="R993" s="6">
        <f t="shared" si="115"/>
        <v>6</v>
      </c>
      <c r="S993" s="1" t="s">
        <v>4578</v>
      </c>
      <c r="T993" s="1">
        <f t="shared" si="116"/>
        <v>0</v>
      </c>
      <c r="U993" s="40">
        <v>4306</v>
      </c>
      <c r="V993" s="1" t="s">
        <v>4578</v>
      </c>
      <c r="W993" s="1">
        <f t="shared" si="110"/>
        <v>0</v>
      </c>
      <c r="X993" s="1">
        <f t="shared" si="111"/>
        <v>0</v>
      </c>
    </row>
    <row r="994" spans="1:24" x14ac:dyDescent="0.2">
      <c r="A994" s="1" t="s">
        <v>3226</v>
      </c>
      <c r="B994" s="1" t="s">
        <v>3226</v>
      </c>
      <c r="C994" s="1" t="s">
        <v>3227</v>
      </c>
      <c r="D994" s="3">
        <v>6</v>
      </c>
      <c r="E994" s="3">
        <v>6</v>
      </c>
      <c r="F994" s="3">
        <v>6</v>
      </c>
      <c r="G994" s="3">
        <v>6</v>
      </c>
      <c r="H994" s="3">
        <v>6</v>
      </c>
      <c r="I994" s="3">
        <v>6</v>
      </c>
      <c r="J994" s="3">
        <v>6</v>
      </c>
      <c r="L994" s="5">
        <v>0</v>
      </c>
      <c r="N994" s="2">
        <f t="shared" si="112"/>
        <v>6</v>
      </c>
      <c r="O994" s="2">
        <f t="shared" si="113"/>
        <v>6</v>
      </c>
      <c r="P994" s="1" t="s">
        <v>4528</v>
      </c>
      <c r="Q994" s="6">
        <f t="shared" si="114"/>
        <v>6</v>
      </c>
      <c r="R994" s="6">
        <f t="shared" si="115"/>
        <v>6</v>
      </c>
      <c r="S994" s="1" t="s">
        <v>4574</v>
      </c>
      <c r="T994" s="1">
        <f t="shared" si="116"/>
        <v>0</v>
      </c>
      <c r="U994" s="40"/>
      <c r="V994" s="1" t="s">
        <v>4574</v>
      </c>
      <c r="W994" s="1">
        <f t="shared" si="110"/>
        <v>0</v>
      </c>
      <c r="X994" s="1">
        <f t="shared" si="111"/>
        <v>0</v>
      </c>
    </row>
    <row r="995" spans="1:24" x14ac:dyDescent="0.2">
      <c r="A995" s="1" t="s">
        <v>3228</v>
      </c>
      <c r="B995" s="1" t="s">
        <v>3228</v>
      </c>
      <c r="C995" s="1" t="s">
        <v>3229</v>
      </c>
      <c r="D995" s="3">
        <v>6</v>
      </c>
      <c r="E995" s="3">
        <v>6</v>
      </c>
      <c r="F995" s="3">
        <v>6</v>
      </c>
      <c r="G995" s="3">
        <v>6</v>
      </c>
      <c r="H995" s="3">
        <v>6</v>
      </c>
      <c r="I995" s="3">
        <v>6</v>
      </c>
      <c r="J995" s="3">
        <v>6</v>
      </c>
      <c r="L995" s="5">
        <v>0</v>
      </c>
      <c r="N995" s="2">
        <f t="shared" si="112"/>
        <v>6</v>
      </c>
      <c r="O995" s="2">
        <f t="shared" si="113"/>
        <v>6</v>
      </c>
      <c r="P995" s="1" t="s">
        <v>4528</v>
      </c>
      <c r="Q995" s="6">
        <f t="shared" si="114"/>
        <v>6</v>
      </c>
      <c r="R995" s="6">
        <f t="shared" si="115"/>
        <v>6</v>
      </c>
      <c r="S995" s="1" t="s">
        <v>4578</v>
      </c>
      <c r="T995" s="1">
        <f t="shared" si="116"/>
        <v>0</v>
      </c>
      <c r="U995" s="40">
        <v>4359</v>
      </c>
      <c r="V995" s="1" t="s">
        <v>4578</v>
      </c>
      <c r="W995" s="1">
        <f t="shared" si="110"/>
        <v>0</v>
      </c>
      <c r="X995" s="1">
        <f t="shared" si="111"/>
        <v>0</v>
      </c>
    </row>
    <row r="996" spans="1:24" x14ac:dyDescent="0.2">
      <c r="A996" s="1" t="s">
        <v>3230</v>
      </c>
      <c r="B996" s="1" t="s">
        <v>3230</v>
      </c>
      <c r="C996" s="1" t="s">
        <v>3231</v>
      </c>
      <c r="D996" s="3">
        <v>6</v>
      </c>
      <c r="E996" s="3">
        <v>6</v>
      </c>
      <c r="F996" s="3">
        <v>6</v>
      </c>
      <c r="G996" s="3">
        <v>6</v>
      </c>
      <c r="H996" s="3">
        <v>6</v>
      </c>
      <c r="I996" s="3">
        <v>6</v>
      </c>
      <c r="J996" s="3">
        <v>6</v>
      </c>
      <c r="L996" s="5">
        <v>0</v>
      </c>
      <c r="N996" s="2">
        <f t="shared" si="112"/>
        <v>6</v>
      </c>
      <c r="O996" s="2">
        <f t="shared" si="113"/>
        <v>6</v>
      </c>
      <c r="P996" s="1" t="s">
        <v>4528</v>
      </c>
      <c r="Q996" s="6">
        <f t="shared" si="114"/>
        <v>6</v>
      </c>
      <c r="R996" s="6">
        <f t="shared" si="115"/>
        <v>6</v>
      </c>
      <c r="S996" s="1" t="s">
        <v>4578</v>
      </c>
      <c r="T996" s="1">
        <f t="shared" si="116"/>
        <v>0</v>
      </c>
      <c r="U996" s="40">
        <v>4354</v>
      </c>
      <c r="V996" s="1" t="s">
        <v>4578</v>
      </c>
      <c r="W996" s="1">
        <f t="shared" si="110"/>
        <v>0</v>
      </c>
      <c r="X996" s="1">
        <f t="shared" si="111"/>
        <v>0</v>
      </c>
    </row>
    <row r="997" spans="1:24" x14ac:dyDescent="0.2">
      <c r="A997" s="1" t="s">
        <v>3232</v>
      </c>
      <c r="B997" s="1" t="s">
        <v>3232</v>
      </c>
      <c r="C997" s="1" t="s">
        <v>3233</v>
      </c>
      <c r="D997" s="3">
        <v>6</v>
      </c>
      <c r="E997" s="3">
        <v>6</v>
      </c>
      <c r="F997" s="3">
        <v>6</v>
      </c>
      <c r="G997" s="3">
        <v>6</v>
      </c>
      <c r="H997" s="3">
        <v>6</v>
      </c>
      <c r="I997" s="3">
        <v>6</v>
      </c>
      <c r="J997" s="3">
        <v>6</v>
      </c>
      <c r="L997" s="5">
        <v>0</v>
      </c>
      <c r="N997" s="2">
        <f t="shared" si="112"/>
        <v>6</v>
      </c>
      <c r="O997" s="2">
        <f t="shared" si="113"/>
        <v>6</v>
      </c>
      <c r="P997" s="1" t="s">
        <v>4528</v>
      </c>
      <c r="Q997" s="6">
        <f t="shared" si="114"/>
        <v>6</v>
      </c>
      <c r="R997" s="6">
        <f t="shared" si="115"/>
        <v>6</v>
      </c>
      <c r="S997" s="1" t="s">
        <v>4574</v>
      </c>
      <c r="T997" s="1">
        <f t="shared" si="116"/>
        <v>0</v>
      </c>
      <c r="U997" s="40">
        <v>4441</v>
      </c>
      <c r="V997" s="1" t="s">
        <v>4574</v>
      </c>
      <c r="W997" s="1">
        <f t="shared" si="110"/>
        <v>0</v>
      </c>
      <c r="X997" s="1">
        <f t="shared" si="111"/>
        <v>0</v>
      </c>
    </row>
    <row r="998" spans="1:24" x14ac:dyDescent="0.2">
      <c r="A998" s="1" t="s">
        <v>1647</v>
      </c>
      <c r="B998" s="1" t="s">
        <v>3314</v>
      </c>
      <c r="C998" s="1" t="s">
        <v>3315</v>
      </c>
      <c r="D998" s="3">
        <v>6</v>
      </c>
      <c r="E998" s="3">
        <v>6</v>
      </c>
      <c r="F998" s="3">
        <v>6</v>
      </c>
      <c r="G998" s="3">
        <v>6</v>
      </c>
      <c r="H998" s="3">
        <v>6</v>
      </c>
      <c r="I998" s="3">
        <v>6</v>
      </c>
      <c r="J998" s="3">
        <v>6</v>
      </c>
      <c r="L998" s="5">
        <v>0</v>
      </c>
      <c r="N998" s="2">
        <f t="shared" si="112"/>
        <v>6</v>
      </c>
      <c r="O998" s="2">
        <f t="shared" si="113"/>
        <v>6</v>
      </c>
      <c r="P998" s="1" t="s">
        <v>4528</v>
      </c>
      <c r="Q998" s="6">
        <f t="shared" si="114"/>
        <v>6</v>
      </c>
      <c r="R998" s="6">
        <f t="shared" si="115"/>
        <v>6</v>
      </c>
      <c r="S998" s="1" t="s">
        <v>4574</v>
      </c>
      <c r="T998" s="1">
        <f t="shared" si="116"/>
        <v>0</v>
      </c>
      <c r="U998" s="40">
        <v>3003</v>
      </c>
      <c r="V998" s="1" t="s">
        <v>4574</v>
      </c>
      <c r="W998" s="1">
        <f t="shared" si="110"/>
        <v>0</v>
      </c>
      <c r="X998" s="1">
        <f t="shared" si="111"/>
        <v>0</v>
      </c>
    </row>
    <row r="999" spans="1:24" x14ac:dyDescent="0.2">
      <c r="A999" s="1" t="s">
        <v>3352</v>
      </c>
      <c r="B999" s="1" t="s">
        <v>3352</v>
      </c>
      <c r="C999" s="1" t="s">
        <v>3353</v>
      </c>
      <c r="D999" s="3">
        <v>6</v>
      </c>
      <c r="E999" s="3">
        <v>6</v>
      </c>
      <c r="F999" s="3">
        <v>5</v>
      </c>
      <c r="G999" s="3">
        <v>6</v>
      </c>
      <c r="H999" s="3">
        <v>6</v>
      </c>
      <c r="I999" s="3">
        <v>6</v>
      </c>
      <c r="J999" s="3">
        <v>6</v>
      </c>
      <c r="L999" s="5">
        <v>0</v>
      </c>
      <c r="N999" s="2">
        <f t="shared" si="112"/>
        <v>6</v>
      </c>
      <c r="O999" s="2">
        <f t="shared" si="113"/>
        <v>6</v>
      </c>
      <c r="P999" s="1" t="s">
        <v>4528</v>
      </c>
      <c r="Q999" s="6">
        <f t="shared" si="114"/>
        <v>6</v>
      </c>
      <c r="R999" s="6">
        <f t="shared" si="115"/>
        <v>6</v>
      </c>
      <c r="S999" s="1" t="s">
        <v>4574</v>
      </c>
      <c r="T999" s="1">
        <f t="shared" si="116"/>
        <v>0</v>
      </c>
      <c r="U999" s="40">
        <v>753</v>
      </c>
      <c r="V999" s="1" t="s">
        <v>4574</v>
      </c>
      <c r="W999" s="1">
        <f t="shared" si="110"/>
        <v>0</v>
      </c>
      <c r="X999" s="1">
        <f t="shared" si="111"/>
        <v>0</v>
      </c>
    </row>
    <row r="1000" spans="1:24" x14ac:dyDescent="0.2">
      <c r="A1000" s="1" t="s">
        <v>3376</v>
      </c>
      <c r="B1000" s="1" t="s">
        <v>3376</v>
      </c>
      <c r="C1000" s="1" t="s">
        <v>3377</v>
      </c>
      <c r="D1000" s="3">
        <v>6</v>
      </c>
      <c r="E1000" s="3">
        <v>6</v>
      </c>
      <c r="F1000" s="3">
        <v>6</v>
      </c>
      <c r="G1000" s="3">
        <v>6</v>
      </c>
      <c r="H1000" s="3">
        <v>6</v>
      </c>
      <c r="I1000" s="3">
        <v>6</v>
      </c>
      <c r="J1000" s="3">
        <v>6</v>
      </c>
      <c r="L1000" s="5">
        <v>0</v>
      </c>
      <c r="N1000" s="2">
        <f t="shared" si="112"/>
        <v>6</v>
      </c>
      <c r="O1000" s="2">
        <f t="shared" si="113"/>
        <v>6</v>
      </c>
      <c r="P1000" s="1" t="s">
        <v>4528</v>
      </c>
      <c r="Q1000" s="6">
        <f t="shared" si="114"/>
        <v>6</v>
      </c>
      <c r="R1000" s="6">
        <f t="shared" si="115"/>
        <v>6</v>
      </c>
      <c r="S1000" s="1" t="s">
        <v>4578</v>
      </c>
      <c r="T1000" s="1">
        <f t="shared" si="116"/>
        <v>0</v>
      </c>
      <c r="U1000" s="40"/>
      <c r="V1000" s="1" t="s">
        <v>4578</v>
      </c>
      <c r="W1000" s="1">
        <f t="shared" si="110"/>
        <v>0</v>
      </c>
      <c r="X1000" s="1">
        <f t="shared" si="111"/>
        <v>0</v>
      </c>
    </row>
    <row r="1001" spans="1:24" x14ac:dyDescent="0.2">
      <c r="A1001" s="1" t="s">
        <v>1647</v>
      </c>
      <c r="B1001" s="1" t="s">
        <v>3436</v>
      </c>
      <c r="C1001" s="1" t="s">
        <v>3437</v>
      </c>
      <c r="D1001" s="3">
        <v>6</v>
      </c>
      <c r="E1001" s="3">
        <v>6</v>
      </c>
      <c r="F1001" s="3">
        <v>6</v>
      </c>
      <c r="G1001" s="3">
        <v>6</v>
      </c>
      <c r="H1001" s="3">
        <v>6</v>
      </c>
      <c r="I1001" s="3">
        <v>6</v>
      </c>
      <c r="J1001" s="3">
        <v>6</v>
      </c>
      <c r="L1001" s="5">
        <v>0</v>
      </c>
      <c r="N1001" s="2">
        <f t="shared" si="112"/>
        <v>6</v>
      </c>
      <c r="O1001" s="2">
        <f t="shared" si="113"/>
        <v>6</v>
      </c>
      <c r="P1001" s="1" t="s">
        <v>4528</v>
      </c>
      <c r="Q1001" s="6">
        <f t="shared" si="114"/>
        <v>6</v>
      </c>
      <c r="R1001" s="6">
        <f t="shared" si="115"/>
        <v>6</v>
      </c>
      <c r="S1001" s="1" t="s">
        <v>4574</v>
      </c>
      <c r="T1001" s="1">
        <f t="shared" si="116"/>
        <v>0</v>
      </c>
      <c r="U1001" s="40">
        <v>3003</v>
      </c>
      <c r="V1001" s="1" t="s">
        <v>4574</v>
      </c>
      <c r="W1001" s="1">
        <f t="shared" si="110"/>
        <v>0</v>
      </c>
      <c r="X1001" s="1">
        <f t="shared" si="111"/>
        <v>0</v>
      </c>
    </row>
    <row r="1002" spans="1:24" x14ac:dyDescent="0.2">
      <c r="A1002" s="1" t="s">
        <v>2646</v>
      </c>
      <c r="B1002" s="1" t="s">
        <v>3482</v>
      </c>
      <c r="C1002" t="s">
        <v>4584</v>
      </c>
      <c r="D1002" s="3">
        <v>6</v>
      </c>
      <c r="E1002" s="3">
        <v>6</v>
      </c>
      <c r="F1002" s="3">
        <v>6</v>
      </c>
      <c r="G1002" s="3">
        <v>6</v>
      </c>
      <c r="H1002" s="3">
        <v>6</v>
      </c>
      <c r="I1002" s="3">
        <v>6</v>
      </c>
      <c r="J1002" s="3">
        <v>6</v>
      </c>
      <c r="L1002" s="5">
        <v>0</v>
      </c>
      <c r="N1002" s="2">
        <f t="shared" si="112"/>
        <v>6</v>
      </c>
      <c r="O1002" s="2">
        <f t="shared" si="113"/>
        <v>6</v>
      </c>
      <c r="P1002" s="1" t="s">
        <v>4528</v>
      </c>
      <c r="Q1002" s="6">
        <f t="shared" si="114"/>
        <v>6</v>
      </c>
      <c r="R1002" s="6">
        <f t="shared" si="115"/>
        <v>6</v>
      </c>
      <c r="S1002" s="1" t="s">
        <v>4578</v>
      </c>
      <c r="T1002" s="1">
        <f t="shared" si="116"/>
        <v>0</v>
      </c>
      <c r="U1002" s="40">
        <v>3637</v>
      </c>
      <c r="V1002" s="1" t="s">
        <v>4578</v>
      </c>
      <c r="W1002" s="1">
        <f t="shared" si="110"/>
        <v>0</v>
      </c>
      <c r="X1002" s="1">
        <f t="shared" si="111"/>
        <v>0</v>
      </c>
    </row>
    <row r="1003" spans="1:24" x14ac:dyDescent="0.2">
      <c r="A1003" s="1" t="s">
        <v>344</v>
      </c>
      <c r="B1003" s="1" t="s">
        <v>3489</v>
      </c>
      <c r="C1003" t="s">
        <v>4585</v>
      </c>
      <c r="D1003" s="3">
        <v>6</v>
      </c>
      <c r="E1003" s="3">
        <v>6</v>
      </c>
      <c r="F1003" s="3">
        <v>6</v>
      </c>
      <c r="G1003" s="3">
        <v>6</v>
      </c>
      <c r="H1003" s="3">
        <v>6</v>
      </c>
      <c r="I1003" s="3">
        <v>6</v>
      </c>
      <c r="J1003" s="3">
        <v>6</v>
      </c>
      <c r="L1003" s="5">
        <v>0</v>
      </c>
      <c r="N1003" s="2">
        <f t="shared" si="112"/>
        <v>6</v>
      </c>
      <c r="O1003" s="2">
        <f t="shared" si="113"/>
        <v>6</v>
      </c>
      <c r="P1003" s="1" t="s">
        <v>4528</v>
      </c>
      <c r="Q1003" s="6">
        <f t="shared" si="114"/>
        <v>6</v>
      </c>
      <c r="R1003" s="6">
        <f t="shared" si="115"/>
        <v>6</v>
      </c>
      <c r="S1003" s="1" t="s">
        <v>4574</v>
      </c>
      <c r="T1003" s="1">
        <f t="shared" si="116"/>
        <v>0</v>
      </c>
      <c r="U1003" s="40">
        <v>3185</v>
      </c>
      <c r="V1003" s="1" t="s">
        <v>4574</v>
      </c>
      <c r="W1003" s="1">
        <f t="shared" si="110"/>
        <v>0</v>
      </c>
      <c r="X1003" s="1">
        <f t="shared" si="111"/>
        <v>0</v>
      </c>
    </row>
    <row r="1004" spans="1:24" x14ac:dyDescent="0.2">
      <c r="A1004" s="1" t="s">
        <v>290</v>
      </c>
      <c r="B1004" s="1" t="s">
        <v>3490</v>
      </c>
      <c r="C1004" t="s">
        <v>4587</v>
      </c>
      <c r="D1004" s="3">
        <v>6</v>
      </c>
      <c r="E1004" s="3">
        <v>6</v>
      </c>
      <c r="F1004" s="3">
        <v>6</v>
      </c>
      <c r="G1004" s="3">
        <v>6</v>
      </c>
      <c r="H1004" s="3">
        <v>6</v>
      </c>
      <c r="I1004" s="3">
        <v>6</v>
      </c>
      <c r="J1004" s="3">
        <v>6</v>
      </c>
      <c r="L1004" s="5">
        <v>0</v>
      </c>
      <c r="N1004" s="2">
        <f t="shared" si="112"/>
        <v>6</v>
      </c>
      <c r="O1004" s="2">
        <f t="shared" si="113"/>
        <v>6</v>
      </c>
      <c r="P1004" s="1" t="s">
        <v>4528</v>
      </c>
      <c r="Q1004" s="6">
        <f t="shared" si="114"/>
        <v>6</v>
      </c>
      <c r="R1004" s="6">
        <f t="shared" si="115"/>
        <v>6</v>
      </c>
      <c r="S1004" s="1" t="s">
        <v>4548</v>
      </c>
      <c r="T1004" s="1">
        <f t="shared" si="116"/>
        <v>0</v>
      </c>
      <c r="U1004" s="40">
        <v>3602</v>
      </c>
      <c r="V1004" s="1" t="s">
        <v>4577</v>
      </c>
      <c r="W1004" s="1">
        <f t="shared" si="110"/>
        <v>0</v>
      </c>
      <c r="X1004" s="1">
        <f t="shared" si="111"/>
        <v>0</v>
      </c>
    </row>
    <row r="1005" spans="1:24" x14ac:dyDescent="0.2">
      <c r="A1005" s="1" t="s">
        <v>3503</v>
      </c>
      <c r="B1005" s="1" t="s">
        <v>3503</v>
      </c>
      <c r="C1005" s="1" t="s">
        <v>3504</v>
      </c>
      <c r="D1005" s="3">
        <v>6</v>
      </c>
      <c r="E1005" s="3">
        <v>6</v>
      </c>
      <c r="F1005" s="3">
        <v>6</v>
      </c>
      <c r="G1005" s="3">
        <v>0</v>
      </c>
      <c r="H1005" s="3">
        <v>0</v>
      </c>
      <c r="I1005" s="3">
        <v>0</v>
      </c>
      <c r="J1005" s="3">
        <v>0</v>
      </c>
      <c r="L1005" s="5">
        <v>0</v>
      </c>
      <c r="N1005" s="2">
        <f t="shared" si="112"/>
        <v>6</v>
      </c>
      <c r="O1005" s="2">
        <f t="shared" si="113"/>
        <v>0</v>
      </c>
      <c r="P1005" s="1" t="s">
        <v>4528</v>
      </c>
      <c r="Q1005" s="6">
        <f t="shared" si="114"/>
        <v>6</v>
      </c>
      <c r="R1005" s="6">
        <f t="shared" si="115"/>
        <v>0</v>
      </c>
      <c r="S1005" s="1" t="s">
        <v>4574</v>
      </c>
      <c r="T1005" s="1">
        <f t="shared" si="116"/>
        <v>0</v>
      </c>
      <c r="U1005" s="40">
        <v>3848</v>
      </c>
      <c r="V1005" s="1" t="s">
        <v>4574</v>
      </c>
      <c r="W1005" s="1">
        <f t="shared" si="110"/>
        <v>0</v>
      </c>
      <c r="X1005" s="1">
        <f t="shared" si="111"/>
        <v>0</v>
      </c>
    </row>
    <row r="1006" spans="1:24" x14ac:dyDescent="0.2">
      <c r="A1006" s="1" t="s">
        <v>3523</v>
      </c>
      <c r="B1006" s="1" t="s">
        <v>3523</v>
      </c>
      <c r="C1006" s="1" t="s">
        <v>3524</v>
      </c>
      <c r="D1006" s="3">
        <v>6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L1006" s="5">
        <v>0</v>
      </c>
      <c r="N1006" s="2">
        <f t="shared" si="112"/>
        <v>6</v>
      </c>
      <c r="O1006" s="2">
        <f t="shared" si="113"/>
        <v>0</v>
      </c>
      <c r="P1006" s="1" t="s">
        <v>4528</v>
      </c>
      <c r="Q1006" s="6">
        <f t="shared" si="114"/>
        <v>6</v>
      </c>
      <c r="R1006" s="6">
        <f t="shared" si="115"/>
        <v>0</v>
      </c>
      <c r="S1006" s="1" t="s">
        <v>4548</v>
      </c>
      <c r="T1006" s="1">
        <f t="shared" si="116"/>
        <v>0</v>
      </c>
      <c r="U1006" s="40">
        <v>4103</v>
      </c>
      <c r="V1006" s="1" t="s">
        <v>4577</v>
      </c>
      <c r="W1006" s="1">
        <f t="shared" si="110"/>
        <v>0</v>
      </c>
      <c r="X1006" s="1">
        <f t="shared" si="111"/>
        <v>0</v>
      </c>
    </row>
    <row r="1007" spans="1:24" x14ac:dyDescent="0.2">
      <c r="A1007" s="1" t="s">
        <v>3533</v>
      </c>
      <c r="B1007" s="1" t="s">
        <v>3533</v>
      </c>
      <c r="C1007" s="1" t="s">
        <v>3534</v>
      </c>
      <c r="D1007" s="3">
        <v>6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L1007" s="5">
        <v>0</v>
      </c>
      <c r="N1007" s="2">
        <f t="shared" si="112"/>
        <v>6</v>
      </c>
      <c r="O1007" s="2">
        <f t="shared" si="113"/>
        <v>0</v>
      </c>
      <c r="P1007" s="1" t="s">
        <v>4528</v>
      </c>
      <c r="Q1007" s="6">
        <f t="shared" si="114"/>
        <v>6</v>
      </c>
      <c r="R1007" s="6">
        <f t="shared" si="115"/>
        <v>0</v>
      </c>
      <c r="S1007" s="1" t="s">
        <v>4548</v>
      </c>
      <c r="T1007" s="1">
        <f t="shared" si="116"/>
        <v>0</v>
      </c>
      <c r="U1007" s="40">
        <v>4193</v>
      </c>
      <c r="V1007" s="1" t="s">
        <v>4577</v>
      </c>
      <c r="W1007" s="1">
        <f t="shared" si="110"/>
        <v>0</v>
      </c>
      <c r="X1007" s="1">
        <f t="shared" si="111"/>
        <v>0</v>
      </c>
    </row>
    <row r="1008" spans="1:24" x14ac:dyDescent="0.2">
      <c r="A1008" s="1" t="s">
        <v>3535</v>
      </c>
      <c r="B1008" s="1" t="s">
        <v>3535</v>
      </c>
      <c r="C1008" s="1" t="s">
        <v>3536</v>
      </c>
      <c r="D1008" s="3">
        <v>6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L1008" s="5">
        <v>0</v>
      </c>
      <c r="N1008" s="2">
        <f t="shared" si="112"/>
        <v>6</v>
      </c>
      <c r="O1008" s="2">
        <f t="shared" si="113"/>
        <v>0</v>
      </c>
      <c r="P1008" s="1" t="s">
        <v>4528</v>
      </c>
      <c r="Q1008" s="6">
        <f t="shared" si="114"/>
        <v>6</v>
      </c>
      <c r="R1008" s="6">
        <f t="shared" si="115"/>
        <v>0</v>
      </c>
      <c r="S1008" s="1" t="s">
        <v>4548</v>
      </c>
      <c r="T1008" s="1">
        <f t="shared" si="116"/>
        <v>0</v>
      </c>
      <c r="U1008" s="40">
        <v>4124</v>
      </c>
      <c r="V1008" s="1" t="s">
        <v>4577</v>
      </c>
      <c r="W1008" s="1">
        <f t="shared" si="110"/>
        <v>0</v>
      </c>
      <c r="X1008" s="1">
        <f t="shared" si="111"/>
        <v>0</v>
      </c>
    </row>
    <row r="1009" spans="1:24" x14ac:dyDescent="0.2">
      <c r="A1009" s="1" t="s">
        <v>3537</v>
      </c>
      <c r="B1009" s="1" t="s">
        <v>3537</v>
      </c>
      <c r="C1009" s="1" t="s">
        <v>3538</v>
      </c>
      <c r="D1009" s="3">
        <v>6</v>
      </c>
      <c r="E1009" s="3">
        <v>6</v>
      </c>
      <c r="F1009" s="3">
        <v>6</v>
      </c>
      <c r="G1009" s="3">
        <v>6</v>
      </c>
      <c r="H1009" s="3">
        <v>6</v>
      </c>
      <c r="I1009" s="3">
        <v>6</v>
      </c>
      <c r="J1009" s="3">
        <v>6</v>
      </c>
      <c r="L1009" s="5">
        <v>0</v>
      </c>
      <c r="N1009" s="2">
        <f t="shared" si="112"/>
        <v>6</v>
      </c>
      <c r="O1009" s="2">
        <f t="shared" si="113"/>
        <v>6</v>
      </c>
      <c r="P1009" s="1" t="s">
        <v>4528</v>
      </c>
      <c r="Q1009" s="6">
        <f t="shared" si="114"/>
        <v>6</v>
      </c>
      <c r="R1009" s="6">
        <f t="shared" si="115"/>
        <v>6</v>
      </c>
      <c r="S1009" s="1" t="s">
        <v>4548</v>
      </c>
      <c r="T1009" s="1">
        <f t="shared" si="116"/>
        <v>0</v>
      </c>
      <c r="U1009" s="40">
        <v>4516</v>
      </c>
      <c r="V1009" s="1" t="s">
        <v>4577</v>
      </c>
      <c r="W1009" s="1">
        <f t="shared" si="110"/>
        <v>0</v>
      </c>
      <c r="X1009" s="1">
        <f t="shared" si="111"/>
        <v>0</v>
      </c>
    </row>
    <row r="1010" spans="1:24" x14ac:dyDescent="0.2">
      <c r="A1010" s="1" t="s">
        <v>3539</v>
      </c>
      <c r="B1010" s="1" t="s">
        <v>3539</v>
      </c>
      <c r="C1010" s="1" t="s">
        <v>3540</v>
      </c>
      <c r="D1010" s="3">
        <v>6</v>
      </c>
      <c r="E1010" s="3">
        <v>6</v>
      </c>
      <c r="F1010" s="3">
        <v>6</v>
      </c>
      <c r="G1010" s="3">
        <v>6</v>
      </c>
      <c r="H1010" s="3">
        <v>6</v>
      </c>
      <c r="I1010" s="3">
        <v>6</v>
      </c>
      <c r="J1010" s="3">
        <v>6</v>
      </c>
      <c r="L1010" s="5">
        <v>0</v>
      </c>
      <c r="N1010" s="2">
        <f t="shared" si="112"/>
        <v>6</v>
      </c>
      <c r="O1010" s="2">
        <f t="shared" si="113"/>
        <v>6</v>
      </c>
      <c r="P1010" s="1" t="s">
        <v>4528</v>
      </c>
      <c r="Q1010" s="6">
        <f t="shared" si="114"/>
        <v>6</v>
      </c>
      <c r="R1010" s="6">
        <f t="shared" si="115"/>
        <v>6</v>
      </c>
      <c r="S1010" s="1" t="s">
        <v>4574</v>
      </c>
      <c r="T1010" s="1">
        <f t="shared" si="116"/>
        <v>0</v>
      </c>
      <c r="U1010" s="40">
        <v>4235</v>
      </c>
      <c r="V1010" s="1" t="s">
        <v>4574</v>
      </c>
      <c r="W1010" s="1">
        <f t="shared" si="110"/>
        <v>0</v>
      </c>
      <c r="X1010" s="1">
        <f t="shared" si="111"/>
        <v>0</v>
      </c>
    </row>
    <row r="1011" spans="1:24" x14ac:dyDescent="0.2">
      <c r="A1011" s="1" t="s">
        <v>3541</v>
      </c>
      <c r="B1011" s="1" t="s">
        <v>3541</v>
      </c>
      <c r="C1011" s="1" t="s">
        <v>3542</v>
      </c>
      <c r="D1011" s="3">
        <v>6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L1011" s="5">
        <v>0</v>
      </c>
      <c r="N1011" s="2">
        <f t="shared" si="112"/>
        <v>6</v>
      </c>
      <c r="O1011" s="2">
        <f t="shared" si="113"/>
        <v>0</v>
      </c>
      <c r="P1011" s="1" t="s">
        <v>4528</v>
      </c>
      <c r="Q1011" s="6">
        <f t="shared" si="114"/>
        <v>6</v>
      </c>
      <c r="R1011" s="6">
        <f t="shared" si="115"/>
        <v>0</v>
      </c>
      <c r="S1011" s="1" t="s">
        <v>4548</v>
      </c>
      <c r="T1011" s="1">
        <f t="shared" si="116"/>
        <v>0</v>
      </c>
      <c r="U1011" s="40">
        <v>4238</v>
      </c>
      <c r="V1011" s="1" t="s">
        <v>4577</v>
      </c>
      <c r="W1011" s="1">
        <f t="shared" si="110"/>
        <v>0</v>
      </c>
      <c r="X1011" s="1">
        <f t="shared" si="111"/>
        <v>0</v>
      </c>
    </row>
    <row r="1012" spans="1:24" x14ac:dyDescent="0.2">
      <c r="A1012" s="1" t="s">
        <v>3547</v>
      </c>
      <c r="B1012" s="1" t="s">
        <v>3547</v>
      </c>
      <c r="C1012" s="1" t="s">
        <v>3548</v>
      </c>
      <c r="D1012" s="3">
        <v>6</v>
      </c>
      <c r="E1012" s="3">
        <v>6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L1012" s="5">
        <v>0</v>
      </c>
      <c r="N1012" s="2">
        <f t="shared" si="112"/>
        <v>6</v>
      </c>
      <c r="O1012" s="2">
        <f t="shared" si="113"/>
        <v>0</v>
      </c>
      <c r="P1012" s="1" t="s">
        <v>4528</v>
      </c>
      <c r="Q1012" s="6">
        <f t="shared" si="114"/>
        <v>6</v>
      </c>
      <c r="R1012" s="6">
        <f t="shared" si="115"/>
        <v>0</v>
      </c>
      <c r="S1012" s="1" t="s">
        <v>4574</v>
      </c>
      <c r="T1012" s="1">
        <f t="shared" si="116"/>
        <v>0</v>
      </c>
      <c r="U1012" s="40">
        <v>4225</v>
      </c>
      <c r="V1012" s="1" t="s">
        <v>4574</v>
      </c>
      <c r="W1012" s="1">
        <f t="shared" si="110"/>
        <v>0</v>
      </c>
      <c r="X1012" s="1">
        <f t="shared" si="111"/>
        <v>0</v>
      </c>
    </row>
    <row r="1013" spans="1:24" x14ac:dyDescent="0.2">
      <c r="A1013" s="1" t="s">
        <v>3561</v>
      </c>
      <c r="B1013" s="1" t="s">
        <v>3561</v>
      </c>
      <c r="C1013" s="1" t="s">
        <v>3562</v>
      </c>
      <c r="D1013" s="3">
        <v>6</v>
      </c>
      <c r="E1013" s="3">
        <v>6</v>
      </c>
      <c r="F1013" s="3">
        <v>6</v>
      </c>
      <c r="G1013" s="3">
        <v>6</v>
      </c>
      <c r="H1013" s="3">
        <v>6</v>
      </c>
      <c r="I1013" s="3">
        <v>6</v>
      </c>
      <c r="J1013" s="3">
        <v>6</v>
      </c>
      <c r="L1013" s="5">
        <v>0</v>
      </c>
      <c r="N1013" s="2">
        <f t="shared" si="112"/>
        <v>6</v>
      </c>
      <c r="O1013" s="2">
        <f t="shared" si="113"/>
        <v>6</v>
      </c>
      <c r="P1013" s="1" t="s">
        <v>4528</v>
      </c>
      <c r="Q1013" s="6">
        <f t="shared" si="114"/>
        <v>6</v>
      </c>
      <c r="R1013" s="6">
        <f t="shared" si="115"/>
        <v>6</v>
      </c>
      <c r="S1013" s="1" t="s">
        <v>4578</v>
      </c>
      <c r="T1013" s="1">
        <f t="shared" si="116"/>
        <v>0</v>
      </c>
      <c r="U1013" s="40">
        <v>4145</v>
      </c>
      <c r="V1013" s="1" t="s">
        <v>4578</v>
      </c>
      <c r="W1013" s="1">
        <f t="shared" si="110"/>
        <v>0</v>
      </c>
      <c r="X1013" s="1">
        <f t="shared" si="111"/>
        <v>0</v>
      </c>
    </row>
    <row r="1014" spans="1:24" x14ac:dyDescent="0.2">
      <c r="A1014" s="1" t="s">
        <v>3565</v>
      </c>
      <c r="B1014" s="1" t="s">
        <v>3565</v>
      </c>
      <c r="C1014" s="1" t="s">
        <v>3566</v>
      </c>
      <c r="D1014" s="3">
        <v>6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L1014" s="5">
        <v>0</v>
      </c>
      <c r="N1014" s="2">
        <f t="shared" si="112"/>
        <v>6</v>
      </c>
      <c r="O1014" s="2">
        <f t="shared" si="113"/>
        <v>0</v>
      </c>
      <c r="P1014" s="1" t="s">
        <v>4528</v>
      </c>
      <c r="Q1014" s="6">
        <f t="shared" si="114"/>
        <v>6</v>
      </c>
      <c r="R1014" s="6">
        <f t="shared" si="115"/>
        <v>0</v>
      </c>
      <c r="S1014" s="1" t="s">
        <v>4548</v>
      </c>
      <c r="T1014" s="1">
        <f t="shared" si="116"/>
        <v>0</v>
      </c>
      <c r="U1014" s="40">
        <v>4302</v>
      </c>
      <c r="V1014" s="1" t="s">
        <v>4577</v>
      </c>
      <c r="W1014" s="1">
        <f t="shared" si="110"/>
        <v>0</v>
      </c>
      <c r="X1014" s="1">
        <f t="shared" si="111"/>
        <v>0</v>
      </c>
    </row>
    <row r="1015" spans="1:24" x14ac:dyDescent="0.2">
      <c r="A1015" s="1" t="s">
        <v>3567</v>
      </c>
      <c r="B1015" s="1" t="s">
        <v>3567</v>
      </c>
      <c r="C1015" s="1" t="s">
        <v>3568</v>
      </c>
      <c r="D1015" s="3">
        <v>6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L1015" s="5">
        <v>0</v>
      </c>
      <c r="N1015" s="2">
        <f t="shared" si="112"/>
        <v>6</v>
      </c>
      <c r="O1015" s="2">
        <f t="shared" si="113"/>
        <v>0</v>
      </c>
      <c r="P1015" s="1" t="s">
        <v>4528</v>
      </c>
      <c r="Q1015" s="6">
        <f t="shared" si="114"/>
        <v>6</v>
      </c>
      <c r="R1015" s="6">
        <f t="shared" si="115"/>
        <v>0</v>
      </c>
      <c r="S1015" s="1" t="s">
        <v>4548</v>
      </c>
      <c r="T1015" s="1">
        <f t="shared" si="116"/>
        <v>0</v>
      </c>
      <c r="U1015" s="40">
        <v>4227</v>
      </c>
      <c r="V1015" s="1" t="s">
        <v>4577</v>
      </c>
      <c r="W1015" s="1">
        <f t="shared" si="110"/>
        <v>0</v>
      </c>
      <c r="X1015" s="1">
        <f t="shared" si="111"/>
        <v>0</v>
      </c>
    </row>
    <row r="1016" spans="1:24" x14ac:dyDescent="0.2">
      <c r="A1016" s="1" t="s">
        <v>3571</v>
      </c>
      <c r="B1016" s="1" t="s">
        <v>3571</v>
      </c>
      <c r="C1016" s="1" t="s">
        <v>3572</v>
      </c>
      <c r="D1016" s="3">
        <v>6</v>
      </c>
      <c r="E1016" s="3">
        <v>6</v>
      </c>
      <c r="F1016" s="3">
        <v>6</v>
      </c>
      <c r="G1016" s="3">
        <v>6</v>
      </c>
      <c r="H1016" s="3">
        <v>6</v>
      </c>
      <c r="I1016" s="3">
        <v>6</v>
      </c>
      <c r="J1016" s="3">
        <v>6</v>
      </c>
      <c r="L1016" s="5">
        <v>0</v>
      </c>
      <c r="N1016" s="2">
        <f t="shared" si="112"/>
        <v>6</v>
      </c>
      <c r="O1016" s="2">
        <f t="shared" si="113"/>
        <v>6</v>
      </c>
      <c r="P1016" s="1" t="s">
        <v>4528</v>
      </c>
      <c r="Q1016" s="6">
        <f t="shared" si="114"/>
        <v>6</v>
      </c>
      <c r="R1016" s="6">
        <f t="shared" si="115"/>
        <v>6</v>
      </c>
      <c r="S1016" s="1" t="s">
        <v>4574</v>
      </c>
      <c r="T1016" s="1">
        <f t="shared" si="116"/>
        <v>0</v>
      </c>
      <c r="U1016" s="40">
        <v>4257</v>
      </c>
      <c r="V1016" s="1" t="s">
        <v>4574</v>
      </c>
      <c r="W1016" s="1">
        <f t="shared" si="110"/>
        <v>0</v>
      </c>
      <c r="X1016" s="1">
        <f t="shared" si="111"/>
        <v>0</v>
      </c>
    </row>
    <row r="1017" spans="1:24" x14ac:dyDescent="0.2">
      <c r="A1017" s="1" t="s">
        <v>3573</v>
      </c>
      <c r="B1017" s="1" t="s">
        <v>3573</v>
      </c>
      <c r="C1017" s="1" t="s">
        <v>3574</v>
      </c>
      <c r="D1017" s="3">
        <v>6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L1017" s="5">
        <v>0</v>
      </c>
      <c r="N1017" s="2">
        <f t="shared" si="112"/>
        <v>6</v>
      </c>
      <c r="O1017" s="2">
        <f t="shared" si="113"/>
        <v>0</v>
      </c>
      <c r="P1017" s="1" t="s">
        <v>4528</v>
      </c>
      <c r="Q1017" s="6">
        <f t="shared" si="114"/>
        <v>6</v>
      </c>
      <c r="R1017" s="6">
        <f t="shared" si="115"/>
        <v>0</v>
      </c>
      <c r="S1017" s="1" t="s">
        <v>4548</v>
      </c>
      <c r="T1017" s="1">
        <f t="shared" si="116"/>
        <v>0</v>
      </c>
      <c r="U1017" s="40">
        <v>4146</v>
      </c>
      <c r="V1017" s="1" t="s">
        <v>4577</v>
      </c>
      <c r="W1017" s="1">
        <f t="shared" si="110"/>
        <v>0</v>
      </c>
      <c r="X1017" s="1">
        <f t="shared" si="111"/>
        <v>0</v>
      </c>
    </row>
    <row r="1018" spans="1:24" x14ac:dyDescent="0.2">
      <c r="A1018" s="1" t="s">
        <v>3577</v>
      </c>
      <c r="B1018" s="1" t="s">
        <v>3577</v>
      </c>
      <c r="C1018" s="1" t="s">
        <v>3578</v>
      </c>
      <c r="D1018" s="3">
        <v>6</v>
      </c>
      <c r="E1018" s="3">
        <v>6</v>
      </c>
      <c r="F1018" s="3">
        <v>6</v>
      </c>
      <c r="G1018" s="3">
        <v>6</v>
      </c>
      <c r="H1018" s="3">
        <v>6</v>
      </c>
      <c r="I1018" s="3">
        <v>6</v>
      </c>
      <c r="J1018" s="3">
        <v>6</v>
      </c>
      <c r="L1018" s="5">
        <v>0</v>
      </c>
      <c r="N1018" s="2">
        <f t="shared" si="112"/>
        <v>6</v>
      </c>
      <c r="O1018" s="2">
        <f t="shared" si="113"/>
        <v>6</v>
      </c>
      <c r="P1018" s="1" t="s">
        <v>4528</v>
      </c>
      <c r="Q1018" s="6">
        <f t="shared" si="114"/>
        <v>6</v>
      </c>
      <c r="R1018" s="6">
        <f t="shared" si="115"/>
        <v>6</v>
      </c>
      <c r="S1018" s="1" t="s">
        <v>4574</v>
      </c>
      <c r="T1018" s="1">
        <f t="shared" si="116"/>
        <v>0</v>
      </c>
      <c r="U1018" s="40">
        <v>4228</v>
      </c>
      <c r="V1018" s="1" t="s">
        <v>4574</v>
      </c>
      <c r="W1018" s="1">
        <f t="shared" si="110"/>
        <v>0</v>
      </c>
      <c r="X1018" s="1">
        <f t="shared" si="111"/>
        <v>0</v>
      </c>
    </row>
    <row r="1019" spans="1:24" x14ac:dyDescent="0.2">
      <c r="A1019" s="1" t="s">
        <v>3579</v>
      </c>
      <c r="B1019" s="1" t="s">
        <v>3579</v>
      </c>
      <c r="C1019" s="1" t="s">
        <v>3580</v>
      </c>
      <c r="D1019" s="3">
        <v>6</v>
      </c>
      <c r="E1019" s="3">
        <v>6</v>
      </c>
      <c r="F1019" s="3">
        <v>6</v>
      </c>
      <c r="G1019" s="3">
        <v>6</v>
      </c>
      <c r="H1019" s="3">
        <v>6</v>
      </c>
      <c r="I1019" s="3">
        <v>6</v>
      </c>
      <c r="J1019" s="3">
        <v>6</v>
      </c>
      <c r="L1019" s="5">
        <v>0</v>
      </c>
      <c r="N1019" s="2">
        <f t="shared" si="112"/>
        <v>6</v>
      </c>
      <c r="O1019" s="2">
        <f t="shared" si="113"/>
        <v>6</v>
      </c>
      <c r="P1019" s="1" t="s">
        <v>4528</v>
      </c>
      <c r="Q1019" s="6">
        <f t="shared" si="114"/>
        <v>6</v>
      </c>
      <c r="R1019" s="6">
        <f t="shared" si="115"/>
        <v>6</v>
      </c>
      <c r="S1019" s="1" t="s">
        <v>4574</v>
      </c>
      <c r="T1019" s="1">
        <f t="shared" si="116"/>
        <v>0</v>
      </c>
      <c r="U1019" s="40">
        <v>4214</v>
      </c>
      <c r="V1019" s="1" t="s">
        <v>4574</v>
      </c>
      <c r="W1019" s="1">
        <f t="shared" si="110"/>
        <v>0</v>
      </c>
      <c r="X1019" s="1">
        <f t="shared" si="111"/>
        <v>0</v>
      </c>
    </row>
    <row r="1020" spans="1:24" x14ac:dyDescent="0.2">
      <c r="A1020" s="1" t="s">
        <v>3597</v>
      </c>
      <c r="B1020" s="1" t="s">
        <v>3597</v>
      </c>
      <c r="C1020" s="1" t="s">
        <v>3598</v>
      </c>
      <c r="D1020" s="3">
        <v>6</v>
      </c>
      <c r="E1020" s="3">
        <v>6</v>
      </c>
      <c r="F1020" s="3">
        <v>6</v>
      </c>
      <c r="G1020" s="3">
        <v>6</v>
      </c>
      <c r="H1020" s="3">
        <v>6</v>
      </c>
      <c r="I1020" s="3">
        <v>6</v>
      </c>
      <c r="J1020" s="3">
        <v>6</v>
      </c>
      <c r="L1020" s="5">
        <v>0</v>
      </c>
      <c r="N1020" s="2">
        <f t="shared" si="112"/>
        <v>6</v>
      </c>
      <c r="O1020" s="2">
        <f t="shared" si="113"/>
        <v>6</v>
      </c>
      <c r="P1020" s="1" t="s">
        <v>4528</v>
      </c>
      <c r="Q1020" s="6">
        <f t="shared" si="114"/>
        <v>6</v>
      </c>
      <c r="R1020" s="6">
        <f t="shared" si="115"/>
        <v>6</v>
      </c>
      <c r="S1020" s="1" t="s">
        <v>4574</v>
      </c>
      <c r="T1020" s="1">
        <f t="shared" si="116"/>
        <v>0</v>
      </c>
      <c r="U1020" s="40">
        <v>4135</v>
      </c>
      <c r="V1020" s="1" t="s">
        <v>4574</v>
      </c>
      <c r="W1020" s="1">
        <f t="shared" si="110"/>
        <v>0</v>
      </c>
      <c r="X1020" s="1">
        <f t="shared" si="111"/>
        <v>0</v>
      </c>
    </row>
    <row r="1021" spans="1:24" x14ac:dyDescent="0.2">
      <c r="A1021" s="1" t="s">
        <v>3599</v>
      </c>
      <c r="B1021" s="1" t="s">
        <v>3599</v>
      </c>
      <c r="C1021" s="1" t="s">
        <v>3600</v>
      </c>
      <c r="D1021" s="3">
        <v>6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L1021" s="5">
        <v>0</v>
      </c>
      <c r="N1021" s="2">
        <f t="shared" si="112"/>
        <v>6</v>
      </c>
      <c r="O1021" s="2">
        <f t="shared" si="113"/>
        <v>0</v>
      </c>
      <c r="P1021" s="1" t="s">
        <v>4528</v>
      </c>
      <c r="Q1021" s="6">
        <f t="shared" si="114"/>
        <v>6</v>
      </c>
      <c r="R1021" s="6">
        <f t="shared" si="115"/>
        <v>0</v>
      </c>
      <c r="S1021" s="1" t="s">
        <v>4548</v>
      </c>
      <c r="T1021" s="1">
        <f t="shared" si="116"/>
        <v>0</v>
      </c>
      <c r="U1021" s="40">
        <v>4347</v>
      </c>
      <c r="V1021" s="1" t="s">
        <v>4577</v>
      </c>
      <c r="W1021" s="1">
        <f t="shared" si="110"/>
        <v>0</v>
      </c>
      <c r="X1021" s="1">
        <f t="shared" si="111"/>
        <v>0</v>
      </c>
    </row>
    <row r="1022" spans="1:24" x14ac:dyDescent="0.2">
      <c r="A1022" s="1" t="s">
        <v>3601</v>
      </c>
      <c r="B1022" s="1" t="s">
        <v>3601</v>
      </c>
      <c r="C1022" s="1" t="s">
        <v>3602</v>
      </c>
      <c r="D1022" s="3">
        <v>6</v>
      </c>
      <c r="E1022" s="3">
        <v>6</v>
      </c>
      <c r="F1022" s="3">
        <v>6</v>
      </c>
      <c r="G1022" s="3">
        <v>6</v>
      </c>
      <c r="H1022" s="3">
        <v>6</v>
      </c>
      <c r="I1022" s="3">
        <v>6</v>
      </c>
      <c r="J1022" s="3">
        <v>6</v>
      </c>
      <c r="L1022" s="5">
        <v>0</v>
      </c>
      <c r="N1022" s="2">
        <f t="shared" si="112"/>
        <v>6</v>
      </c>
      <c r="O1022" s="2">
        <f t="shared" si="113"/>
        <v>6</v>
      </c>
      <c r="P1022" s="1" t="s">
        <v>4528</v>
      </c>
      <c r="Q1022" s="6">
        <f t="shared" si="114"/>
        <v>6</v>
      </c>
      <c r="R1022" s="6">
        <f t="shared" si="115"/>
        <v>6</v>
      </c>
      <c r="S1022" s="1" t="s">
        <v>4574</v>
      </c>
      <c r="T1022" s="1">
        <f t="shared" si="116"/>
        <v>0</v>
      </c>
      <c r="U1022" s="40">
        <v>4299</v>
      </c>
      <c r="V1022" s="1" t="s">
        <v>4574</v>
      </c>
      <c r="W1022" s="1">
        <f t="shared" si="110"/>
        <v>0</v>
      </c>
      <c r="X1022" s="1">
        <f t="shared" si="111"/>
        <v>0</v>
      </c>
    </row>
    <row r="1023" spans="1:24" x14ac:dyDescent="0.2">
      <c r="A1023" s="1" t="s">
        <v>3603</v>
      </c>
      <c r="B1023" s="1" t="s">
        <v>3603</v>
      </c>
      <c r="C1023" s="1" t="s">
        <v>3604</v>
      </c>
      <c r="D1023" s="3">
        <v>6</v>
      </c>
      <c r="E1023" s="3">
        <v>6</v>
      </c>
      <c r="F1023" s="3">
        <v>6</v>
      </c>
      <c r="G1023" s="3">
        <v>6</v>
      </c>
      <c r="H1023" s="3">
        <v>6</v>
      </c>
      <c r="I1023" s="3">
        <v>6</v>
      </c>
      <c r="J1023" s="3">
        <v>6</v>
      </c>
      <c r="L1023" s="5">
        <v>0</v>
      </c>
      <c r="N1023" s="2">
        <f t="shared" si="112"/>
        <v>6</v>
      </c>
      <c r="O1023" s="2">
        <f t="shared" si="113"/>
        <v>6</v>
      </c>
      <c r="P1023" s="1" t="s">
        <v>4528</v>
      </c>
      <c r="Q1023" s="6">
        <f t="shared" si="114"/>
        <v>6</v>
      </c>
      <c r="R1023" s="6">
        <f t="shared" si="115"/>
        <v>6</v>
      </c>
      <c r="S1023" s="1" t="s">
        <v>4574</v>
      </c>
      <c r="T1023" s="1">
        <f t="shared" si="116"/>
        <v>0</v>
      </c>
      <c r="U1023" s="40">
        <v>4243</v>
      </c>
      <c r="V1023" s="1" t="s">
        <v>4574</v>
      </c>
      <c r="W1023" s="1">
        <f t="shared" si="110"/>
        <v>0</v>
      </c>
      <c r="X1023" s="1">
        <f t="shared" si="111"/>
        <v>0</v>
      </c>
    </row>
    <row r="1024" spans="1:24" x14ac:dyDescent="0.2">
      <c r="A1024" s="1" t="s">
        <v>3609</v>
      </c>
      <c r="B1024" s="1" t="s">
        <v>3609</v>
      </c>
      <c r="C1024" s="1" t="s">
        <v>3610</v>
      </c>
      <c r="D1024" s="3">
        <v>6</v>
      </c>
      <c r="E1024" s="3">
        <v>6</v>
      </c>
      <c r="F1024" s="3">
        <v>6</v>
      </c>
      <c r="G1024" s="3">
        <v>6</v>
      </c>
      <c r="H1024" s="3">
        <v>6</v>
      </c>
      <c r="I1024" s="3">
        <v>6</v>
      </c>
      <c r="J1024" s="3">
        <v>6</v>
      </c>
      <c r="L1024" s="5">
        <v>0</v>
      </c>
      <c r="N1024" s="2">
        <f t="shared" si="112"/>
        <v>6</v>
      </c>
      <c r="O1024" s="2">
        <f t="shared" si="113"/>
        <v>6</v>
      </c>
      <c r="P1024" s="1" t="s">
        <v>4528</v>
      </c>
      <c r="Q1024" s="6">
        <f t="shared" si="114"/>
        <v>6</v>
      </c>
      <c r="R1024" s="6">
        <f t="shared" si="115"/>
        <v>6</v>
      </c>
      <c r="S1024" s="1" t="s">
        <v>4574</v>
      </c>
      <c r="T1024" s="1">
        <f t="shared" si="116"/>
        <v>0</v>
      </c>
      <c r="U1024" s="40">
        <v>4355</v>
      </c>
      <c r="V1024" s="1" t="s">
        <v>4574</v>
      </c>
      <c r="W1024" s="1">
        <f t="shared" si="110"/>
        <v>0</v>
      </c>
      <c r="X1024" s="1">
        <f t="shared" si="111"/>
        <v>0</v>
      </c>
    </row>
    <row r="1025" spans="1:24" x14ac:dyDescent="0.2">
      <c r="A1025" s="1" t="s">
        <v>3613</v>
      </c>
      <c r="B1025" s="1" t="s">
        <v>3613</v>
      </c>
      <c r="C1025" s="1" t="s">
        <v>3614</v>
      </c>
      <c r="D1025" s="3">
        <v>6</v>
      </c>
      <c r="E1025" s="3">
        <v>6</v>
      </c>
      <c r="F1025" s="3">
        <v>6</v>
      </c>
      <c r="G1025" s="3">
        <v>6</v>
      </c>
      <c r="H1025" s="3">
        <v>6</v>
      </c>
      <c r="I1025" s="3">
        <v>6</v>
      </c>
      <c r="J1025" s="3">
        <v>0</v>
      </c>
      <c r="L1025" s="5">
        <v>0</v>
      </c>
      <c r="N1025" s="2">
        <f t="shared" si="112"/>
        <v>6</v>
      </c>
      <c r="O1025" s="2">
        <f t="shared" si="113"/>
        <v>6</v>
      </c>
      <c r="P1025" s="1" t="s">
        <v>4528</v>
      </c>
      <c r="Q1025" s="6">
        <f t="shared" si="114"/>
        <v>6</v>
      </c>
      <c r="R1025" s="6">
        <f t="shared" si="115"/>
        <v>6</v>
      </c>
      <c r="S1025" s="1" t="s">
        <v>4574</v>
      </c>
      <c r="T1025" s="1">
        <f t="shared" si="116"/>
        <v>0</v>
      </c>
      <c r="U1025" s="40">
        <v>4455</v>
      </c>
      <c r="V1025" s="1" t="s">
        <v>4574</v>
      </c>
      <c r="W1025" s="1">
        <f t="shared" si="110"/>
        <v>0</v>
      </c>
      <c r="X1025" s="1">
        <f t="shared" si="111"/>
        <v>0</v>
      </c>
    </row>
    <row r="1026" spans="1:24" x14ac:dyDescent="0.2">
      <c r="A1026" s="1" t="s">
        <v>3615</v>
      </c>
      <c r="B1026" s="1" t="s">
        <v>3615</v>
      </c>
      <c r="C1026" s="1" t="s">
        <v>3616</v>
      </c>
      <c r="D1026" s="3">
        <v>6</v>
      </c>
      <c r="E1026" s="3">
        <v>6</v>
      </c>
      <c r="F1026" s="3">
        <v>6</v>
      </c>
      <c r="G1026" s="3">
        <v>6</v>
      </c>
      <c r="H1026" s="3">
        <v>6</v>
      </c>
      <c r="I1026" s="3">
        <v>6</v>
      </c>
      <c r="J1026" s="3">
        <v>6</v>
      </c>
      <c r="L1026" s="5">
        <v>0</v>
      </c>
      <c r="N1026" s="2">
        <f t="shared" si="112"/>
        <v>6</v>
      </c>
      <c r="O1026" s="2">
        <f t="shared" si="113"/>
        <v>6</v>
      </c>
      <c r="P1026" s="1" t="s">
        <v>4528</v>
      </c>
      <c r="Q1026" s="6">
        <f t="shared" si="114"/>
        <v>6</v>
      </c>
      <c r="R1026" s="6">
        <f t="shared" si="115"/>
        <v>6</v>
      </c>
      <c r="S1026" s="1" t="s">
        <v>4574</v>
      </c>
      <c r="T1026" s="1">
        <f t="shared" si="116"/>
        <v>0</v>
      </c>
      <c r="U1026" s="40">
        <v>4307</v>
      </c>
      <c r="V1026" s="1" t="s">
        <v>4574</v>
      </c>
      <c r="W1026" s="1">
        <f t="shared" si="110"/>
        <v>0</v>
      </c>
      <c r="X1026" s="1">
        <f t="shared" si="111"/>
        <v>0</v>
      </c>
    </row>
    <row r="1027" spans="1:24" x14ac:dyDescent="0.2">
      <c r="A1027" s="1" t="s">
        <v>3617</v>
      </c>
      <c r="B1027" s="1" t="s">
        <v>3617</v>
      </c>
      <c r="C1027" s="1" t="s">
        <v>3618</v>
      </c>
      <c r="D1027" s="3">
        <v>6</v>
      </c>
      <c r="E1027" s="3">
        <v>6</v>
      </c>
      <c r="F1027" s="3">
        <v>6</v>
      </c>
      <c r="G1027" s="3">
        <v>6</v>
      </c>
      <c r="H1027" s="3">
        <v>6</v>
      </c>
      <c r="I1027" s="3">
        <v>6</v>
      </c>
      <c r="J1027" s="3">
        <v>6</v>
      </c>
      <c r="L1027" s="5">
        <v>0</v>
      </c>
      <c r="N1027" s="2">
        <f t="shared" si="112"/>
        <v>6</v>
      </c>
      <c r="O1027" s="2">
        <f t="shared" si="113"/>
        <v>6</v>
      </c>
      <c r="P1027" s="1" t="s">
        <v>4528</v>
      </c>
      <c r="Q1027" s="6">
        <f t="shared" si="114"/>
        <v>6</v>
      </c>
      <c r="R1027" s="6">
        <f t="shared" si="115"/>
        <v>6</v>
      </c>
      <c r="S1027" s="1" t="s">
        <v>4574</v>
      </c>
      <c r="T1027" s="1">
        <f t="shared" si="116"/>
        <v>0</v>
      </c>
      <c r="U1027" s="40">
        <v>4360</v>
      </c>
      <c r="V1027" s="1" t="s">
        <v>4574</v>
      </c>
      <c r="W1027" s="1">
        <f t="shared" si="110"/>
        <v>0</v>
      </c>
      <c r="X1027" s="1">
        <f t="shared" si="111"/>
        <v>0</v>
      </c>
    </row>
    <row r="1028" spans="1:24" x14ac:dyDescent="0.2">
      <c r="A1028" s="1" t="s">
        <v>3625</v>
      </c>
      <c r="B1028" s="1" t="s">
        <v>3625</v>
      </c>
      <c r="C1028" s="1" t="s">
        <v>3626</v>
      </c>
      <c r="D1028" s="3">
        <v>6</v>
      </c>
      <c r="E1028" s="3">
        <v>6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L1028" s="5">
        <v>0</v>
      </c>
      <c r="N1028" s="2">
        <f t="shared" si="112"/>
        <v>6</v>
      </c>
      <c r="O1028" s="2">
        <f t="shared" si="113"/>
        <v>0</v>
      </c>
      <c r="P1028" s="1" t="s">
        <v>4528</v>
      </c>
      <c r="Q1028" s="6">
        <f t="shared" si="114"/>
        <v>6</v>
      </c>
      <c r="R1028" s="6">
        <f t="shared" si="115"/>
        <v>0</v>
      </c>
      <c r="S1028" s="1" t="s">
        <v>4574</v>
      </c>
      <c r="T1028" s="1">
        <f t="shared" si="116"/>
        <v>0</v>
      </c>
      <c r="U1028" s="40">
        <v>4529</v>
      </c>
      <c r="V1028" s="1" t="s">
        <v>4574</v>
      </c>
      <c r="W1028" s="1">
        <f t="shared" ref="W1028:W1091" si="117">IF(Q1028&gt;10,1,0)</f>
        <v>0</v>
      </c>
      <c r="X1028" s="1">
        <f t="shared" ref="X1028:X1091" si="118">IF(R1028&gt;10,1,IF(AND(Q1028&lt;11,R1028&gt;10),1,0))</f>
        <v>0</v>
      </c>
    </row>
    <row r="1029" spans="1:24" x14ac:dyDescent="0.2">
      <c r="A1029" s="1" t="s">
        <v>3641</v>
      </c>
      <c r="B1029" s="1" t="s">
        <v>3641</v>
      </c>
      <c r="C1029" s="1" t="s">
        <v>3642</v>
      </c>
      <c r="D1029" s="3">
        <v>6</v>
      </c>
      <c r="E1029" s="3">
        <v>6</v>
      </c>
      <c r="F1029" s="3">
        <v>6</v>
      </c>
      <c r="G1029" s="3">
        <v>6</v>
      </c>
      <c r="H1029" s="3">
        <v>6</v>
      </c>
      <c r="I1029" s="3">
        <v>6</v>
      </c>
      <c r="J1029" s="3">
        <v>6</v>
      </c>
      <c r="L1029" s="5">
        <v>0</v>
      </c>
      <c r="N1029" s="2">
        <f t="shared" si="112"/>
        <v>6</v>
      </c>
      <c r="O1029" s="2">
        <f t="shared" si="113"/>
        <v>6</v>
      </c>
      <c r="P1029" s="1" t="s">
        <v>4528</v>
      </c>
      <c r="Q1029" s="6">
        <f t="shared" si="114"/>
        <v>6</v>
      </c>
      <c r="R1029" s="6">
        <f t="shared" si="115"/>
        <v>6</v>
      </c>
      <c r="S1029" s="1" t="s">
        <v>4578</v>
      </c>
      <c r="T1029" s="1">
        <f t="shared" si="116"/>
        <v>0</v>
      </c>
      <c r="U1029" s="40"/>
      <c r="V1029" s="1" t="s">
        <v>4578</v>
      </c>
      <c r="W1029" s="1">
        <f t="shared" si="117"/>
        <v>0</v>
      </c>
      <c r="X1029" s="1">
        <f t="shared" si="118"/>
        <v>0</v>
      </c>
    </row>
    <row r="1030" spans="1:24" x14ac:dyDescent="0.2">
      <c r="A1030" s="1" t="s">
        <v>344</v>
      </c>
      <c r="B1030" s="1" t="s">
        <v>3643</v>
      </c>
      <c r="C1030" s="1" t="s">
        <v>3644</v>
      </c>
      <c r="D1030" s="3">
        <v>6</v>
      </c>
      <c r="E1030" s="3">
        <v>6</v>
      </c>
      <c r="F1030" s="3">
        <v>6</v>
      </c>
      <c r="G1030" s="3">
        <v>6</v>
      </c>
      <c r="H1030" s="3">
        <v>6</v>
      </c>
      <c r="I1030" s="3">
        <v>6</v>
      </c>
      <c r="J1030" s="3">
        <v>6</v>
      </c>
      <c r="L1030" s="5">
        <v>0</v>
      </c>
      <c r="N1030" s="2">
        <f t="shared" si="112"/>
        <v>6</v>
      </c>
      <c r="O1030" s="2">
        <f t="shared" si="113"/>
        <v>6</v>
      </c>
      <c r="P1030" s="1" t="s">
        <v>4528</v>
      </c>
      <c r="Q1030" s="6">
        <f t="shared" si="114"/>
        <v>6</v>
      </c>
      <c r="R1030" s="6">
        <f t="shared" si="115"/>
        <v>6</v>
      </c>
      <c r="S1030" s="1" t="s">
        <v>4574</v>
      </c>
      <c r="T1030" s="1">
        <f t="shared" si="116"/>
        <v>0</v>
      </c>
      <c r="U1030" s="40">
        <v>3185</v>
      </c>
      <c r="V1030" s="1" t="s">
        <v>4574</v>
      </c>
      <c r="W1030" s="1">
        <f t="shared" si="117"/>
        <v>0</v>
      </c>
      <c r="X1030" s="1">
        <f t="shared" si="118"/>
        <v>0</v>
      </c>
    </row>
    <row r="1031" spans="1:24" x14ac:dyDescent="0.2">
      <c r="A1031" s="1" t="s">
        <v>3645</v>
      </c>
      <c r="B1031" s="1" t="s">
        <v>3645</v>
      </c>
      <c r="C1031" s="1" t="s">
        <v>3646</v>
      </c>
      <c r="D1031" s="3">
        <v>6</v>
      </c>
      <c r="E1031" s="3">
        <v>6</v>
      </c>
      <c r="F1031" s="3">
        <v>6</v>
      </c>
      <c r="G1031" s="3">
        <v>6</v>
      </c>
      <c r="H1031" s="3">
        <v>6</v>
      </c>
      <c r="I1031" s="3">
        <v>6</v>
      </c>
      <c r="J1031" s="3">
        <v>6</v>
      </c>
      <c r="L1031" s="5">
        <v>0</v>
      </c>
      <c r="N1031" s="2">
        <f t="shared" si="112"/>
        <v>6</v>
      </c>
      <c r="O1031" s="2">
        <f t="shared" si="113"/>
        <v>6</v>
      </c>
      <c r="P1031" s="1" t="s">
        <v>4528</v>
      </c>
      <c r="Q1031" s="6">
        <f t="shared" si="114"/>
        <v>6</v>
      </c>
      <c r="R1031" s="6">
        <f t="shared" si="115"/>
        <v>6</v>
      </c>
      <c r="S1031" s="1" t="s">
        <v>4574</v>
      </c>
      <c r="T1031" s="1">
        <f t="shared" si="116"/>
        <v>0</v>
      </c>
      <c r="U1031" s="40">
        <v>4241</v>
      </c>
      <c r="V1031" s="1" t="s">
        <v>4574</v>
      </c>
      <c r="W1031" s="1">
        <f t="shared" si="117"/>
        <v>0</v>
      </c>
      <c r="X1031" s="1">
        <f t="shared" si="118"/>
        <v>0</v>
      </c>
    </row>
    <row r="1032" spans="1:24" x14ac:dyDescent="0.2">
      <c r="A1032" s="1" t="s">
        <v>3647</v>
      </c>
      <c r="B1032" s="1" t="s">
        <v>3647</v>
      </c>
      <c r="C1032" s="1" t="s">
        <v>3648</v>
      </c>
      <c r="D1032" s="3">
        <v>6</v>
      </c>
      <c r="E1032" s="3">
        <v>6</v>
      </c>
      <c r="F1032" s="3">
        <v>6</v>
      </c>
      <c r="G1032" s="3">
        <v>6</v>
      </c>
      <c r="H1032" s="3">
        <v>0</v>
      </c>
      <c r="I1032" s="3">
        <v>0</v>
      </c>
      <c r="J1032" s="3">
        <v>0</v>
      </c>
      <c r="L1032" s="5">
        <v>0</v>
      </c>
      <c r="N1032" s="2">
        <f t="shared" si="112"/>
        <v>6</v>
      </c>
      <c r="O1032" s="2">
        <f t="shared" si="113"/>
        <v>6</v>
      </c>
      <c r="P1032" s="1" t="s">
        <v>4528</v>
      </c>
      <c r="Q1032" s="6">
        <f t="shared" si="114"/>
        <v>6</v>
      </c>
      <c r="R1032" s="6">
        <f t="shared" si="115"/>
        <v>6</v>
      </c>
      <c r="S1032" s="1" t="s">
        <v>4574</v>
      </c>
      <c r="T1032" s="1">
        <f t="shared" si="116"/>
        <v>0</v>
      </c>
      <c r="U1032" s="40"/>
      <c r="V1032" s="1" t="s">
        <v>4574</v>
      </c>
      <c r="W1032" s="1">
        <f t="shared" si="117"/>
        <v>0</v>
      </c>
      <c r="X1032" s="1">
        <f t="shared" si="118"/>
        <v>0</v>
      </c>
    </row>
    <row r="1033" spans="1:24" x14ac:dyDescent="0.2">
      <c r="A1033" s="1" t="s">
        <v>3649</v>
      </c>
      <c r="B1033" s="1" t="s">
        <v>3649</v>
      </c>
      <c r="C1033" s="1" t="s">
        <v>3650</v>
      </c>
      <c r="D1033" s="3">
        <v>6</v>
      </c>
      <c r="E1033" s="3">
        <v>6</v>
      </c>
      <c r="F1033" s="3">
        <v>6</v>
      </c>
      <c r="G1033" s="3">
        <v>6</v>
      </c>
      <c r="H1033" s="3">
        <v>6</v>
      </c>
      <c r="I1033" s="3">
        <v>6</v>
      </c>
      <c r="J1033" s="3">
        <v>6</v>
      </c>
      <c r="L1033" s="5">
        <v>0</v>
      </c>
      <c r="N1033" s="2">
        <f t="shared" si="112"/>
        <v>6</v>
      </c>
      <c r="O1033" s="2">
        <f t="shared" si="113"/>
        <v>6</v>
      </c>
      <c r="P1033" s="1" t="s">
        <v>4528</v>
      </c>
      <c r="Q1033" s="6">
        <f t="shared" si="114"/>
        <v>6</v>
      </c>
      <c r="R1033" s="6">
        <f t="shared" si="115"/>
        <v>6</v>
      </c>
      <c r="S1033" s="1" t="s">
        <v>4574</v>
      </c>
      <c r="T1033" s="1">
        <f t="shared" si="116"/>
        <v>0</v>
      </c>
      <c r="U1033" s="40"/>
      <c r="V1033" s="1" t="s">
        <v>4574</v>
      </c>
      <c r="W1033" s="1">
        <f t="shared" si="117"/>
        <v>0</v>
      </c>
      <c r="X1033" s="1">
        <f t="shared" si="118"/>
        <v>0</v>
      </c>
    </row>
    <row r="1034" spans="1:24" x14ac:dyDescent="0.2">
      <c r="A1034" s="1" t="s">
        <v>3651</v>
      </c>
      <c r="B1034" s="1" t="s">
        <v>3651</v>
      </c>
      <c r="C1034" s="1" t="s">
        <v>3652</v>
      </c>
      <c r="D1034" s="3">
        <v>6</v>
      </c>
      <c r="E1034" s="3">
        <v>6</v>
      </c>
      <c r="F1034" s="3">
        <v>6</v>
      </c>
      <c r="G1034" s="3">
        <v>6</v>
      </c>
      <c r="H1034" s="3">
        <v>6</v>
      </c>
      <c r="I1034" s="3">
        <v>6</v>
      </c>
      <c r="J1034" s="3">
        <v>6</v>
      </c>
      <c r="L1034" s="5">
        <v>0</v>
      </c>
      <c r="N1034" s="2">
        <f t="shared" si="112"/>
        <v>6</v>
      </c>
      <c r="O1034" s="2">
        <f t="shared" si="113"/>
        <v>6</v>
      </c>
      <c r="P1034" s="1" t="s">
        <v>4528</v>
      </c>
      <c r="Q1034" s="6">
        <f t="shared" si="114"/>
        <v>6</v>
      </c>
      <c r="R1034" s="6">
        <f t="shared" si="115"/>
        <v>6</v>
      </c>
      <c r="S1034" s="1" t="s">
        <v>4574</v>
      </c>
      <c r="T1034" s="1">
        <f t="shared" si="116"/>
        <v>0</v>
      </c>
      <c r="U1034" s="40">
        <v>4211</v>
      </c>
      <c r="V1034" s="1" t="s">
        <v>4574</v>
      </c>
      <c r="W1034" s="1">
        <f t="shared" si="117"/>
        <v>0</v>
      </c>
      <c r="X1034" s="1">
        <f t="shared" si="118"/>
        <v>0</v>
      </c>
    </row>
    <row r="1035" spans="1:24" x14ac:dyDescent="0.2">
      <c r="A1035" s="1" t="s">
        <v>3657</v>
      </c>
      <c r="B1035" s="1" t="s">
        <v>3657</v>
      </c>
      <c r="C1035" s="1" t="s">
        <v>3658</v>
      </c>
      <c r="D1035" s="3">
        <v>6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L1035" s="5">
        <v>0</v>
      </c>
      <c r="N1035" s="2">
        <f t="shared" ref="N1035:N1096" si="119">MAX(D1035:F1035)</f>
        <v>6</v>
      </c>
      <c r="O1035" s="2">
        <f t="shared" ref="O1035:O1096" si="120">MAX(G1035:J1035)</f>
        <v>0</v>
      </c>
      <c r="P1035" s="1" t="s">
        <v>4528</v>
      </c>
      <c r="Q1035" s="6">
        <f t="shared" ref="Q1035:Q1096" si="121">D1035</f>
        <v>6</v>
      </c>
      <c r="R1035" s="6">
        <f t="shared" ref="R1035:R1096" si="122">IF(AND(L1035&gt;89,O1035&gt;0,O1035&lt;11),13,O1035)</f>
        <v>0</v>
      </c>
      <c r="S1035" s="1" t="s">
        <v>4548</v>
      </c>
      <c r="T1035" s="1">
        <f t="shared" si="116"/>
        <v>0</v>
      </c>
      <c r="U1035" s="40">
        <v>4206</v>
      </c>
      <c r="V1035" s="1" t="s">
        <v>4577</v>
      </c>
      <c r="W1035" s="1">
        <f t="shared" si="117"/>
        <v>0</v>
      </c>
      <c r="X1035" s="1">
        <f t="shared" si="118"/>
        <v>0</v>
      </c>
    </row>
    <row r="1036" spans="1:24" x14ac:dyDescent="0.2">
      <c r="A1036" s="1" t="s">
        <v>3659</v>
      </c>
      <c r="B1036" s="1" t="s">
        <v>3659</v>
      </c>
      <c r="C1036" s="1" t="s">
        <v>3660</v>
      </c>
      <c r="D1036" s="3">
        <v>6</v>
      </c>
      <c r="E1036" s="3">
        <v>6</v>
      </c>
      <c r="F1036" s="3">
        <v>6</v>
      </c>
      <c r="G1036" s="3">
        <v>6</v>
      </c>
      <c r="H1036" s="3">
        <v>6</v>
      </c>
      <c r="I1036" s="3">
        <v>6</v>
      </c>
      <c r="J1036" s="3">
        <v>6</v>
      </c>
      <c r="L1036" s="5">
        <v>0</v>
      </c>
      <c r="N1036" s="2">
        <f t="shared" si="119"/>
        <v>6</v>
      </c>
      <c r="O1036" s="2">
        <f t="shared" si="120"/>
        <v>6</v>
      </c>
      <c r="P1036" s="1" t="s">
        <v>4528</v>
      </c>
      <c r="Q1036" s="6">
        <f t="shared" si="121"/>
        <v>6</v>
      </c>
      <c r="R1036" s="6">
        <f t="shared" si="122"/>
        <v>6</v>
      </c>
      <c r="S1036" s="1" t="s">
        <v>4574</v>
      </c>
      <c r="T1036" s="1">
        <f t="shared" ref="T1036:T1097" si="123">IF(R1036&gt;10,1,0)</f>
        <v>0</v>
      </c>
      <c r="U1036" s="40">
        <v>4167</v>
      </c>
      <c r="V1036" s="1" t="s">
        <v>4574</v>
      </c>
      <c r="W1036" s="1">
        <f t="shared" si="117"/>
        <v>0</v>
      </c>
      <c r="X1036" s="1">
        <f t="shared" si="118"/>
        <v>0</v>
      </c>
    </row>
    <row r="1037" spans="1:24" x14ac:dyDescent="0.2">
      <c r="A1037" s="1" t="s">
        <v>3663</v>
      </c>
      <c r="B1037" s="1" t="s">
        <v>3663</v>
      </c>
      <c r="C1037" s="1" t="s">
        <v>3664</v>
      </c>
      <c r="D1037" s="3">
        <v>6</v>
      </c>
      <c r="E1037" s="3">
        <v>6</v>
      </c>
      <c r="F1037" s="3">
        <v>6</v>
      </c>
      <c r="G1037" s="3">
        <v>6</v>
      </c>
      <c r="H1037" s="3">
        <v>6</v>
      </c>
      <c r="I1037" s="3">
        <v>6</v>
      </c>
      <c r="J1037" s="3">
        <v>6</v>
      </c>
      <c r="L1037" s="5">
        <v>0</v>
      </c>
      <c r="N1037" s="2">
        <f t="shared" si="119"/>
        <v>6</v>
      </c>
      <c r="O1037" s="2">
        <f t="shared" si="120"/>
        <v>6</v>
      </c>
      <c r="P1037" s="1" t="s">
        <v>4528</v>
      </c>
      <c r="Q1037" s="6">
        <f t="shared" si="121"/>
        <v>6</v>
      </c>
      <c r="R1037" s="6">
        <f t="shared" si="122"/>
        <v>6</v>
      </c>
      <c r="S1037" s="1" t="s">
        <v>4578</v>
      </c>
      <c r="T1037" s="1">
        <f t="shared" si="123"/>
        <v>0</v>
      </c>
      <c r="U1037" s="40">
        <v>4402</v>
      </c>
      <c r="V1037" s="1" t="s">
        <v>4578</v>
      </c>
      <c r="W1037" s="1">
        <f t="shared" si="117"/>
        <v>0</v>
      </c>
      <c r="X1037" s="1">
        <f t="shared" si="118"/>
        <v>0</v>
      </c>
    </row>
    <row r="1038" spans="1:24" x14ac:dyDescent="0.2">
      <c r="A1038" s="1" t="s">
        <v>3665</v>
      </c>
      <c r="B1038" s="1" t="s">
        <v>3665</v>
      </c>
      <c r="C1038" s="1" t="s">
        <v>3666</v>
      </c>
      <c r="D1038" s="3">
        <v>6</v>
      </c>
      <c r="E1038" s="3">
        <v>6</v>
      </c>
      <c r="F1038" s="3">
        <v>6</v>
      </c>
      <c r="G1038" s="3">
        <v>6</v>
      </c>
      <c r="H1038" s="3">
        <v>6</v>
      </c>
      <c r="I1038" s="3">
        <v>6</v>
      </c>
      <c r="J1038" s="3">
        <v>6</v>
      </c>
      <c r="L1038" s="5">
        <v>0</v>
      </c>
      <c r="N1038" s="2">
        <f t="shared" si="119"/>
        <v>6</v>
      </c>
      <c r="O1038" s="2">
        <f t="shared" si="120"/>
        <v>6</v>
      </c>
      <c r="P1038" s="1" t="s">
        <v>4528</v>
      </c>
      <c r="Q1038" s="6">
        <f t="shared" si="121"/>
        <v>6</v>
      </c>
      <c r="R1038" s="6">
        <f t="shared" si="122"/>
        <v>6</v>
      </c>
      <c r="S1038" s="1" t="s">
        <v>4578</v>
      </c>
      <c r="T1038" s="1">
        <f t="shared" si="123"/>
        <v>0</v>
      </c>
      <c r="U1038" s="40">
        <v>4401</v>
      </c>
      <c r="V1038" s="1" t="s">
        <v>4578</v>
      </c>
      <c r="W1038" s="1">
        <f t="shared" si="117"/>
        <v>0</v>
      </c>
      <c r="X1038" s="1">
        <f t="shared" si="118"/>
        <v>0</v>
      </c>
    </row>
    <row r="1039" spans="1:24" x14ac:dyDescent="0.2">
      <c r="A1039" s="1" t="s">
        <v>3667</v>
      </c>
      <c r="B1039" s="1" t="s">
        <v>3667</v>
      </c>
      <c r="C1039" s="1" t="s">
        <v>3668</v>
      </c>
      <c r="D1039" s="3">
        <v>6</v>
      </c>
      <c r="E1039" s="3">
        <v>6</v>
      </c>
      <c r="F1039" s="3">
        <v>6</v>
      </c>
      <c r="G1039" s="3">
        <v>6</v>
      </c>
      <c r="H1039" s="3">
        <v>6</v>
      </c>
      <c r="I1039" s="3">
        <v>6</v>
      </c>
      <c r="J1039" s="3">
        <v>6</v>
      </c>
      <c r="L1039" s="5">
        <v>0</v>
      </c>
      <c r="N1039" s="2">
        <f t="shared" si="119"/>
        <v>6</v>
      </c>
      <c r="O1039" s="2">
        <f t="shared" si="120"/>
        <v>6</v>
      </c>
      <c r="P1039" s="1" t="s">
        <v>4528</v>
      </c>
      <c r="Q1039" s="6">
        <f t="shared" si="121"/>
        <v>6</v>
      </c>
      <c r="R1039" s="6">
        <f t="shared" si="122"/>
        <v>6</v>
      </c>
      <c r="S1039" s="1" t="s">
        <v>4574</v>
      </c>
      <c r="T1039" s="1">
        <f t="shared" si="123"/>
        <v>0</v>
      </c>
      <c r="U1039" s="40">
        <v>4332</v>
      </c>
      <c r="V1039" s="1" t="s">
        <v>4574</v>
      </c>
      <c r="W1039" s="1">
        <f t="shared" si="117"/>
        <v>0</v>
      </c>
      <c r="X1039" s="1">
        <f t="shared" si="118"/>
        <v>0</v>
      </c>
    </row>
    <row r="1040" spans="1:24" x14ac:dyDescent="0.2">
      <c r="A1040" s="1" t="s">
        <v>3669</v>
      </c>
      <c r="B1040" s="1" t="s">
        <v>3669</v>
      </c>
      <c r="C1040" s="1" t="s">
        <v>3670</v>
      </c>
      <c r="D1040" s="3">
        <v>6</v>
      </c>
      <c r="E1040" s="3">
        <v>6</v>
      </c>
      <c r="F1040" s="3">
        <v>6</v>
      </c>
      <c r="G1040" s="3">
        <v>6</v>
      </c>
      <c r="H1040" s="3">
        <v>6</v>
      </c>
      <c r="I1040" s="3">
        <v>6</v>
      </c>
      <c r="J1040" s="3">
        <v>6</v>
      </c>
      <c r="L1040" s="5">
        <v>0</v>
      </c>
      <c r="N1040" s="2">
        <f t="shared" si="119"/>
        <v>6</v>
      </c>
      <c r="O1040" s="2">
        <f t="shared" si="120"/>
        <v>6</v>
      </c>
      <c r="P1040" s="1" t="s">
        <v>4528</v>
      </c>
      <c r="Q1040" s="6">
        <f t="shared" si="121"/>
        <v>6</v>
      </c>
      <c r="R1040" s="6">
        <f t="shared" si="122"/>
        <v>6</v>
      </c>
      <c r="S1040" s="1" t="s">
        <v>4574</v>
      </c>
      <c r="T1040" s="1">
        <f t="shared" si="123"/>
        <v>0</v>
      </c>
      <c r="U1040" s="40"/>
      <c r="V1040" s="1" t="s">
        <v>4574</v>
      </c>
      <c r="W1040" s="1">
        <f t="shared" si="117"/>
        <v>0</v>
      </c>
      <c r="X1040" s="1">
        <f t="shared" si="118"/>
        <v>0</v>
      </c>
    </row>
    <row r="1041" spans="1:24" x14ac:dyDescent="0.2">
      <c r="A1041" s="1" t="s">
        <v>3671</v>
      </c>
      <c r="B1041" s="1" t="s">
        <v>3671</v>
      </c>
      <c r="C1041" s="1" t="s">
        <v>3672</v>
      </c>
      <c r="D1041" s="3">
        <v>6</v>
      </c>
      <c r="E1041" s="3">
        <v>6</v>
      </c>
      <c r="F1041" s="3">
        <v>6</v>
      </c>
      <c r="G1041" s="3">
        <v>6</v>
      </c>
      <c r="H1041" s="3">
        <v>6</v>
      </c>
      <c r="I1041" s="3">
        <v>6</v>
      </c>
      <c r="J1041" s="3">
        <v>6</v>
      </c>
      <c r="L1041" s="5">
        <v>0</v>
      </c>
      <c r="N1041" s="2">
        <f t="shared" si="119"/>
        <v>6</v>
      </c>
      <c r="O1041" s="2">
        <f t="shared" si="120"/>
        <v>6</v>
      </c>
      <c r="P1041" s="1" t="s">
        <v>4528</v>
      </c>
      <c r="Q1041" s="6">
        <f t="shared" si="121"/>
        <v>6</v>
      </c>
      <c r="R1041" s="6">
        <f t="shared" si="122"/>
        <v>6</v>
      </c>
      <c r="S1041" s="1" t="s">
        <v>4574</v>
      </c>
      <c r="T1041" s="1">
        <f t="shared" si="123"/>
        <v>0</v>
      </c>
      <c r="U1041" s="40">
        <v>4327</v>
      </c>
      <c r="V1041" s="1" t="s">
        <v>4574</v>
      </c>
      <c r="W1041" s="1">
        <f t="shared" si="117"/>
        <v>0</v>
      </c>
      <c r="X1041" s="1">
        <f t="shared" si="118"/>
        <v>0</v>
      </c>
    </row>
    <row r="1042" spans="1:24" x14ac:dyDescent="0.2">
      <c r="A1042" s="1" t="s">
        <v>3675</v>
      </c>
      <c r="B1042" s="1" t="s">
        <v>3675</v>
      </c>
      <c r="C1042" s="1" t="s">
        <v>3676</v>
      </c>
      <c r="D1042" s="3">
        <v>6</v>
      </c>
      <c r="E1042" s="3">
        <v>6</v>
      </c>
      <c r="F1042" s="3">
        <v>6</v>
      </c>
      <c r="G1042" s="3">
        <v>6</v>
      </c>
      <c r="H1042" s="3">
        <v>6</v>
      </c>
      <c r="I1042" s="3">
        <v>6</v>
      </c>
      <c r="J1042" s="3">
        <v>6</v>
      </c>
      <c r="L1042" s="5">
        <v>0</v>
      </c>
      <c r="N1042" s="2">
        <f t="shared" si="119"/>
        <v>6</v>
      </c>
      <c r="O1042" s="2">
        <f t="shared" si="120"/>
        <v>6</v>
      </c>
      <c r="P1042" s="1" t="s">
        <v>4528</v>
      </c>
      <c r="Q1042" s="6">
        <f t="shared" si="121"/>
        <v>6</v>
      </c>
      <c r="R1042" s="6">
        <f t="shared" si="122"/>
        <v>6</v>
      </c>
      <c r="S1042" s="1" t="s">
        <v>4574</v>
      </c>
      <c r="T1042" s="1">
        <f t="shared" si="123"/>
        <v>0</v>
      </c>
      <c r="U1042" s="40"/>
      <c r="V1042" s="1" t="s">
        <v>4574</v>
      </c>
      <c r="W1042" s="1">
        <f t="shared" si="117"/>
        <v>0</v>
      </c>
      <c r="X1042" s="1">
        <f t="shared" si="118"/>
        <v>0</v>
      </c>
    </row>
    <row r="1043" spans="1:24" x14ac:dyDescent="0.2">
      <c r="A1043" s="1" t="s">
        <v>3683</v>
      </c>
      <c r="B1043" s="1" t="s">
        <v>3683</v>
      </c>
      <c r="C1043" s="1" t="s">
        <v>3684</v>
      </c>
      <c r="D1043" s="3">
        <v>6</v>
      </c>
      <c r="E1043" s="3">
        <v>6</v>
      </c>
      <c r="F1043" s="3">
        <v>6</v>
      </c>
      <c r="G1043" s="3">
        <v>6</v>
      </c>
      <c r="H1043" s="3">
        <v>6</v>
      </c>
      <c r="I1043" s="3">
        <v>6</v>
      </c>
      <c r="J1043" s="3">
        <v>6</v>
      </c>
      <c r="L1043" s="5">
        <v>0</v>
      </c>
      <c r="N1043" s="2">
        <f t="shared" si="119"/>
        <v>6</v>
      </c>
      <c r="O1043" s="2">
        <f t="shared" si="120"/>
        <v>6</v>
      </c>
      <c r="P1043" s="1" t="s">
        <v>4528</v>
      </c>
      <c r="Q1043" s="6">
        <f t="shared" si="121"/>
        <v>6</v>
      </c>
      <c r="R1043" s="6">
        <f t="shared" si="122"/>
        <v>6</v>
      </c>
      <c r="S1043" s="1" t="s">
        <v>4574</v>
      </c>
      <c r="T1043" s="1">
        <f t="shared" si="123"/>
        <v>0</v>
      </c>
      <c r="U1043" s="40">
        <v>4546</v>
      </c>
      <c r="V1043" s="1" t="s">
        <v>4574</v>
      </c>
      <c r="W1043" s="1">
        <f t="shared" si="117"/>
        <v>0</v>
      </c>
      <c r="X1043" s="1">
        <f t="shared" si="118"/>
        <v>0</v>
      </c>
    </row>
    <row r="1044" spans="1:24" x14ac:dyDescent="0.2">
      <c r="A1044" s="1" t="s">
        <v>3689</v>
      </c>
      <c r="B1044" s="1" t="s">
        <v>3689</v>
      </c>
      <c r="C1044" s="1" t="s">
        <v>3690</v>
      </c>
      <c r="D1044" s="3">
        <v>6</v>
      </c>
      <c r="E1044" s="3">
        <v>6</v>
      </c>
      <c r="F1044" s="3">
        <v>6</v>
      </c>
      <c r="G1044" s="3">
        <v>6</v>
      </c>
      <c r="H1044" s="3">
        <v>6</v>
      </c>
      <c r="I1044" s="3">
        <v>6</v>
      </c>
      <c r="J1044" s="3">
        <v>6</v>
      </c>
      <c r="L1044" s="5">
        <v>0</v>
      </c>
      <c r="N1044" s="2">
        <f t="shared" si="119"/>
        <v>6</v>
      </c>
      <c r="O1044" s="2">
        <f t="shared" si="120"/>
        <v>6</v>
      </c>
      <c r="P1044" s="1" t="s">
        <v>4528</v>
      </c>
      <c r="Q1044" s="6">
        <f t="shared" si="121"/>
        <v>6</v>
      </c>
      <c r="R1044" s="6">
        <f t="shared" si="122"/>
        <v>6</v>
      </c>
      <c r="S1044" s="1" t="s">
        <v>4574</v>
      </c>
      <c r="T1044" s="1">
        <f t="shared" si="123"/>
        <v>0</v>
      </c>
      <c r="U1044" s="40">
        <v>4342</v>
      </c>
      <c r="V1044" s="1" t="s">
        <v>4574</v>
      </c>
      <c r="W1044" s="1">
        <f t="shared" si="117"/>
        <v>0</v>
      </c>
      <c r="X1044" s="1">
        <f t="shared" si="118"/>
        <v>0</v>
      </c>
    </row>
    <row r="1045" spans="1:24" x14ac:dyDescent="0.2">
      <c r="A1045" s="1" t="s">
        <v>3691</v>
      </c>
      <c r="B1045" s="1" t="s">
        <v>3691</v>
      </c>
      <c r="C1045" s="1" t="s">
        <v>3692</v>
      </c>
      <c r="D1045" s="3">
        <v>6</v>
      </c>
      <c r="E1045" s="3">
        <v>6</v>
      </c>
      <c r="F1045" s="3">
        <v>6</v>
      </c>
      <c r="G1045" s="3">
        <v>5</v>
      </c>
      <c r="H1045" s="3">
        <v>5</v>
      </c>
      <c r="I1045" s="3">
        <v>5</v>
      </c>
      <c r="J1045" s="3">
        <v>5</v>
      </c>
      <c r="L1045" s="5">
        <v>0</v>
      </c>
      <c r="N1045" s="2">
        <f t="shared" si="119"/>
        <v>6</v>
      </c>
      <c r="O1045" s="2">
        <f t="shared" si="120"/>
        <v>5</v>
      </c>
      <c r="P1045" s="1" t="s">
        <v>4528</v>
      </c>
      <c r="Q1045" s="6">
        <f t="shared" si="121"/>
        <v>6</v>
      </c>
      <c r="R1045" s="6">
        <f t="shared" si="122"/>
        <v>5</v>
      </c>
      <c r="S1045" s="1" t="s">
        <v>4574</v>
      </c>
      <c r="T1045" s="1">
        <f t="shared" si="123"/>
        <v>0</v>
      </c>
      <c r="U1045" s="40">
        <v>4375</v>
      </c>
      <c r="V1045" s="1" t="s">
        <v>4574</v>
      </c>
      <c r="W1045" s="1">
        <f t="shared" si="117"/>
        <v>0</v>
      </c>
      <c r="X1045" s="1">
        <f t="shared" si="118"/>
        <v>0</v>
      </c>
    </row>
    <row r="1046" spans="1:24" x14ac:dyDescent="0.2">
      <c r="A1046" s="1" t="s">
        <v>3693</v>
      </c>
      <c r="B1046" s="1" t="s">
        <v>3693</v>
      </c>
      <c r="C1046" s="1" t="s">
        <v>3694</v>
      </c>
      <c r="D1046" s="3">
        <v>6</v>
      </c>
      <c r="E1046" s="3">
        <v>6</v>
      </c>
      <c r="F1046" s="3">
        <v>6</v>
      </c>
      <c r="G1046" s="3">
        <v>6</v>
      </c>
      <c r="H1046" s="3">
        <v>6</v>
      </c>
      <c r="I1046" s="3">
        <v>6</v>
      </c>
      <c r="J1046" s="3">
        <v>6</v>
      </c>
      <c r="L1046" s="5">
        <v>0</v>
      </c>
      <c r="N1046" s="2">
        <f t="shared" si="119"/>
        <v>6</v>
      </c>
      <c r="O1046" s="2">
        <f t="shared" si="120"/>
        <v>6</v>
      </c>
      <c r="P1046" s="1" t="s">
        <v>4528</v>
      </c>
      <c r="Q1046" s="6">
        <f t="shared" si="121"/>
        <v>6</v>
      </c>
      <c r="R1046" s="6">
        <f t="shared" si="122"/>
        <v>6</v>
      </c>
      <c r="S1046" s="1" t="s">
        <v>4574</v>
      </c>
      <c r="T1046" s="1">
        <f t="shared" si="123"/>
        <v>0</v>
      </c>
      <c r="U1046" s="40"/>
      <c r="V1046" s="1" t="s">
        <v>4574</v>
      </c>
      <c r="W1046" s="1">
        <f t="shared" si="117"/>
        <v>0</v>
      </c>
      <c r="X1046" s="1">
        <f t="shared" si="118"/>
        <v>0</v>
      </c>
    </row>
    <row r="1047" spans="1:24" x14ac:dyDescent="0.2">
      <c r="A1047" s="1" t="s">
        <v>3695</v>
      </c>
      <c r="B1047" s="1" t="s">
        <v>3695</v>
      </c>
      <c r="C1047" s="1" t="s">
        <v>3696</v>
      </c>
      <c r="D1047" s="3">
        <v>6</v>
      </c>
      <c r="E1047" s="3">
        <v>6</v>
      </c>
      <c r="F1047" s="3">
        <v>6</v>
      </c>
      <c r="G1047" s="3">
        <v>6</v>
      </c>
      <c r="H1047" s="3">
        <v>6</v>
      </c>
      <c r="I1047" s="3">
        <v>6</v>
      </c>
      <c r="J1047" s="3">
        <v>6</v>
      </c>
      <c r="L1047" s="5">
        <v>0</v>
      </c>
      <c r="N1047" s="2">
        <f t="shared" si="119"/>
        <v>6</v>
      </c>
      <c r="O1047" s="2">
        <f t="shared" si="120"/>
        <v>6</v>
      </c>
      <c r="P1047" s="1" t="s">
        <v>4528</v>
      </c>
      <c r="Q1047" s="6">
        <f t="shared" si="121"/>
        <v>6</v>
      </c>
      <c r="R1047" s="6">
        <f t="shared" si="122"/>
        <v>6</v>
      </c>
      <c r="S1047" s="1" t="s">
        <v>4574</v>
      </c>
      <c r="T1047" s="1">
        <f t="shared" si="123"/>
        <v>0</v>
      </c>
      <c r="U1047" s="40">
        <v>4352</v>
      </c>
      <c r="V1047" s="1" t="s">
        <v>4574</v>
      </c>
      <c r="W1047" s="1">
        <f t="shared" si="117"/>
        <v>0</v>
      </c>
      <c r="X1047" s="1">
        <f t="shared" si="118"/>
        <v>0</v>
      </c>
    </row>
    <row r="1048" spans="1:24" x14ac:dyDescent="0.2">
      <c r="A1048" s="1" t="s">
        <v>3697</v>
      </c>
      <c r="B1048" s="1" t="s">
        <v>3697</v>
      </c>
      <c r="C1048" s="1" t="s">
        <v>3698</v>
      </c>
      <c r="D1048" s="3">
        <v>6</v>
      </c>
      <c r="E1048" s="3">
        <v>6</v>
      </c>
      <c r="F1048" s="3">
        <v>6</v>
      </c>
      <c r="G1048" s="3">
        <v>6</v>
      </c>
      <c r="H1048" s="3">
        <v>6</v>
      </c>
      <c r="I1048" s="3">
        <v>6</v>
      </c>
      <c r="J1048" s="3">
        <v>6</v>
      </c>
      <c r="L1048" s="5">
        <v>0</v>
      </c>
      <c r="N1048" s="2">
        <f t="shared" si="119"/>
        <v>6</v>
      </c>
      <c r="O1048" s="2">
        <f t="shared" si="120"/>
        <v>6</v>
      </c>
      <c r="P1048" s="1" t="s">
        <v>4528</v>
      </c>
      <c r="Q1048" s="6">
        <f t="shared" si="121"/>
        <v>6</v>
      </c>
      <c r="R1048" s="6">
        <f t="shared" si="122"/>
        <v>6</v>
      </c>
      <c r="S1048" s="1" t="s">
        <v>4578</v>
      </c>
      <c r="T1048" s="1">
        <f t="shared" si="123"/>
        <v>0</v>
      </c>
      <c r="U1048" s="40"/>
      <c r="V1048" s="1" t="s">
        <v>4578</v>
      </c>
      <c r="W1048" s="1">
        <f t="shared" si="117"/>
        <v>0</v>
      </c>
      <c r="X1048" s="1">
        <f t="shared" si="118"/>
        <v>0</v>
      </c>
    </row>
    <row r="1049" spans="1:24" x14ac:dyDescent="0.2">
      <c r="A1049" s="1" t="s">
        <v>3707</v>
      </c>
      <c r="B1049" s="1" t="s">
        <v>3707</v>
      </c>
      <c r="C1049" s="1" t="s">
        <v>3708</v>
      </c>
      <c r="D1049" s="3">
        <v>6</v>
      </c>
      <c r="E1049" s="3">
        <v>6</v>
      </c>
      <c r="F1049" s="3">
        <v>6</v>
      </c>
      <c r="G1049" s="3">
        <v>6</v>
      </c>
      <c r="H1049" s="3">
        <v>6</v>
      </c>
      <c r="I1049" s="3">
        <v>6</v>
      </c>
      <c r="J1049" s="3">
        <v>6</v>
      </c>
      <c r="L1049" s="5">
        <v>0</v>
      </c>
      <c r="N1049" s="2">
        <f t="shared" si="119"/>
        <v>6</v>
      </c>
      <c r="O1049" s="2">
        <f t="shared" si="120"/>
        <v>6</v>
      </c>
      <c r="P1049" s="1" t="s">
        <v>4528</v>
      </c>
      <c r="Q1049" s="6">
        <f t="shared" si="121"/>
        <v>6</v>
      </c>
      <c r="R1049" s="6">
        <f t="shared" si="122"/>
        <v>6</v>
      </c>
      <c r="S1049" s="1" t="s">
        <v>4578</v>
      </c>
      <c r="T1049" s="1">
        <f t="shared" si="123"/>
        <v>0</v>
      </c>
      <c r="U1049" s="40"/>
      <c r="V1049" s="1" t="s">
        <v>4578</v>
      </c>
      <c r="W1049" s="1">
        <f t="shared" si="117"/>
        <v>0</v>
      </c>
      <c r="X1049" s="1">
        <f t="shared" si="118"/>
        <v>0</v>
      </c>
    </row>
    <row r="1050" spans="1:24" x14ac:dyDescent="0.2">
      <c r="A1050" s="1" t="s">
        <v>3709</v>
      </c>
      <c r="B1050" s="1" t="s">
        <v>3709</v>
      </c>
      <c r="C1050" s="1" t="s">
        <v>3710</v>
      </c>
      <c r="D1050" s="3">
        <v>6</v>
      </c>
      <c r="E1050" s="3">
        <v>6</v>
      </c>
      <c r="F1050" s="3">
        <v>6</v>
      </c>
      <c r="G1050" s="3">
        <v>6</v>
      </c>
      <c r="H1050" s="3">
        <v>6</v>
      </c>
      <c r="I1050" s="3">
        <v>6</v>
      </c>
      <c r="J1050" s="3">
        <v>6</v>
      </c>
      <c r="L1050" s="5">
        <v>0</v>
      </c>
      <c r="N1050" s="2">
        <f t="shared" si="119"/>
        <v>6</v>
      </c>
      <c r="O1050" s="2">
        <f t="shared" si="120"/>
        <v>6</v>
      </c>
      <c r="P1050" s="1" t="s">
        <v>4528</v>
      </c>
      <c r="Q1050" s="6">
        <f t="shared" si="121"/>
        <v>6</v>
      </c>
      <c r="R1050" s="6">
        <f t="shared" si="122"/>
        <v>6</v>
      </c>
      <c r="S1050" s="1" t="s">
        <v>4574</v>
      </c>
      <c r="T1050" s="1">
        <f t="shared" si="123"/>
        <v>0</v>
      </c>
      <c r="U1050" s="40">
        <v>4614</v>
      </c>
      <c r="V1050" s="1" t="s">
        <v>4574</v>
      </c>
      <c r="W1050" s="1">
        <f t="shared" si="117"/>
        <v>0</v>
      </c>
      <c r="X1050" s="1">
        <f t="shared" si="118"/>
        <v>0</v>
      </c>
    </row>
    <row r="1051" spans="1:24" x14ac:dyDescent="0.2">
      <c r="A1051" s="1" t="s">
        <v>3719</v>
      </c>
      <c r="B1051" s="1" t="s">
        <v>3719</v>
      </c>
      <c r="C1051" s="1" t="s">
        <v>3720</v>
      </c>
      <c r="D1051" s="3">
        <v>6</v>
      </c>
      <c r="E1051" s="3">
        <v>6</v>
      </c>
      <c r="F1051" s="3">
        <v>6</v>
      </c>
      <c r="G1051" s="3">
        <v>6</v>
      </c>
      <c r="H1051" s="3">
        <v>6</v>
      </c>
      <c r="I1051" s="3">
        <v>6</v>
      </c>
      <c r="J1051" s="3">
        <v>6</v>
      </c>
      <c r="L1051" s="5">
        <v>0</v>
      </c>
      <c r="N1051" s="2">
        <f t="shared" si="119"/>
        <v>6</v>
      </c>
      <c r="O1051" s="2">
        <f t="shared" si="120"/>
        <v>6</v>
      </c>
      <c r="P1051" s="1" t="s">
        <v>4528</v>
      </c>
      <c r="Q1051" s="6">
        <f t="shared" si="121"/>
        <v>6</v>
      </c>
      <c r="R1051" s="6">
        <f t="shared" si="122"/>
        <v>6</v>
      </c>
      <c r="S1051" s="1" t="s">
        <v>4574</v>
      </c>
      <c r="T1051" s="1">
        <f t="shared" si="123"/>
        <v>0</v>
      </c>
      <c r="U1051" s="40"/>
      <c r="V1051" s="1" t="s">
        <v>4574</v>
      </c>
      <c r="W1051" s="1">
        <f t="shared" si="117"/>
        <v>0</v>
      </c>
      <c r="X1051" s="1">
        <f t="shared" si="118"/>
        <v>0</v>
      </c>
    </row>
    <row r="1052" spans="1:24" x14ac:dyDescent="0.2">
      <c r="A1052" s="1" t="s">
        <v>3727</v>
      </c>
      <c r="B1052" s="1" t="s">
        <v>3727</v>
      </c>
      <c r="C1052" s="1" t="s">
        <v>3728</v>
      </c>
      <c r="D1052" s="3">
        <v>6</v>
      </c>
      <c r="E1052" s="3">
        <v>6</v>
      </c>
      <c r="F1052" s="3">
        <v>6</v>
      </c>
      <c r="G1052" s="3">
        <v>6</v>
      </c>
      <c r="H1052" s="3">
        <v>6</v>
      </c>
      <c r="I1052" s="3">
        <v>6</v>
      </c>
      <c r="J1052" s="3">
        <v>6</v>
      </c>
      <c r="L1052" s="5">
        <v>0</v>
      </c>
      <c r="N1052" s="2">
        <f t="shared" si="119"/>
        <v>6</v>
      </c>
      <c r="O1052" s="2">
        <f t="shared" si="120"/>
        <v>6</v>
      </c>
      <c r="P1052" s="1" t="s">
        <v>4528</v>
      </c>
      <c r="Q1052" s="6">
        <f t="shared" si="121"/>
        <v>6</v>
      </c>
      <c r="R1052" s="6">
        <f t="shared" si="122"/>
        <v>6</v>
      </c>
      <c r="S1052" s="1" t="s">
        <v>4578</v>
      </c>
      <c r="T1052" s="1">
        <f t="shared" si="123"/>
        <v>0</v>
      </c>
      <c r="U1052" s="40"/>
      <c r="V1052" s="1" t="s">
        <v>4578</v>
      </c>
      <c r="W1052" s="1">
        <f t="shared" si="117"/>
        <v>0</v>
      </c>
      <c r="X1052" s="1">
        <f t="shared" si="118"/>
        <v>0</v>
      </c>
    </row>
    <row r="1053" spans="1:24" x14ac:dyDescent="0.2">
      <c r="A1053" s="1" t="s">
        <v>3729</v>
      </c>
      <c r="B1053" s="1" t="s">
        <v>3729</v>
      </c>
      <c r="C1053" s="1" t="s">
        <v>3730</v>
      </c>
      <c r="D1053" s="3">
        <v>6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L1053" s="5">
        <v>0</v>
      </c>
      <c r="N1053" s="2">
        <f t="shared" si="119"/>
        <v>6</v>
      </c>
      <c r="O1053" s="2">
        <f t="shared" si="120"/>
        <v>0</v>
      </c>
      <c r="P1053" s="1" t="s">
        <v>4528</v>
      </c>
      <c r="Q1053" s="6">
        <f t="shared" si="121"/>
        <v>6</v>
      </c>
      <c r="R1053" s="6">
        <f t="shared" si="122"/>
        <v>0</v>
      </c>
      <c r="S1053" s="1" t="s">
        <v>4578</v>
      </c>
      <c r="T1053" s="1">
        <f t="shared" si="123"/>
        <v>0</v>
      </c>
      <c r="U1053" s="40">
        <v>4406</v>
      </c>
      <c r="V1053" s="1" t="s">
        <v>4578</v>
      </c>
      <c r="W1053" s="1">
        <f t="shared" si="117"/>
        <v>0</v>
      </c>
      <c r="X1053" s="1">
        <f t="shared" si="118"/>
        <v>0</v>
      </c>
    </row>
    <row r="1054" spans="1:24" x14ac:dyDescent="0.2">
      <c r="A1054" s="1" t="s">
        <v>3737</v>
      </c>
      <c r="B1054" s="1" t="s">
        <v>3737</v>
      </c>
      <c r="C1054" s="1" t="s">
        <v>3738</v>
      </c>
      <c r="D1054" s="3">
        <v>6</v>
      </c>
      <c r="E1054" s="3">
        <v>6</v>
      </c>
      <c r="F1054" s="3">
        <v>6</v>
      </c>
      <c r="G1054" s="3">
        <v>6</v>
      </c>
      <c r="H1054" s="3">
        <v>6</v>
      </c>
      <c r="I1054" s="3">
        <v>6</v>
      </c>
      <c r="J1054" s="3">
        <v>6</v>
      </c>
      <c r="L1054" s="5">
        <v>0</v>
      </c>
      <c r="N1054" s="2">
        <f t="shared" si="119"/>
        <v>6</v>
      </c>
      <c r="O1054" s="2">
        <f t="shared" si="120"/>
        <v>6</v>
      </c>
      <c r="P1054" s="1" t="s">
        <v>4528</v>
      </c>
      <c r="Q1054" s="6">
        <f t="shared" si="121"/>
        <v>6</v>
      </c>
      <c r="R1054" s="6">
        <f t="shared" si="122"/>
        <v>6</v>
      </c>
      <c r="S1054" s="1" t="s">
        <v>4574</v>
      </c>
      <c r="T1054" s="1">
        <f t="shared" si="123"/>
        <v>0</v>
      </c>
      <c r="U1054" s="40">
        <v>4144</v>
      </c>
      <c r="V1054" s="1" t="s">
        <v>4574</v>
      </c>
      <c r="W1054" s="1">
        <f t="shared" si="117"/>
        <v>0</v>
      </c>
      <c r="X1054" s="1">
        <f t="shared" si="118"/>
        <v>0</v>
      </c>
    </row>
    <row r="1055" spans="1:24" x14ac:dyDescent="0.2">
      <c r="A1055" s="1" t="s">
        <v>3352</v>
      </c>
      <c r="B1055" s="1" t="s">
        <v>3834</v>
      </c>
      <c r="C1055" s="1" t="s">
        <v>2152</v>
      </c>
      <c r="D1055" s="3">
        <v>6</v>
      </c>
      <c r="E1055" s="3">
        <v>6</v>
      </c>
      <c r="F1055" s="3">
        <v>5</v>
      </c>
      <c r="G1055" s="3">
        <v>6</v>
      </c>
      <c r="H1055" s="3">
        <v>6</v>
      </c>
      <c r="I1055" s="3">
        <v>6</v>
      </c>
      <c r="J1055" s="3">
        <v>6</v>
      </c>
      <c r="L1055" s="5">
        <v>0</v>
      </c>
      <c r="N1055" s="2">
        <f t="shared" si="119"/>
        <v>6</v>
      </c>
      <c r="O1055" s="2">
        <f t="shared" si="120"/>
        <v>6</v>
      </c>
      <c r="P1055" s="1" t="s">
        <v>4528</v>
      </c>
      <c r="Q1055" s="6">
        <f t="shared" si="121"/>
        <v>6</v>
      </c>
      <c r="R1055" s="6">
        <f t="shared" si="122"/>
        <v>6</v>
      </c>
      <c r="S1055" s="1" t="s">
        <v>4574</v>
      </c>
      <c r="T1055" s="1">
        <f t="shared" si="123"/>
        <v>0</v>
      </c>
      <c r="U1055" s="40">
        <v>753</v>
      </c>
      <c r="V1055" s="1" t="s">
        <v>4574</v>
      </c>
      <c r="W1055" s="1">
        <f t="shared" si="117"/>
        <v>0</v>
      </c>
      <c r="X1055" s="1">
        <f t="shared" si="118"/>
        <v>0</v>
      </c>
    </row>
    <row r="1056" spans="1:24" x14ac:dyDescent="0.2">
      <c r="A1056" s="1" t="s">
        <v>3842</v>
      </c>
      <c r="B1056" s="1" t="s">
        <v>3842</v>
      </c>
      <c r="C1056" s="1" t="s">
        <v>3843</v>
      </c>
      <c r="D1056" s="3">
        <v>6</v>
      </c>
      <c r="E1056" s="3">
        <v>6</v>
      </c>
      <c r="F1056" s="3">
        <v>6</v>
      </c>
      <c r="G1056" s="3">
        <v>6</v>
      </c>
      <c r="H1056" s="3">
        <v>6</v>
      </c>
      <c r="I1056" s="3">
        <v>6</v>
      </c>
      <c r="J1056" s="3">
        <v>6</v>
      </c>
      <c r="L1056" s="5">
        <v>0</v>
      </c>
      <c r="N1056" s="2">
        <f t="shared" si="119"/>
        <v>6</v>
      </c>
      <c r="O1056" s="2">
        <f t="shared" si="120"/>
        <v>6</v>
      </c>
      <c r="P1056" s="1" t="s">
        <v>4528</v>
      </c>
      <c r="Q1056" s="6">
        <f t="shared" si="121"/>
        <v>6</v>
      </c>
      <c r="R1056" s="6">
        <f t="shared" si="122"/>
        <v>6</v>
      </c>
      <c r="S1056" s="1" t="s">
        <v>4578</v>
      </c>
      <c r="T1056" s="1">
        <f t="shared" si="123"/>
        <v>0</v>
      </c>
      <c r="U1056" s="40"/>
      <c r="V1056" s="1" t="s">
        <v>4578</v>
      </c>
      <c r="W1056" s="1">
        <f t="shared" si="117"/>
        <v>0</v>
      </c>
      <c r="X1056" s="1">
        <f t="shared" si="118"/>
        <v>0</v>
      </c>
    </row>
    <row r="1057" spans="1:24" x14ac:dyDescent="0.2">
      <c r="A1057" s="1" t="s">
        <v>3862</v>
      </c>
      <c r="B1057" s="1" t="s">
        <v>3862</v>
      </c>
      <c r="C1057" s="1" t="s">
        <v>3863</v>
      </c>
      <c r="D1057" s="3">
        <v>6</v>
      </c>
      <c r="E1057" s="3">
        <v>6</v>
      </c>
      <c r="F1057" s="3">
        <v>6</v>
      </c>
      <c r="G1057" s="3">
        <v>6</v>
      </c>
      <c r="H1057" s="3">
        <v>6</v>
      </c>
      <c r="I1057" s="3">
        <v>0</v>
      </c>
      <c r="J1057" s="3">
        <v>0</v>
      </c>
      <c r="L1057" s="5">
        <v>0</v>
      </c>
      <c r="N1057" s="2">
        <f t="shared" si="119"/>
        <v>6</v>
      </c>
      <c r="O1057" s="2">
        <f t="shared" si="120"/>
        <v>6</v>
      </c>
      <c r="P1057" s="1" t="s">
        <v>4528</v>
      </c>
      <c r="Q1057" s="6">
        <f t="shared" si="121"/>
        <v>6</v>
      </c>
      <c r="R1057" s="6">
        <f t="shared" si="122"/>
        <v>6</v>
      </c>
      <c r="S1057" s="1" t="s">
        <v>4574</v>
      </c>
      <c r="T1057" s="1">
        <f t="shared" si="123"/>
        <v>0</v>
      </c>
      <c r="U1057" s="40">
        <v>4865</v>
      </c>
      <c r="V1057" s="1" t="s">
        <v>4574</v>
      </c>
      <c r="W1057" s="1">
        <f t="shared" si="117"/>
        <v>0</v>
      </c>
      <c r="X1057" s="1">
        <f t="shared" si="118"/>
        <v>0</v>
      </c>
    </row>
    <row r="1058" spans="1:24" x14ac:dyDescent="0.2">
      <c r="A1058" s="1" t="s">
        <v>814</v>
      </c>
      <c r="B1058" s="1" t="s">
        <v>3872</v>
      </c>
      <c r="C1058" s="1" t="s">
        <v>3873</v>
      </c>
      <c r="D1058" s="3">
        <v>6</v>
      </c>
      <c r="E1058" s="3">
        <v>6</v>
      </c>
      <c r="F1058" s="3">
        <v>6</v>
      </c>
      <c r="G1058" s="3">
        <v>6</v>
      </c>
      <c r="H1058" s="3">
        <v>6</v>
      </c>
      <c r="I1058" s="3">
        <v>6</v>
      </c>
      <c r="J1058" s="3">
        <v>6</v>
      </c>
      <c r="L1058" s="5">
        <v>0</v>
      </c>
      <c r="N1058" s="2">
        <f t="shared" si="119"/>
        <v>6</v>
      </c>
      <c r="O1058" s="2">
        <f t="shared" si="120"/>
        <v>6</v>
      </c>
      <c r="P1058" s="1" t="s">
        <v>4528</v>
      </c>
      <c r="Q1058" s="6">
        <f t="shared" si="121"/>
        <v>6</v>
      </c>
      <c r="R1058" s="6">
        <f t="shared" si="122"/>
        <v>6</v>
      </c>
      <c r="S1058" s="1" t="s">
        <v>4548</v>
      </c>
      <c r="T1058" s="1">
        <f t="shared" si="123"/>
        <v>0</v>
      </c>
      <c r="U1058" s="40">
        <v>3628</v>
      </c>
      <c r="V1058" s="1" t="s">
        <v>4577</v>
      </c>
      <c r="W1058" s="1">
        <f t="shared" si="117"/>
        <v>0</v>
      </c>
      <c r="X1058" s="1">
        <f t="shared" si="118"/>
        <v>0</v>
      </c>
    </row>
    <row r="1059" spans="1:24" x14ac:dyDescent="0.2">
      <c r="A1059" s="1" t="s">
        <v>3898</v>
      </c>
      <c r="B1059" s="1" t="s">
        <v>3898</v>
      </c>
      <c r="C1059" s="1" t="s">
        <v>3899</v>
      </c>
      <c r="D1059" s="3">
        <v>6</v>
      </c>
      <c r="E1059" s="3">
        <v>6</v>
      </c>
      <c r="F1059" s="3">
        <v>6</v>
      </c>
      <c r="G1059" s="3">
        <v>6</v>
      </c>
      <c r="H1059" s="3">
        <v>6</v>
      </c>
      <c r="I1059" s="3">
        <v>6</v>
      </c>
      <c r="J1059" s="3">
        <v>6</v>
      </c>
      <c r="L1059" s="5">
        <v>0</v>
      </c>
      <c r="N1059" s="2">
        <f t="shared" si="119"/>
        <v>6</v>
      </c>
      <c r="O1059" s="2">
        <f t="shared" si="120"/>
        <v>6</v>
      </c>
      <c r="P1059" s="1" t="s">
        <v>4528</v>
      </c>
      <c r="Q1059" s="6">
        <f t="shared" si="121"/>
        <v>6</v>
      </c>
      <c r="R1059" s="6">
        <f t="shared" si="122"/>
        <v>6</v>
      </c>
      <c r="S1059" s="1" t="s">
        <v>4548</v>
      </c>
      <c r="T1059" s="1">
        <f t="shared" si="123"/>
        <v>0</v>
      </c>
      <c r="U1059" s="40"/>
      <c r="V1059" s="1" t="s">
        <v>4573</v>
      </c>
      <c r="W1059" s="1">
        <f t="shared" si="117"/>
        <v>0</v>
      </c>
      <c r="X1059" s="1">
        <f t="shared" si="118"/>
        <v>0</v>
      </c>
    </row>
    <row r="1060" spans="1:24" x14ac:dyDescent="0.2">
      <c r="A1060" s="1" t="s">
        <v>3904</v>
      </c>
      <c r="B1060" s="1" t="s">
        <v>3904</v>
      </c>
      <c r="C1060" s="1" t="s">
        <v>3905</v>
      </c>
      <c r="D1060" s="3">
        <v>6</v>
      </c>
      <c r="E1060" s="3">
        <v>6</v>
      </c>
      <c r="F1060" s="3">
        <v>6</v>
      </c>
      <c r="G1060" s="3">
        <v>6</v>
      </c>
      <c r="H1060" s="3">
        <v>6</v>
      </c>
      <c r="I1060" s="3">
        <v>0</v>
      </c>
      <c r="J1060" s="3">
        <v>0</v>
      </c>
      <c r="L1060" s="5">
        <v>0</v>
      </c>
      <c r="N1060" s="2">
        <f t="shared" si="119"/>
        <v>6</v>
      </c>
      <c r="O1060" s="2">
        <f t="shared" si="120"/>
        <v>6</v>
      </c>
      <c r="P1060" s="1" t="s">
        <v>4528</v>
      </c>
      <c r="Q1060" s="6">
        <f t="shared" si="121"/>
        <v>6</v>
      </c>
      <c r="R1060" s="6">
        <f t="shared" si="122"/>
        <v>6</v>
      </c>
      <c r="S1060" s="1" t="s">
        <v>4578</v>
      </c>
      <c r="T1060" s="1">
        <f t="shared" si="123"/>
        <v>0</v>
      </c>
      <c r="U1060" s="40"/>
      <c r="V1060" s="1" t="s">
        <v>4578</v>
      </c>
      <c r="W1060" s="1">
        <f t="shared" si="117"/>
        <v>0</v>
      </c>
      <c r="X1060" s="1">
        <f t="shared" si="118"/>
        <v>0</v>
      </c>
    </row>
    <row r="1061" spans="1:24" x14ac:dyDescent="0.2">
      <c r="A1061" s="1" t="s">
        <v>3906</v>
      </c>
      <c r="B1061" s="1" t="s">
        <v>3906</v>
      </c>
      <c r="C1061" s="1" t="s">
        <v>3907</v>
      </c>
      <c r="D1061" s="3">
        <v>6</v>
      </c>
      <c r="E1061" s="3">
        <v>6</v>
      </c>
      <c r="F1061" s="3">
        <v>6</v>
      </c>
      <c r="G1061" s="3">
        <v>6</v>
      </c>
      <c r="H1061" s="3">
        <v>6</v>
      </c>
      <c r="I1061" s="3">
        <v>6</v>
      </c>
      <c r="J1061" s="3">
        <v>6</v>
      </c>
      <c r="L1061" s="5">
        <v>0</v>
      </c>
      <c r="N1061" s="2">
        <f t="shared" si="119"/>
        <v>6</v>
      </c>
      <c r="O1061" s="2">
        <f t="shared" si="120"/>
        <v>6</v>
      </c>
      <c r="P1061" s="1" t="s">
        <v>4528</v>
      </c>
      <c r="Q1061" s="6">
        <f t="shared" si="121"/>
        <v>6</v>
      </c>
      <c r="R1061" s="6">
        <f t="shared" si="122"/>
        <v>6</v>
      </c>
      <c r="S1061" s="1" t="s">
        <v>4574</v>
      </c>
      <c r="T1061" s="1">
        <f t="shared" si="123"/>
        <v>0</v>
      </c>
      <c r="U1061" s="40">
        <v>5238</v>
      </c>
      <c r="V1061" s="1" t="s">
        <v>4574</v>
      </c>
      <c r="W1061" s="1">
        <f t="shared" si="117"/>
        <v>0</v>
      </c>
      <c r="X1061" s="1">
        <f t="shared" si="118"/>
        <v>0</v>
      </c>
    </row>
    <row r="1062" spans="1:24" x14ac:dyDescent="0.2">
      <c r="A1062" s="1" t="s">
        <v>3960</v>
      </c>
      <c r="B1062" s="1" t="s">
        <v>3960</v>
      </c>
      <c r="C1062" s="1" t="s">
        <v>3961</v>
      </c>
      <c r="D1062" s="3">
        <v>6</v>
      </c>
      <c r="E1062" s="3">
        <v>6</v>
      </c>
      <c r="F1062" s="3">
        <v>6</v>
      </c>
      <c r="G1062" s="3">
        <v>6</v>
      </c>
      <c r="H1062" s="3">
        <v>6</v>
      </c>
      <c r="I1062" s="3">
        <v>6</v>
      </c>
      <c r="J1062" s="3">
        <v>6</v>
      </c>
      <c r="L1062" s="5">
        <v>0</v>
      </c>
      <c r="N1062" s="2">
        <f t="shared" si="119"/>
        <v>6</v>
      </c>
      <c r="O1062" s="2">
        <f t="shared" si="120"/>
        <v>6</v>
      </c>
      <c r="P1062" s="1" t="s">
        <v>4528</v>
      </c>
      <c r="Q1062" s="6">
        <f t="shared" si="121"/>
        <v>6</v>
      </c>
      <c r="R1062" s="6">
        <f t="shared" si="122"/>
        <v>6</v>
      </c>
      <c r="S1062" s="1" t="s">
        <v>4574</v>
      </c>
      <c r="T1062" s="1">
        <f t="shared" si="123"/>
        <v>0</v>
      </c>
      <c r="U1062" s="40">
        <v>3617</v>
      </c>
      <c r="V1062" s="1" t="s">
        <v>4574</v>
      </c>
      <c r="W1062" s="1">
        <f t="shared" si="117"/>
        <v>0</v>
      </c>
      <c r="X1062" s="1">
        <f t="shared" si="118"/>
        <v>0</v>
      </c>
    </row>
    <row r="1063" spans="1:24" x14ac:dyDescent="0.2">
      <c r="A1063" s="1" t="s">
        <v>814</v>
      </c>
      <c r="B1063" s="1" t="s">
        <v>3978</v>
      </c>
      <c r="C1063" s="1" t="s">
        <v>3979</v>
      </c>
      <c r="D1063" s="3">
        <v>6</v>
      </c>
      <c r="E1063" s="3">
        <v>6</v>
      </c>
      <c r="F1063" s="3">
        <v>6</v>
      </c>
      <c r="G1063" s="3">
        <v>6</v>
      </c>
      <c r="H1063" s="3">
        <v>6</v>
      </c>
      <c r="I1063" s="3">
        <v>6</v>
      </c>
      <c r="J1063" s="3">
        <v>6</v>
      </c>
      <c r="L1063" s="5">
        <v>0</v>
      </c>
      <c r="N1063" s="2">
        <f t="shared" si="119"/>
        <v>6</v>
      </c>
      <c r="O1063" s="2">
        <f t="shared" si="120"/>
        <v>6</v>
      </c>
      <c r="P1063" s="1" t="s">
        <v>4528</v>
      </c>
      <c r="Q1063" s="6">
        <f t="shared" si="121"/>
        <v>6</v>
      </c>
      <c r="R1063" s="6">
        <f t="shared" si="122"/>
        <v>6</v>
      </c>
      <c r="S1063" s="1" t="s">
        <v>4548</v>
      </c>
      <c r="T1063" s="1">
        <f t="shared" si="123"/>
        <v>0</v>
      </c>
      <c r="U1063" s="40">
        <v>3628</v>
      </c>
      <c r="V1063" s="1" t="s">
        <v>4577</v>
      </c>
      <c r="W1063" s="1">
        <f t="shared" si="117"/>
        <v>0</v>
      </c>
      <c r="X1063" s="1">
        <f t="shared" si="118"/>
        <v>0</v>
      </c>
    </row>
    <row r="1064" spans="1:24" x14ac:dyDescent="0.2">
      <c r="A1064" s="1" t="s">
        <v>4079</v>
      </c>
      <c r="B1064" s="1" t="s">
        <v>4079</v>
      </c>
      <c r="C1064" s="1" t="s">
        <v>2506</v>
      </c>
      <c r="D1064" s="3">
        <v>6</v>
      </c>
      <c r="E1064" s="3">
        <v>6</v>
      </c>
      <c r="F1064" s="3">
        <v>6</v>
      </c>
      <c r="G1064" s="3">
        <v>6</v>
      </c>
      <c r="H1064" s="3">
        <v>6</v>
      </c>
      <c r="I1064" s="3">
        <v>6</v>
      </c>
      <c r="J1064" s="3">
        <v>6</v>
      </c>
      <c r="L1064" s="5">
        <v>0</v>
      </c>
      <c r="N1064" s="2">
        <f t="shared" si="119"/>
        <v>6</v>
      </c>
      <c r="O1064" s="2">
        <f t="shared" si="120"/>
        <v>6</v>
      </c>
      <c r="P1064" s="1" t="s">
        <v>4528</v>
      </c>
      <c r="Q1064" s="6">
        <f t="shared" si="121"/>
        <v>6</v>
      </c>
      <c r="R1064" s="6">
        <f t="shared" si="122"/>
        <v>6</v>
      </c>
      <c r="S1064" s="1" t="s">
        <v>4578</v>
      </c>
      <c r="T1064" s="1">
        <f t="shared" si="123"/>
        <v>0</v>
      </c>
      <c r="U1064" s="40"/>
      <c r="V1064" s="1" t="s">
        <v>4578</v>
      </c>
      <c r="W1064" s="1">
        <f t="shared" si="117"/>
        <v>0</v>
      </c>
      <c r="X1064" s="1">
        <f t="shared" si="118"/>
        <v>0</v>
      </c>
    </row>
    <row r="1065" spans="1:24" x14ac:dyDescent="0.2">
      <c r="A1065" s="1" t="s">
        <v>4080</v>
      </c>
      <c r="B1065" s="1" t="s">
        <v>4080</v>
      </c>
      <c r="C1065" s="1" t="s">
        <v>4081</v>
      </c>
      <c r="D1065" s="3">
        <v>6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L1065" s="5">
        <v>0</v>
      </c>
      <c r="N1065" s="2">
        <f t="shared" si="119"/>
        <v>6</v>
      </c>
      <c r="O1065" s="2">
        <f t="shared" si="120"/>
        <v>0</v>
      </c>
      <c r="P1065" s="1" t="s">
        <v>4528</v>
      </c>
      <c r="Q1065" s="6">
        <f t="shared" si="121"/>
        <v>6</v>
      </c>
      <c r="R1065" s="6">
        <f t="shared" si="122"/>
        <v>0</v>
      </c>
      <c r="S1065" s="1" t="s">
        <v>4548</v>
      </c>
      <c r="T1065" s="1">
        <f t="shared" si="123"/>
        <v>0</v>
      </c>
      <c r="U1065" s="40">
        <v>152</v>
      </c>
      <c r="V1065" s="1" t="s">
        <v>4577</v>
      </c>
      <c r="W1065" s="1">
        <f t="shared" si="117"/>
        <v>0</v>
      </c>
      <c r="X1065" s="1">
        <f t="shared" si="118"/>
        <v>0</v>
      </c>
    </row>
    <row r="1066" spans="1:24" x14ac:dyDescent="0.2">
      <c r="A1066" s="1" t="s">
        <v>4282</v>
      </c>
      <c r="B1066" s="1" t="s">
        <v>4282</v>
      </c>
      <c r="C1066" s="1" t="s">
        <v>4283</v>
      </c>
      <c r="D1066" s="3">
        <v>6</v>
      </c>
      <c r="E1066" s="3">
        <v>6</v>
      </c>
      <c r="F1066" s="3">
        <v>6</v>
      </c>
      <c r="G1066" s="3">
        <v>6</v>
      </c>
      <c r="H1066" s="3">
        <v>6</v>
      </c>
      <c r="I1066" s="3">
        <v>6</v>
      </c>
      <c r="J1066" s="3">
        <v>6</v>
      </c>
      <c r="L1066" s="5">
        <v>0</v>
      </c>
      <c r="N1066" s="2">
        <f t="shared" si="119"/>
        <v>6</v>
      </c>
      <c r="O1066" s="2">
        <f t="shared" si="120"/>
        <v>6</v>
      </c>
      <c r="P1066" s="1" t="s">
        <v>4528</v>
      </c>
      <c r="Q1066" s="6">
        <f t="shared" si="121"/>
        <v>6</v>
      </c>
      <c r="R1066" s="6">
        <f t="shared" si="122"/>
        <v>6</v>
      </c>
      <c r="S1066" s="1" t="s">
        <v>4548</v>
      </c>
      <c r="T1066" s="1">
        <f t="shared" si="123"/>
        <v>0</v>
      </c>
      <c r="U1066" s="40">
        <v>1022</v>
      </c>
      <c r="V1066" s="1" t="s">
        <v>4577</v>
      </c>
      <c r="W1066" s="1">
        <f t="shared" si="117"/>
        <v>0</v>
      </c>
      <c r="X1066" s="1">
        <f t="shared" si="118"/>
        <v>0</v>
      </c>
    </row>
    <row r="1067" spans="1:24" x14ac:dyDescent="0.2">
      <c r="A1067" s="1" t="s">
        <v>4522</v>
      </c>
      <c r="B1067" s="1" t="s">
        <v>4522</v>
      </c>
      <c r="C1067" s="1" t="s">
        <v>4523</v>
      </c>
      <c r="D1067" s="3">
        <v>6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L1067" s="5">
        <v>0</v>
      </c>
      <c r="N1067" s="2">
        <f t="shared" si="119"/>
        <v>6</v>
      </c>
      <c r="O1067" s="2">
        <f t="shared" si="120"/>
        <v>0</v>
      </c>
      <c r="P1067" s="1" t="s">
        <v>4528</v>
      </c>
      <c r="Q1067" s="6">
        <f t="shared" si="121"/>
        <v>6</v>
      </c>
      <c r="R1067" s="6">
        <f t="shared" si="122"/>
        <v>0</v>
      </c>
      <c r="S1067" s="1" t="s">
        <v>4548</v>
      </c>
      <c r="T1067" s="1">
        <f t="shared" si="123"/>
        <v>0</v>
      </c>
      <c r="U1067" s="40">
        <v>4311</v>
      </c>
      <c r="V1067" s="1" t="s">
        <v>4577</v>
      </c>
      <c r="W1067" s="1">
        <f t="shared" si="117"/>
        <v>0</v>
      </c>
      <c r="X1067" s="1">
        <f t="shared" si="118"/>
        <v>0</v>
      </c>
    </row>
    <row r="1068" spans="1:24" x14ac:dyDescent="0.2">
      <c r="A1068" s="1" t="s">
        <v>8</v>
      </c>
      <c r="B1068" s="1" t="s">
        <v>8</v>
      </c>
      <c r="C1068" s="1" t="s">
        <v>9</v>
      </c>
      <c r="D1068" s="3">
        <v>5</v>
      </c>
      <c r="E1068" s="3">
        <v>5</v>
      </c>
      <c r="F1068" s="3">
        <v>5</v>
      </c>
      <c r="G1068" s="3">
        <v>5</v>
      </c>
      <c r="H1068" s="3">
        <v>5</v>
      </c>
      <c r="I1068" s="3">
        <v>5</v>
      </c>
      <c r="J1068" s="3">
        <v>5</v>
      </c>
      <c r="L1068" s="5">
        <v>57</v>
      </c>
      <c r="N1068" s="2">
        <f t="shared" si="119"/>
        <v>5</v>
      </c>
      <c r="O1068" s="2">
        <f t="shared" si="120"/>
        <v>5</v>
      </c>
      <c r="P1068" s="1" t="s">
        <v>4528</v>
      </c>
      <c r="Q1068" s="6">
        <f t="shared" si="121"/>
        <v>5</v>
      </c>
      <c r="R1068" s="6">
        <f t="shared" si="122"/>
        <v>5</v>
      </c>
      <c r="S1068" s="1" t="s">
        <v>4548</v>
      </c>
      <c r="T1068" s="1">
        <f t="shared" si="123"/>
        <v>0</v>
      </c>
      <c r="U1068" s="40">
        <v>2627</v>
      </c>
      <c r="V1068" s="1" t="s">
        <v>4577</v>
      </c>
      <c r="W1068" s="1">
        <f t="shared" si="117"/>
        <v>0</v>
      </c>
      <c r="X1068" s="1">
        <f t="shared" si="118"/>
        <v>0</v>
      </c>
    </row>
    <row r="1069" spans="1:24" x14ac:dyDescent="0.2">
      <c r="A1069" s="1" t="s">
        <v>574</v>
      </c>
      <c r="B1069" s="1" t="s">
        <v>30</v>
      </c>
      <c r="C1069" s="1" t="s">
        <v>31</v>
      </c>
      <c r="D1069" s="3">
        <v>5</v>
      </c>
      <c r="E1069" s="3">
        <v>5</v>
      </c>
      <c r="F1069" s="3">
        <v>5</v>
      </c>
      <c r="G1069" s="3">
        <v>5</v>
      </c>
      <c r="H1069" s="3">
        <v>7</v>
      </c>
      <c r="I1069" s="3">
        <v>7</v>
      </c>
      <c r="J1069" s="3">
        <v>7</v>
      </c>
      <c r="L1069" s="5">
        <v>0</v>
      </c>
      <c r="N1069" s="2">
        <f t="shared" si="119"/>
        <v>5</v>
      </c>
      <c r="O1069" s="2">
        <f t="shared" si="120"/>
        <v>7</v>
      </c>
      <c r="P1069" s="1" t="s">
        <v>4528</v>
      </c>
      <c r="Q1069" s="6">
        <f t="shared" si="121"/>
        <v>5</v>
      </c>
      <c r="R1069" s="6">
        <f t="shared" si="122"/>
        <v>7</v>
      </c>
      <c r="S1069" s="1" t="s">
        <v>4548</v>
      </c>
      <c r="T1069" s="1">
        <f t="shared" si="123"/>
        <v>0</v>
      </c>
      <c r="U1069" s="40">
        <v>2009</v>
      </c>
      <c r="V1069" s="1" t="s">
        <v>4577</v>
      </c>
      <c r="W1069" s="1">
        <f t="shared" si="117"/>
        <v>0</v>
      </c>
      <c r="X1069" s="1">
        <f t="shared" si="118"/>
        <v>0</v>
      </c>
    </row>
    <row r="1070" spans="1:24" x14ac:dyDescent="0.2">
      <c r="A1070" s="1" t="s">
        <v>50</v>
      </c>
      <c r="B1070" s="1" t="s">
        <v>50</v>
      </c>
      <c r="C1070" s="1" t="s">
        <v>51</v>
      </c>
      <c r="D1070" s="3">
        <v>5</v>
      </c>
      <c r="E1070" s="3">
        <v>5</v>
      </c>
      <c r="F1070" s="3">
        <v>5</v>
      </c>
      <c r="G1070" s="3">
        <v>5</v>
      </c>
      <c r="H1070" s="3">
        <v>5</v>
      </c>
      <c r="I1070" s="3">
        <v>5</v>
      </c>
      <c r="J1070" s="3">
        <v>5</v>
      </c>
      <c r="L1070" s="5">
        <v>10</v>
      </c>
      <c r="N1070" s="2">
        <f t="shared" si="119"/>
        <v>5</v>
      </c>
      <c r="O1070" s="2">
        <f t="shared" si="120"/>
        <v>5</v>
      </c>
      <c r="P1070" s="1" t="s">
        <v>4528</v>
      </c>
      <c r="Q1070" s="6">
        <f t="shared" si="121"/>
        <v>5</v>
      </c>
      <c r="R1070" s="6">
        <f t="shared" si="122"/>
        <v>5</v>
      </c>
      <c r="S1070" s="1" t="s">
        <v>4574</v>
      </c>
      <c r="T1070" s="1">
        <f t="shared" si="123"/>
        <v>0</v>
      </c>
      <c r="U1070" s="40">
        <v>2628</v>
      </c>
      <c r="V1070" s="1" t="s">
        <v>4574</v>
      </c>
      <c r="W1070" s="1">
        <f t="shared" si="117"/>
        <v>0</v>
      </c>
      <c r="X1070" s="1">
        <f t="shared" si="118"/>
        <v>0</v>
      </c>
    </row>
    <row r="1071" spans="1:24" x14ac:dyDescent="0.2">
      <c r="A1071" s="1" t="s">
        <v>82</v>
      </c>
      <c r="B1071" s="1" t="s">
        <v>82</v>
      </c>
      <c r="C1071" s="1" t="s">
        <v>83</v>
      </c>
      <c r="D1071" s="3">
        <v>5</v>
      </c>
      <c r="E1071" s="3">
        <v>5</v>
      </c>
      <c r="F1071" s="3">
        <v>5</v>
      </c>
      <c r="G1071" s="3">
        <v>5</v>
      </c>
      <c r="H1071" s="3">
        <v>5</v>
      </c>
      <c r="I1071" s="3">
        <v>5</v>
      </c>
      <c r="J1071" s="3">
        <v>5</v>
      </c>
      <c r="L1071" s="5">
        <v>9</v>
      </c>
      <c r="N1071" s="2">
        <f t="shared" si="119"/>
        <v>5</v>
      </c>
      <c r="O1071" s="2">
        <f t="shared" si="120"/>
        <v>5</v>
      </c>
      <c r="P1071" s="1" t="s">
        <v>4528</v>
      </c>
      <c r="Q1071" s="6">
        <f t="shared" si="121"/>
        <v>5</v>
      </c>
      <c r="R1071" s="6">
        <f t="shared" si="122"/>
        <v>5</v>
      </c>
      <c r="S1071" s="1" t="s">
        <v>4578</v>
      </c>
      <c r="T1071" s="1">
        <f t="shared" si="123"/>
        <v>0</v>
      </c>
      <c r="U1071" s="40">
        <v>1925</v>
      </c>
      <c r="V1071" s="1" t="s">
        <v>4578</v>
      </c>
      <c r="W1071" s="1">
        <f t="shared" si="117"/>
        <v>0</v>
      </c>
      <c r="X1071" s="1">
        <f t="shared" si="118"/>
        <v>0</v>
      </c>
    </row>
    <row r="1072" spans="1:24" x14ac:dyDescent="0.2">
      <c r="A1072" s="1" t="s">
        <v>110</v>
      </c>
      <c r="B1072" s="1" t="s">
        <v>110</v>
      </c>
      <c r="C1072" s="1" t="s">
        <v>111</v>
      </c>
      <c r="D1072" s="3">
        <v>5</v>
      </c>
      <c r="E1072" s="3">
        <v>5</v>
      </c>
      <c r="F1072" s="3">
        <v>5</v>
      </c>
      <c r="G1072" s="3">
        <v>5</v>
      </c>
      <c r="H1072" s="3">
        <v>5</v>
      </c>
      <c r="I1072" s="3">
        <v>5</v>
      </c>
      <c r="J1072" s="3">
        <v>5</v>
      </c>
      <c r="L1072" s="5">
        <v>0</v>
      </c>
      <c r="N1072" s="2">
        <f t="shared" si="119"/>
        <v>5</v>
      </c>
      <c r="O1072" s="2">
        <f t="shared" si="120"/>
        <v>5</v>
      </c>
      <c r="P1072" s="1" t="s">
        <v>4528</v>
      </c>
      <c r="Q1072" s="6">
        <f t="shared" si="121"/>
        <v>5</v>
      </c>
      <c r="R1072" s="6">
        <f t="shared" si="122"/>
        <v>5</v>
      </c>
      <c r="S1072" s="1" t="s">
        <v>4548</v>
      </c>
      <c r="T1072" s="1">
        <f t="shared" si="123"/>
        <v>0</v>
      </c>
      <c r="U1072" s="40">
        <v>2053</v>
      </c>
      <c r="V1072" s="1" t="s">
        <v>4577</v>
      </c>
      <c r="W1072" s="1">
        <f t="shared" si="117"/>
        <v>0</v>
      </c>
      <c r="X1072" s="1">
        <f t="shared" si="118"/>
        <v>0</v>
      </c>
    </row>
    <row r="1073" spans="1:24" x14ac:dyDescent="0.2">
      <c r="A1073" s="1" t="s">
        <v>152</v>
      </c>
      <c r="B1073" s="1" t="s">
        <v>152</v>
      </c>
      <c r="C1073" s="1" t="s">
        <v>153</v>
      </c>
      <c r="D1073" s="3">
        <v>5</v>
      </c>
      <c r="E1073" s="3">
        <v>5</v>
      </c>
      <c r="F1073" s="3">
        <v>5</v>
      </c>
      <c r="G1073" s="3">
        <v>5</v>
      </c>
      <c r="H1073" s="3">
        <v>5</v>
      </c>
      <c r="I1073" s="3">
        <v>5</v>
      </c>
      <c r="J1073" s="3">
        <v>5</v>
      </c>
      <c r="L1073" s="5">
        <v>10</v>
      </c>
      <c r="N1073" s="2">
        <f t="shared" si="119"/>
        <v>5</v>
      </c>
      <c r="O1073" s="2">
        <f t="shared" si="120"/>
        <v>5</v>
      </c>
      <c r="P1073" s="1" t="s">
        <v>4528</v>
      </c>
      <c r="Q1073" s="6">
        <f t="shared" si="121"/>
        <v>5</v>
      </c>
      <c r="R1073" s="6">
        <f t="shared" si="122"/>
        <v>5</v>
      </c>
      <c r="S1073" s="1" t="s">
        <v>4548</v>
      </c>
      <c r="T1073" s="1">
        <f t="shared" si="123"/>
        <v>0</v>
      </c>
      <c r="U1073" s="40">
        <v>732</v>
      </c>
      <c r="V1073" s="1" t="s">
        <v>4577</v>
      </c>
      <c r="W1073" s="1">
        <f t="shared" si="117"/>
        <v>0</v>
      </c>
      <c r="X1073" s="1">
        <f t="shared" si="118"/>
        <v>0</v>
      </c>
    </row>
    <row r="1074" spans="1:24" x14ac:dyDescent="0.2">
      <c r="A1074" s="1" t="s">
        <v>168</v>
      </c>
      <c r="B1074" s="1" t="s">
        <v>168</v>
      </c>
      <c r="C1074" s="1" t="s">
        <v>169</v>
      </c>
      <c r="D1074" s="3">
        <v>5</v>
      </c>
      <c r="E1074" s="3">
        <v>5</v>
      </c>
      <c r="F1074" s="3">
        <v>5</v>
      </c>
      <c r="G1074" s="3">
        <v>6</v>
      </c>
      <c r="H1074" s="3">
        <v>6</v>
      </c>
      <c r="I1074" s="3">
        <v>6</v>
      </c>
      <c r="J1074" s="3">
        <v>6</v>
      </c>
      <c r="L1074" s="5">
        <v>4</v>
      </c>
      <c r="N1074" s="2">
        <f t="shared" si="119"/>
        <v>5</v>
      </c>
      <c r="O1074" s="2">
        <f t="shared" si="120"/>
        <v>6</v>
      </c>
      <c r="P1074" s="1" t="s">
        <v>4528</v>
      </c>
      <c r="Q1074" s="6">
        <f t="shared" si="121"/>
        <v>5</v>
      </c>
      <c r="R1074" s="6">
        <f t="shared" si="122"/>
        <v>6</v>
      </c>
      <c r="S1074" s="1" t="s">
        <v>4548</v>
      </c>
      <c r="T1074" s="1">
        <f t="shared" si="123"/>
        <v>0</v>
      </c>
      <c r="U1074" s="40">
        <v>602</v>
      </c>
      <c r="V1074" s="1" t="s">
        <v>4577</v>
      </c>
      <c r="W1074" s="1">
        <f t="shared" si="117"/>
        <v>0</v>
      </c>
      <c r="X1074" s="1">
        <f t="shared" si="118"/>
        <v>0</v>
      </c>
    </row>
    <row r="1075" spans="1:24" x14ac:dyDescent="0.2">
      <c r="A1075" s="1" t="s">
        <v>184</v>
      </c>
      <c r="B1075" s="1" t="s">
        <v>184</v>
      </c>
      <c r="C1075" s="1" t="s">
        <v>185</v>
      </c>
      <c r="D1075" s="3">
        <v>5</v>
      </c>
      <c r="E1075" s="3">
        <v>5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L1075" s="5">
        <v>0</v>
      </c>
      <c r="N1075" s="2">
        <f t="shared" si="119"/>
        <v>5</v>
      </c>
      <c r="O1075" s="2">
        <f t="shared" si="120"/>
        <v>0</v>
      </c>
      <c r="P1075" s="1" t="s">
        <v>4528</v>
      </c>
      <c r="Q1075" s="6">
        <f t="shared" si="121"/>
        <v>5</v>
      </c>
      <c r="R1075" s="6">
        <f t="shared" si="122"/>
        <v>0</v>
      </c>
      <c r="S1075" s="1" t="s">
        <v>4548</v>
      </c>
      <c r="T1075" s="1">
        <f t="shared" si="123"/>
        <v>0</v>
      </c>
      <c r="U1075" s="40">
        <v>1833</v>
      </c>
      <c r="V1075" s="1" t="s">
        <v>4573</v>
      </c>
      <c r="W1075" s="1">
        <f t="shared" si="117"/>
        <v>0</v>
      </c>
      <c r="X1075" s="1">
        <f t="shared" si="118"/>
        <v>0</v>
      </c>
    </row>
    <row r="1076" spans="1:24" x14ac:dyDescent="0.2">
      <c r="A1076" s="1" t="s">
        <v>226</v>
      </c>
      <c r="B1076" s="1" t="s">
        <v>226</v>
      </c>
      <c r="C1076" s="1" t="s">
        <v>227</v>
      </c>
      <c r="D1076" s="3">
        <v>5</v>
      </c>
      <c r="E1076" s="3">
        <v>5</v>
      </c>
      <c r="F1076" s="3">
        <v>5</v>
      </c>
      <c r="G1076" s="3">
        <v>5</v>
      </c>
      <c r="H1076" s="3">
        <v>5</v>
      </c>
      <c r="I1076" s="3">
        <v>5</v>
      </c>
      <c r="J1076" s="3">
        <v>5</v>
      </c>
      <c r="L1076" s="5">
        <v>96</v>
      </c>
      <c r="N1076" s="2">
        <f t="shared" si="119"/>
        <v>5</v>
      </c>
      <c r="O1076" s="2">
        <f t="shared" si="120"/>
        <v>5</v>
      </c>
      <c r="P1076" s="1" t="s">
        <v>4528</v>
      </c>
      <c r="Q1076" s="6">
        <f t="shared" si="121"/>
        <v>5</v>
      </c>
      <c r="R1076" s="6">
        <f t="shared" si="122"/>
        <v>13</v>
      </c>
      <c r="S1076" s="1" t="s">
        <v>4574</v>
      </c>
      <c r="T1076" s="1">
        <f t="shared" si="123"/>
        <v>1</v>
      </c>
      <c r="U1076" s="40">
        <v>2234</v>
      </c>
      <c r="V1076" s="1" t="s">
        <v>4574</v>
      </c>
      <c r="W1076" s="1">
        <f t="shared" si="117"/>
        <v>0</v>
      </c>
      <c r="X1076" s="1">
        <f t="shared" si="118"/>
        <v>1</v>
      </c>
    </row>
    <row r="1077" spans="1:24" x14ac:dyDescent="0.2">
      <c r="A1077" s="1" t="s">
        <v>256</v>
      </c>
      <c r="B1077" s="1" t="s">
        <v>256</v>
      </c>
      <c r="C1077" s="1" t="s">
        <v>257</v>
      </c>
      <c r="D1077" s="3">
        <v>5</v>
      </c>
      <c r="E1077" s="3">
        <v>5</v>
      </c>
      <c r="F1077" s="3">
        <v>5</v>
      </c>
      <c r="G1077" s="3">
        <v>5</v>
      </c>
      <c r="H1077" s="3">
        <v>5</v>
      </c>
      <c r="I1077" s="3">
        <v>5</v>
      </c>
      <c r="J1077" s="3">
        <v>5</v>
      </c>
      <c r="L1077" s="5">
        <v>0</v>
      </c>
      <c r="N1077" s="2">
        <f t="shared" si="119"/>
        <v>5</v>
      </c>
      <c r="O1077" s="2">
        <f t="shared" si="120"/>
        <v>5</v>
      </c>
      <c r="P1077" s="1" t="s">
        <v>4528</v>
      </c>
      <c r="Q1077" s="6">
        <f t="shared" si="121"/>
        <v>5</v>
      </c>
      <c r="R1077" s="6">
        <f t="shared" si="122"/>
        <v>5</v>
      </c>
      <c r="S1077" s="1" t="s">
        <v>4574</v>
      </c>
      <c r="T1077" s="1">
        <f t="shared" si="123"/>
        <v>0</v>
      </c>
      <c r="U1077" s="40">
        <v>2320</v>
      </c>
      <c r="V1077" s="1" t="s">
        <v>4574</v>
      </c>
      <c r="W1077" s="1">
        <f t="shared" si="117"/>
        <v>0</v>
      </c>
      <c r="X1077" s="1">
        <f t="shared" si="118"/>
        <v>0</v>
      </c>
    </row>
    <row r="1078" spans="1:24" x14ac:dyDescent="0.2">
      <c r="A1078" s="1" t="s">
        <v>258</v>
      </c>
      <c r="B1078" s="1" t="s">
        <v>258</v>
      </c>
      <c r="C1078" s="1" t="s">
        <v>259</v>
      </c>
      <c r="D1078" s="3">
        <v>5</v>
      </c>
      <c r="E1078" s="3">
        <v>5</v>
      </c>
      <c r="F1078" s="3">
        <v>5</v>
      </c>
      <c r="G1078" s="3">
        <v>5</v>
      </c>
      <c r="H1078" s="3">
        <v>5</v>
      </c>
      <c r="I1078" s="3">
        <v>5</v>
      </c>
      <c r="J1078" s="3">
        <v>5</v>
      </c>
      <c r="L1078" s="5">
        <v>89</v>
      </c>
      <c r="N1078" s="2">
        <f t="shared" si="119"/>
        <v>5</v>
      </c>
      <c r="O1078" s="2">
        <f t="shared" si="120"/>
        <v>5</v>
      </c>
      <c r="P1078" s="1" t="s">
        <v>4528</v>
      </c>
      <c r="Q1078" s="6">
        <f t="shared" si="121"/>
        <v>5</v>
      </c>
      <c r="R1078" s="6">
        <f t="shared" si="122"/>
        <v>5</v>
      </c>
      <c r="S1078" s="1" t="s">
        <v>4578</v>
      </c>
      <c r="T1078" s="1">
        <f t="shared" si="123"/>
        <v>0</v>
      </c>
      <c r="U1078" s="40">
        <v>2056</v>
      </c>
      <c r="V1078" s="1" t="s">
        <v>4578</v>
      </c>
      <c r="W1078" s="1">
        <f t="shared" si="117"/>
        <v>0</v>
      </c>
      <c r="X1078" s="1">
        <f t="shared" si="118"/>
        <v>0</v>
      </c>
    </row>
    <row r="1079" spans="1:24" x14ac:dyDescent="0.2">
      <c r="A1079" s="1" t="s">
        <v>270</v>
      </c>
      <c r="B1079" s="1" t="s">
        <v>270</v>
      </c>
      <c r="C1079" s="1" t="s">
        <v>271</v>
      </c>
      <c r="D1079" s="3">
        <v>5</v>
      </c>
      <c r="E1079" s="3">
        <v>5</v>
      </c>
      <c r="F1079" s="3">
        <v>5</v>
      </c>
      <c r="G1079" s="3">
        <v>5</v>
      </c>
      <c r="H1079" s="3">
        <v>5</v>
      </c>
      <c r="I1079" s="3">
        <v>5</v>
      </c>
      <c r="J1079" s="3">
        <v>5</v>
      </c>
      <c r="L1079" s="5">
        <v>0</v>
      </c>
      <c r="N1079" s="2">
        <f t="shared" si="119"/>
        <v>5</v>
      </c>
      <c r="O1079" s="2">
        <f t="shared" si="120"/>
        <v>5</v>
      </c>
      <c r="P1079" s="1" t="s">
        <v>4528</v>
      </c>
      <c r="Q1079" s="6">
        <f t="shared" si="121"/>
        <v>5</v>
      </c>
      <c r="R1079" s="6">
        <f t="shared" si="122"/>
        <v>5</v>
      </c>
      <c r="S1079" s="1" t="s">
        <v>4574</v>
      </c>
      <c r="T1079" s="1">
        <f t="shared" si="123"/>
        <v>0</v>
      </c>
      <c r="U1079" s="40">
        <v>2811</v>
      </c>
      <c r="V1079" s="1" t="s">
        <v>4574</v>
      </c>
      <c r="W1079" s="1">
        <f t="shared" si="117"/>
        <v>0</v>
      </c>
      <c r="X1079" s="1">
        <f t="shared" si="118"/>
        <v>0</v>
      </c>
    </row>
    <row r="1080" spans="1:24" x14ac:dyDescent="0.2">
      <c r="A1080" s="1" t="s">
        <v>272</v>
      </c>
      <c r="B1080" s="1" t="s">
        <v>272</v>
      </c>
      <c r="C1080" s="1" t="s">
        <v>273</v>
      </c>
      <c r="D1080" s="3">
        <v>5</v>
      </c>
      <c r="E1080" s="3">
        <v>5</v>
      </c>
      <c r="F1080" s="3">
        <v>5</v>
      </c>
      <c r="G1080" s="3">
        <v>5</v>
      </c>
      <c r="H1080" s="3">
        <v>5</v>
      </c>
      <c r="I1080" s="3">
        <v>5</v>
      </c>
      <c r="J1080" s="3">
        <v>5</v>
      </c>
      <c r="L1080" s="5">
        <v>0</v>
      </c>
      <c r="N1080" s="2">
        <f t="shared" si="119"/>
        <v>5</v>
      </c>
      <c r="O1080" s="2">
        <f t="shared" si="120"/>
        <v>5</v>
      </c>
      <c r="P1080" s="1" t="s">
        <v>4528</v>
      </c>
      <c r="Q1080" s="6">
        <f t="shared" si="121"/>
        <v>5</v>
      </c>
      <c r="R1080" s="6">
        <f t="shared" si="122"/>
        <v>5</v>
      </c>
      <c r="S1080" s="1" t="s">
        <v>4548</v>
      </c>
      <c r="T1080" s="1">
        <f t="shared" si="123"/>
        <v>0</v>
      </c>
      <c r="U1080" s="40">
        <v>2624</v>
      </c>
      <c r="V1080" s="1" t="s">
        <v>4577</v>
      </c>
      <c r="W1080" s="1">
        <f t="shared" si="117"/>
        <v>0</v>
      </c>
      <c r="X1080" s="1">
        <f t="shared" si="118"/>
        <v>0</v>
      </c>
    </row>
    <row r="1081" spans="1:24" x14ac:dyDescent="0.2">
      <c r="A1081" s="1" t="s">
        <v>276</v>
      </c>
      <c r="B1081" s="1" t="s">
        <v>276</v>
      </c>
      <c r="C1081" s="1" t="s">
        <v>277</v>
      </c>
      <c r="D1081" s="3">
        <v>5</v>
      </c>
      <c r="E1081" s="3">
        <v>5</v>
      </c>
      <c r="F1081" s="3">
        <v>5</v>
      </c>
      <c r="G1081" s="3">
        <v>5</v>
      </c>
      <c r="H1081" s="3">
        <v>5</v>
      </c>
      <c r="I1081" s="3">
        <v>6</v>
      </c>
      <c r="J1081" s="3">
        <v>6</v>
      </c>
      <c r="L1081" s="5">
        <v>19</v>
      </c>
      <c r="N1081" s="2">
        <f t="shared" si="119"/>
        <v>5</v>
      </c>
      <c r="O1081" s="2">
        <f t="shared" si="120"/>
        <v>6</v>
      </c>
      <c r="P1081" s="1" t="s">
        <v>4528</v>
      </c>
      <c r="Q1081" s="6">
        <f t="shared" si="121"/>
        <v>5</v>
      </c>
      <c r="R1081" s="6">
        <f t="shared" si="122"/>
        <v>6</v>
      </c>
      <c r="S1081" s="1" t="s">
        <v>4578</v>
      </c>
      <c r="T1081" s="1">
        <f t="shared" si="123"/>
        <v>0</v>
      </c>
      <c r="U1081" s="40">
        <v>1894</v>
      </c>
      <c r="V1081" s="1" t="s">
        <v>4578</v>
      </c>
      <c r="W1081" s="1">
        <f t="shared" si="117"/>
        <v>0</v>
      </c>
      <c r="X1081" s="1">
        <f t="shared" si="118"/>
        <v>0</v>
      </c>
    </row>
    <row r="1082" spans="1:24" x14ac:dyDescent="0.2">
      <c r="A1082" s="1" t="s">
        <v>280</v>
      </c>
      <c r="B1082" s="1" t="s">
        <v>280</v>
      </c>
      <c r="C1082" s="1" t="s">
        <v>281</v>
      </c>
      <c r="D1082" s="3">
        <v>5</v>
      </c>
      <c r="E1082" s="3">
        <v>5</v>
      </c>
      <c r="F1082" s="3">
        <v>5</v>
      </c>
      <c r="G1082" s="3">
        <v>5</v>
      </c>
      <c r="H1082" s="3">
        <v>5</v>
      </c>
      <c r="I1082" s="3">
        <v>5</v>
      </c>
      <c r="J1082" s="3">
        <v>0</v>
      </c>
      <c r="L1082" s="5">
        <v>0</v>
      </c>
      <c r="N1082" s="2">
        <f t="shared" si="119"/>
        <v>5</v>
      </c>
      <c r="O1082" s="2">
        <f t="shared" si="120"/>
        <v>5</v>
      </c>
      <c r="P1082" s="1" t="s">
        <v>4528</v>
      </c>
      <c r="Q1082" s="6">
        <f t="shared" si="121"/>
        <v>5</v>
      </c>
      <c r="R1082" s="6">
        <f t="shared" si="122"/>
        <v>5</v>
      </c>
      <c r="S1082" s="1" t="s">
        <v>4578</v>
      </c>
      <c r="T1082" s="1">
        <f t="shared" si="123"/>
        <v>0</v>
      </c>
      <c r="U1082" s="40">
        <v>1642</v>
      </c>
      <c r="V1082" s="1" t="s">
        <v>4578</v>
      </c>
      <c r="W1082" s="1">
        <f t="shared" si="117"/>
        <v>0</v>
      </c>
      <c r="X1082" s="1">
        <f t="shared" si="118"/>
        <v>0</v>
      </c>
    </row>
    <row r="1083" spans="1:24" x14ac:dyDescent="0.2">
      <c r="A1083" s="1" t="s">
        <v>300</v>
      </c>
      <c r="B1083" s="1" t="s">
        <v>300</v>
      </c>
      <c r="C1083" s="1" t="s">
        <v>301</v>
      </c>
      <c r="D1083" s="3">
        <v>5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L1083" s="5">
        <v>0</v>
      </c>
      <c r="N1083" s="2">
        <f t="shared" si="119"/>
        <v>5</v>
      </c>
      <c r="O1083" s="2">
        <f t="shared" si="120"/>
        <v>0</v>
      </c>
      <c r="P1083" s="1" t="s">
        <v>4528</v>
      </c>
      <c r="Q1083" s="6">
        <f t="shared" si="121"/>
        <v>5</v>
      </c>
      <c r="R1083" s="6">
        <f t="shared" si="122"/>
        <v>0</v>
      </c>
      <c r="S1083" s="1" t="s">
        <v>4578</v>
      </c>
      <c r="T1083" s="1">
        <f t="shared" si="123"/>
        <v>0</v>
      </c>
      <c r="U1083" s="40">
        <v>2620</v>
      </c>
      <c r="V1083" s="1" t="s">
        <v>4578</v>
      </c>
      <c r="W1083" s="1">
        <f t="shared" si="117"/>
        <v>0</v>
      </c>
      <c r="X1083" s="1">
        <f t="shared" si="118"/>
        <v>0</v>
      </c>
    </row>
    <row r="1084" spans="1:24" x14ac:dyDescent="0.2">
      <c r="A1084" s="1" t="s">
        <v>306</v>
      </c>
      <c r="B1084" s="1" t="s">
        <v>306</v>
      </c>
      <c r="C1084" s="1" t="s">
        <v>307</v>
      </c>
      <c r="D1084" s="3">
        <v>5</v>
      </c>
      <c r="E1084" s="3">
        <v>5</v>
      </c>
      <c r="F1084" s="3">
        <v>5</v>
      </c>
      <c r="G1084" s="3">
        <v>5</v>
      </c>
      <c r="H1084" s="3">
        <v>5</v>
      </c>
      <c r="I1084" s="3">
        <v>5</v>
      </c>
      <c r="J1084" s="3">
        <v>5</v>
      </c>
      <c r="L1084" s="5">
        <v>4</v>
      </c>
      <c r="N1084" s="2">
        <f t="shared" si="119"/>
        <v>5</v>
      </c>
      <c r="O1084" s="2">
        <f t="shared" si="120"/>
        <v>5</v>
      </c>
      <c r="P1084" s="1" t="s">
        <v>4528</v>
      </c>
      <c r="Q1084" s="6">
        <f t="shared" si="121"/>
        <v>5</v>
      </c>
      <c r="R1084" s="6">
        <f t="shared" si="122"/>
        <v>5</v>
      </c>
      <c r="S1084" s="1" t="s">
        <v>4578</v>
      </c>
      <c r="T1084" s="1">
        <f t="shared" si="123"/>
        <v>0</v>
      </c>
      <c r="U1084" s="40">
        <v>2736</v>
      </c>
      <c r="V1084" s="1" t="s">
        <v>4578</v>
      </c>
      <c r="W1084" s="1">
        <f t="shared" si="117"/>
        <v>0</v>
      </c>
      <c r="X1084" s="1">
        <f t="shared" si="118"/>
        <v>0</v>
      </c>
    </row>
    <row r="1085" spans="1:24" x14ac:dyDescent="0.2">
      <c r="A1085" s="1" t="s">
        <v>310</v>
      </c>
      <c r="B1085" s="1" t="s">
        <v>310</v>
      </c>
      <c r="C1085" s="1" t="s">
        <v>311</v>
      </c>
      <c r="D1085" s="3">
        <v>5</v>
      </c>
      <c r="E1085" s="3">
        <v>5</v>
      </c>
      <c r="F1085" s="3">
        <v>5</v>
      </c>
      <c r="G1085" s="3">
        <v>5</v>
      </c>
      <c r="H1085" s="3">
        <v>5</v>
      </c>
      <c r="I1085" s="3">
        <v>5</v>
      </c>
      <c r="J1085" s="3">
        <v>5</v>
      </c>
      <c r="L1085" s="5">
        <v>9</v>
      </c>
      <c r="N1085" s="2">
        <f t="shared" si="119"/>
        <v>5</v>
      </c>
      <c r="O1085" s="2">
        <f t="shared" si="120"/>
        <v>5</v>
      </c>
      <c r="P1085" s="1" t="s">
        <v>4528</v>
      </c>
      <c r="Q1085" s="6">
        <f t="shared" si="121"/>
        <v>5</v>
      </c>
      <c r="R1085" s="6">
        <f t="shared" si="122"/>
        <v>5</v>
      </c>
      <c r="S1085" s="1" t="s">
        <v>4548</v>
      </c>
      <c r="T1085" s="1">
        <f t="shared" si="123"/>
        <v>0</v>
      </c>
      <c r="U1085" s="40">
        <v>2787</v>
      </c>
      <c r="V1085" s="1" t="s">
        <v>4577</v>
      </c>
      <c r="W1085" s="1">
        <f t="shared" si="117"/>
        <v>0</v>
      </c>
      <c r="X1085" s="1">
        <f t="shared" si="118"/>
        <v>0</v>
      </c>
    </row>
    <row r="1086" spans="1:24" x14ac:dyDescent="0.2">
      <c r="A1086" s="1" t="s">
        <v>574</v>
      </c>
      <c r="B1086" s="1" t="s">
        <v>328</v>
      </c>
      <c r="C1086" s="1" t="s">
        <v>329</v>
      </c>
      <c r="D1086" s="3">
        <v>5</v>
      </c>
      <c r="E1086" s="3">
        <v>5</v>
      </c>
      <c r="F1086" s="3">
        <v>5</v>
      </c>
      <c r="G1086" s="3">
        <v>5</v>
      </c>
      <c r="H1086" s="3">
        <v>7</v>
      </c>
      <c r="I1086" s="3">
        <v>7</v>
      </c>
      <c r="J1086" s="3">
        <v>7</v>
      </c>
      <c r="L1086" s="5">
        <v>0</v>
      </c>
      <c r="N1086" s="2">
        <f t="shared" si="119"/>
        <v>5</v>
      </c>
      <c r="O1086" s="2">
        <f t="shared" si="120"/>
        <v>7</v>
      </c>
      <c r="P1086" s="1" t="s">
        <v>4528</v>
      </c>
      <c r="Q1086" s="6">
        <f t="shared" si="121"/>
        <v>5</v>
      </c>
      <c r="R1086" s="6">
        <f t="shared" si="122"/>
        <v>7</v>
      </c>
      <c r="S1086" s="1" t="s">
        <v>4548</v>
      </c>
      <c r="T1086" s="1">
        <f t="shared" si="123"/>
        <v>0</v>
      </c>
      <c r="U1086" s="40">
        <v>2009</v>
      </c>
      <c r="V1086" s="1" t="s">
        <v>4577</v>
      </c>
      <c r="W1086" s="1">
        <f t="shared" si="117"/>
        <v>0</v>
      </c>
      <c r="X1086" s="1">
        <f t="shared" si="118"/>
        <v>0</v>
      </c>
    </row>
    <row r="1087" spans="1:24" x14ac:dyDescent="0.2">
      <c r="A1087" s="1" t="s">
        <v>372</v>
      </c>
      <c r="B1087" s="1" t="s">
        <v>372</v>
      </c>
      <c r="C1087" s="1" t="s">
        <v>373</v>
      </c>
      <c r="D1087" s="3">
        <v>5</v>
      </c>
      <c r="E1087" s="3">
        <v>5</v>
      </c>
      <c r="F1087" s="3">
        <v>5</v>
      </c>
      <c r="G1087" s="3">
        <v>0</v>
      </c>
      <c r="H1087" s="3">
        <v>0</v>
      </c>
      <c r="I1087" s="3">
        <v>0</v>
      </c>
      <c r="J1087" s="3">
        <v>0</v>
      </c>
      <c r="L1087" s="5">
        <v>20</v>
      </c>
      <c r="N1087" s="2">
        <f t="shared" si="119"/>
        <v>5</v>
      </c>
      <c r="O1087" s="2">
        <f t="shared" si="120"/>
        <v>0</v>
      </c>
      <c r="P1087" s="1" t="s">
        <v>4528</v>
      </c>
      <c r="Q1087" s="6">
        <f t="shared" si="121"/>
        <v>5</v>
      </c>
      <c r="R1087" s="6">
        <f t="shared" si="122"/>
        <v>0</v>
      </c>
      <c r="S1087" s="1" t="s">
        <v>4574</v>
      </c>
      <c r="T1087" s="1">
        <f t="shared" si="123"/>
        <v>0</v>
      </c>
      <c r="U1087" s="40">
        <v>2989</v>
      </c>
      <c r="V1087" s="1" t="s">
        <v>4574</v>
      </c>
      <c r="W1087" s="1">
        <f t="shared" si="117"/>
        <v>0</v>
      </c>
      <c r="X1087" s="1">
        <f t="shared" si="118"/>
        <v>0</v>
      </c>
    </row>
    <row r="1088" spans="1:24" x14ac:dyDescent="0.2">
      <c r="A1088" s="1" t="s">
        <v>384</v>
      </c>
      <c r="B1088" s="1" t="s">
        <v>384</v>
      </c>
      <c r="C1088" s="1" t="s">
        <v>385</v>
      </c>
      <c r="D1088" s="3">
        <v>5</v>
      </c>
      <c r="E1088" s="3">
        <v>5</v>
      </c>
      <c r="F1088" s="3">
        <v>5</v>
      </c>
      <c r="G1088" s="3">
        <v>6</v>
      </c>
      <c r="H1088" s="3">
        <v>6</v>
      </c>
      <c r="I1088" s="3">
        <v>6</v>
      </c>
      <c r="J1088" s="3">
        <v>6</v>
      </c>
      <c r="L1088" s="5">
        <v>0</v>
      </c>
      <c r="N1088" s="2">
        <f t="shared" si="119"/>
        <v>5</v>
      </c>
      <c r="O1088" s="2">
        <f t="shared" si="120"/>
        <v>6</v>
      </c>
      <c r="P1088" s="1" t="s">
        <v>4528</v>
      </c>
      <c r="Q1088" s="6">
        <f t="shared" si="121"/>
        <v>5</v>
      </c>
      <c r="R1088" s="6">
        <f t="shared" si="122"/>
        <v>6</v>
      </c>
      <c r="S1088" s="1" t="s">
        <v>4578</v>
      </c>
      <c r="T1088" s="1">
        <f t="shared" si="123"/>
        <v>0</v>
      </c>
      <c r="U1088" s="40">
        <v>2986</v>
      </c>
      <c r="V1088" s="1" t="s">
        <v>4578</v>
      </c>
      <c r="W1088" s="1">
        <f t="shared" si="117"/>
        <v>0</v>
      </c>
      <c r="X1088" s="1">
        <f t="shared" si="118"/>
        <v>0</v>
      </c>
    </row>
    <row r="1089" spans="1:24" x14ac:dyDescent="0.2">
      <c r="A1089" s="1" t="s">
        <v>396</v>
      </c>
      <c r="B1089" s="1" t="s">
        <v>396</v>
      </c>
      <c r="C1089" s="1" t="s">
        <v>397</v>
      </c>
      <c r="D1089" s="3">
        <v>4</v>
      </c>
      <c r="E1089" s="3">
        <v>4</v>
      </c>
      <c r="F1089" s="3">
        <v>5</v>
      </c>
      <c r="G1089" s="3">
        <v>5</v>
      </c>
      <c r="H1089" s="3">
        <v>5</v>
      </c>
      <c r="I1089" s="3">
        <v>5</v>
      </c>
      <c r="J1089" s="3">
        <v>5</v>
      </c>
      <c r="L1089" s="5">
        <v>0</v>
      </c>
      <c r="N1089" s="2">
        <f t="shared" si="119"/>
        <v>5</v>
      </c>
      <c r="O1089" s="2">
        <f t="shared" si="120"/>
        <v>5</v>
      </c>
      <c r="P1089" s="1" t="s">
        <v>4528</v>
      </c>
      <c r="Q1089" s="6">
        <f t="shared" si="121"/>
        <v>4</v>
      </c>
      <c r="R1089" s="6">
        <f t="shared" si="122"/>
        <v>5</v>
      </c>
      <c r="S1089" s="1" t="s">
        <v>4574</v>
      </c>
      <c r="T1089" s="1">
        <f t="shared" si="123"/>
        <v>0</v>
      </c>
      <c r="U1089" s="40">
        <v>2728</v>
      </c>
      <c r="V1089" s="1" t="s">
        <v>4574</v>
      </c>
      <c r="W1089" s="1">
        <f t="shared" si="117"/>
        <v>0</v>
      </c>
      <c r="X1089" s="1">
        <f t="shared" si="118"/>
        <v>0</v>
      </c>
    </row>
    <row r="1090" spans="1:24" x14ac:dyDescent="0.2">
      <c r="A1090" s="1" t="s">
        <v>438</v>
      </c>
      <c r="B1090" s="1" t="s">
        <v>438</v>
      </c>
      <c r="C1090" s="1" t="s">
        <v>439</v>
      </c>
      <c r="D1090" s="3">
        <v>5</v>
      </c>
      <c r="E1090" s="3">
        <v>5</v>
      </c>
      <c r="F1090" s="3">
        <v>5</v>
      </c>
      <c r="G1090" s="3">
        <v>5</v>
      </c>
      <c r="H1090" s="3">
        <v>5</v>
      </c>
      <c r="I1090" s="3">
        <v>5</v>
      </c>
      <c r="J1090" s="3">
        <v>5</v>
      </c>
      <c r="L1090" s="5">
        <v>65</v>
      </c>
      <c r="N1090" s="2">
        <f t="shared" si="119"/>
        <v>5</v>
      </c>
      <c r="O1090" s="2">
        <f t="shared" si="120"/>
        <v>5</v>
      </c>
      <c r="P1090" s="1" t="s">
        <v>4528</v>
      </c>
      <c r="Q1090" s="6">
        <f t="shared" si="121"/>
        <v>5</v>
      </c>
      <c r="R1090" s="6">
        <f t="shared" si="122"/>
        <v>5</v>
      </c>
      <c r="S1090" s="1" t="s">
        <v>4574</v>
      </c>
      <c r="T1090" s="1">
        <f t="shared" si="123"/>
        <v>0</v>
      </c>
      <c r="U1090" s="40">
        <v>3089</v>
      </c>
      <c r="V1090" s="1" t="s">
        <v>4574</v>
      </c>
      <c r="W1090" s="1">
        <f t="shared" si="117"/>
        <v>0</v>
      </c>
      <c r="X1090" s="1">
        <f t="shared" si="118"/>
        <v>0</v>
      </c>
    </row>
    <row r="1091" spans="1:24" x14ac:dyDescent="0.2">
      <c r="A1091" s="1" t="s">
        <v>448</v>
      </c>
      <c r="B1091" s="1" t="s">
        <v>448</v>
      </c>
      <c r="C1091" s="1" t="s">
        <v>449</v>
      </c>
      <c r="D1091" s="3">
        <v>5</v>
      </c>
      <c r="E1091" s="3">
        <v>5</v>
      </c>
      <c r="F1091" s="3">
        <v>5</v>
      </c>
      <c r="G1091" s="3">
        <v>5</v>
      </c>
      <c r="H1091" s="3">
        <v>0</v>
      </c>
      <c r="I1091" s="3">
        <v>0</v>
      </c>
      <c r="J1091" s="3">
        <v>0</v>
      </c>
      <c r="L1091" s="5">
        <v>0</v>
      </c>
      <c r="N1091" s="2">
        <f t="shared" si="119"/>
        <v>5</v>
      </c>
      <c r="O1091" s="2">
        <f t="shared" si="120"/>
        <v>5</v>
      </c>
      <c r="P1091" s="1" t="s">
        <v>4528</v>
      </c>
      <c r="Q1091" s="6">
        <f t="shared" si="121"/>
        <v>5</v>
      </c>
      <c r="R1091" s="6">
        <f t="shared" si="122"/>
        <v>5</v>
      </c>
      <c r="S1091" s="1" t="s">
        <v>4578</v>
      </c>
      <c r="T1091" s="1">
        <f t="shared" si="123"/>
        <v>0</v>
      </c>
      <c r="U1091" s="40">
        <v>3201</v>
      </c>
      <c r="V1091" s="1" t="s">
        <v>4578</v>
      </c>
      <c r="W1091" s="1">
        <f t="shared" si="117"/>
        <v>0</v>
      </c>
      <c r="X1091" s="1">
        <f t="shared" si="118"/>
        <v>0</v>
      </c>
    </row>
    <row r="1092" spans="1:24" x14ac:dyDescent="0.2">
      <c r="A1092" s="1" t="s">
        <v>456</v>
      </c>
      <c r="B1092" s="1" t="s">
        <v>456</v>
      </c>
      <c r="C1092" s="1" t="s">
        <v>457</v>
      </c>
      <c r="D1092" s="3">
        <v>5</v>
      </c>
      <c r="E1092" s="3">
        <v>5</v>
      </c>
      <c r="F1092" s="3">
        <v>5</v>
      </c>
      <c r="G1092" s="3">
        <v>5</v>
      </c>
      <c r="H1092" s="3">
        <v>5</v>
      </c>
      <c r="I1092" s="3">
        <v>5</v>
      </c>
      <c r="J1092" s="3">
        <v>5</v>
      </c>
      <c r="L1092" s="5">
        <v>0</v>
      </c>
      <c r="N1092" s="2">
        <f t="shared" si="119"/>
        <v>5</v>
      </c>
      <c r="O1092" s="2">
        <f t="shared" si="120"/>
        <v>5</v>
      </c>
      <c r="P1092" s="1" t="s">
        <v>4528</v>
      </c>
      <c r="Q1092" s="6">
        <f t="shared" si="121"/>
        <v>5</v>
      </c>
      <c r="R1092" s="6">
        <f t="shared" si="122"/>
        <v>5</v>
      </c>
      <c r="S1092" s="1" t="s">
        <v>4574</v>
      </c>
      <c r="T1092" s="1">
        <f t="shared" si="123"/>
        <v>0</v>
      </c>
      <c r="U1092" s="40">
        <v>3017</v>
      </c>
      <c r="V1092" s="1" t="s">
        <v>4574</v>
      </c>
      <c r="W1092" s="1">
        <f t="shared" ref="W1092:W1155" si="124">IF(Q1092&gt;10,1,0)</f>
        <v>0</v>
      </c>
      <c r="X1092" s="1">
        <f t="shared" ref="X1092:X1155" si="125">IF(R1092&gt;10,1,IF(AND(Q1092&lt;11,R1092&gt;10),1,0))</f>
        <v>0</v>
      </c>
    </row>
    <row r="1093" spans="1:24" x14ac:dyDescent="0.2">
      <c r="A1093" s="1" t="s">
        <v>494</v>
      </c>
      <c r="B1093" s="1" t="s">
        <v>494</v>
      </c>
      <c r="C1093" s="1" t="s">
        <v>495</v>
      </c>
      <c r="D1093" s="3">
        <v>5</v>
      </c>
      <c r="E1093" s="3">
        <v>5</v>
      </c>
      <c r="F1093" s="3">
        <v>5</v>
      </c>
      <c r="G1093" s="3">
        <v>5</v>
      </c>
      <c r="H1093" s="3">
        <v>5</v>
      </c>
      <c r="I1093" s="3">
        <v>5</v>
      </c>
      <c r="J1093" s="3">
        <v>5</v>
      </c>
      <c r="L1093" s="5">
        <v>0</v>
      </c>
      <c r="N1093" s="2">
        <f t="shared" si="119"/>
        <v>5</v>
      </c>
      <c r="O1093" s="2">
        <f t="shared" si="120"/>
        <v>5</v>
      </c>
      <c r="P1093" s="1" t="s">
        <v>4528</v>
      </c>
      <c r="Q1093" s="6">
        <f t="shared" si="121"/>
        <v>5</v>
      </c>
      <c r="R1093" s="6">
        <f t="shared" si="122"/>
        <v>5</v>
      </c>
      <c r="S1093" s="1" t="s">
        <v>4578</v>
      </c>
      <c r="T1093" s="1">
        <f t="shared" si="123"/>
        <v>0</v>
      </c>
      <c r="U1093" s="40">
        <v>3244</v>
      </c>
      <c r="V1093" s="1" t="s">
        <v>4578</v>
      </c>
      <c r="W1093" s="1">
        <f t="shared" si="124"/>
        <v>0</v>
      </c>
      <c r="X1093" s="1">
        <f t="shared" si="125"/>
        <v>0</v>
      </c>
    </row>
    <row r="1094" spans="1:24" x14ac:dyDescent="0.2">
      <c r="A1094" s="1" t="s">
        <v>512</v>
      </c>
      <c r="B1094" s="1" t="s">
        <v>512</v>
      </c>
      <c r="C1094" s="1" t="s">
        <v>513</v>
      </c>
      <c r="D1094" s="3">
        <v>5</v>
      </c>
      <c r="E1094" s="3">
        <v>5</v>
      </c>
      <c r="F1094" s="3">
        <v>5</v>
      </c>
      <c r="G1094" s="3">
        <v>5</v>
      </c>
      <c r="H1094" s="3">
        <v>5</v>
      </c>
      <c r="I1094" s="3">
        <v>5</v>
      </c>
      <c r="J1094" s="3">
        <v>5</v>
      </c>
      <c r="L1094" s="5">
        <v>10</v>
      </c>
      <c r="N1094" s="2">
        <f t="shared" si="119"/>
        <v>5</v>
      </c>
      <c r="O1094" s="2">
        <f t="shared" si="120"/>
        <v>5</v>
      </c>
      <c r="P1094" s="1" t="s">
        <v>4528</v>
      </c>
      <c r="Q1094" s="6">
        <f t="shared" si="121"/>
        <v>5</v>
      </c>
      <c r="R1094" s="6">
        <f t="shared" si="122"/>
        <v>5</v>
      </c>
      <c r="S1094" s="1" t="s">
        <v>4574</v>
      </c>
      <c r="T1094" s="1">
        <f t="shared" si="123"/>
        <v>0</v>
      </c>
      <c r="U1094" s="40">
        <v>3169</v>
      </c>
      <c r="V1094" s="1" t="s">
        <v>4574</v>
      </c>
      <c r="W1094" s="1">
        <f t="shared" si="124"/>
        <v>0</v>
      </c>
      <c r="X1094" s="1">
        <f t="shared" si="125"/>
        <v>0</v>
      </c>
    </row>
    <row r="1095" spans="1:24" x14ac:dyDescent="0.2">
      <c r="A1095" s="1" t="s">
        <v>826</v>
      </c>
      <c r="B1095" s="1" t="s">
        <v>534</v>
      </c>
      <c r="C1095" s="1" t="s">
        <v>535</v>
      </c>
      <c r="D1095" s="3">
        <v>5</v>
      </c>
      <c r="E1095" s="3">
        <v>5</v>
      </c>
      <c r="F1095" s="3">
        <v>5</v>
      </c>
      <c r="G1095" s="3">
        <v>5</v>
      </c>
      <c r="H1095" s="3">
        <v>5</v>
      </c>
      <c r="I1095" s="3">
        <v>5</v>
      </c>
      <c r="J1095" s="3">
        <v>5</v>
      </c>
      <c r="L1095" s="5">
        <v>0</v>
      </c>
      <c r="N1095" s="2">
        <f t="shared" si="119"/>
        <v>5</v>
      </c>
      <c r="O1095" s="2">
        <f t="shared" si="120"/>
        <v>5</v>
      </c>
      <c r="P1095" s="1" t="s">
        <v>4528</v>
      </c>
      <c r="Q1095" s="6">
        <f t="shared" si="121"/>
        <v>5</v>
      </c>
      <c r="R1095" s="6">
        <f t="shared" si="122"/>
        <v>5</v>
      </c>
      <c r="S1095" s="1" t="s">
        <v>4548</v>
      </c>
      <c r="T1095" s="1">
        <f t="shared" si="123"/>
        <v>0</v>
      </c>
      <c r="U1095" s="40">
        <v>3429</v>
      </c>
      <c r="V1095" s="1" t="s">
        <v>4577</v>
      </c>
      <c r="W1095" s="1">
        <f t="shared" si="124"/>
        <v>0</v>
      </c>
      <c r="X1095" s="1">
        <f t="shared" si="125"/>
        <v>0</v>
      </c>
    </row>
    <row r="1096" spans="1:24" x14ac:dyDescent="0.2">
      <c r="A1096" s="1" t="s">
        <v>578</v>
      </c>
      <c r="B1096" s="1" t="s">
        <v>578</v>
      </c>
      <c r="C1096" s="1" t="s">
        <v>579</v>
      </c>
      <c r="D1096" s="3">
        <v>5</v>
      </c>
      <c r="E1096" s="3">
        <v>5</v>
      </c>
      <c r="F1096" s="3">
        <v>5</v>
      </c>
      <c r="G1096" s="3">
        <v>5</v>
      </c>
      <c r="H1096" s="3">
        <v>5</v>
      </c>
      <c r="I1096" s="3">
        <v>5</v>
      </c>
      <c r="J1096" s="3">
        <v>5</v>
      </c>
      <c r="L1096" s="5">
        <v>0</v>
      </c>
      <c r="N1096" s="2">
        <f t="shared" si="119"/>
        <v>5</v>
      </c>
      <c r="O1096" s="2">
        <f t="shared" si="120"/>
        <v>5</v>
      </c>
      <c r="P1096" s="1" t="s">
        <v>4528</v>
      </c>
      <c r="Q1096" s="6">
        <f t="shared" si="121"/>
        <v>5</v>
      </c>
      <c r="R1096" s="6">
        <f t="shared" si="122"/>
        <v>5</v>
      </c>
      <c r="S1096" s="1" t="s">
        <v>4574</v>
      </c>
      <c r="T1096" s="1">
        <f t="shared" si="123"/>
        <v>0</v>
      </c>
      <c r="U1096" s="40">
        <v>3461</v>
      </c>
      <c r="V1096" s="1" t="s">
        <v>4574</v>
      </c>
      <c r="W1096" s="1">
        <f t="shared" si="124"/>
        <v>0</v>
      </c>
      <c r="X1096" s="1">
        <f t="shared" si="125"/>
        <v>0</v>
      </c>
    </row>
    <row r="1097" spans="1:24" x14ac:dyDescent="0.2">
      <c r="A1097" s="1" t="s">
        <v>588</v>
      </c>
      <c r="B1097" s="1" t="s">
        <v>588</v>
      </c>
      <c r="C1097" s="1" t="s">
        <v>589</v>
      </c>
      <c r="D1097" s="3">
        <v>5</v>
      </c>
      <c r="E1097" s="3">
        <v>5</v>
      </c>
      <c r="F1097" s="3">
        <v>5</v>
      </c>
      <c r="G1097" s="3">
        <v>5</v>
      </c>
      <c r="H1097" s="3">
        <v>5</v>
      </c>
      <c r="I1097" s="3">
        <v>5</v>
      </c>
      <c r="J1097" s="3">
        <v>5</v>
      </c>
      <c r="L1097" s="5">
        <v>0</v>
      </c>
      <c r="N1097" s="2">
        <f t="shared" ref="N1097:N1159" si="126">MAX(D1097:F1097)</f>
        <v>5</v>
      </c>
      <c r="O1097" s="2">
        <f t="shared" ref="O1097:O1159" si="127">MAX(G1097:J1097)</f>
        <v>5</v>
      </c>
      <c r="P1097" s="1" t="s">
        <v>4528</v>
      </c>
      <c r="Q1097" s="6">
        <f t="shared" ref="Q1097:Q1159" si="128">D1097</f>
        <v>5</v>
      </c>
      <c r="R1097" s="6">
        <f t="shared" ref="R1097:R1159" si="129">IF(AND(L1097&gt;89,O1097&gt;0,O1097&lt;11),13,O1097)</f>
        <v>5</v>
      </c>
      <c r="S1097" s="1" t="s">
        <v>4574</v>
      </c>
      <c r="T1097" s="1">
        <f t="shared" si="123"/>
        <v>0</v>
      </c>
      <c r="U1097" s="40">
        <v>3692</v>
      </c>
      <c r="V1097" s="1" t="s">
        <v>4574</v>
      </c>
      <c r="W1097" s="1">
        <f t="shared" si="124"/>
        <v>0</v>
      </c>
      <c r="X1097" s="1">
        <f t="shared" si="125"/>
        <v>0</v>
      </c>
    </row>
    <row r="1098" spans="1:24" x14ac:dyDescent="0.2">
      <c r="A1098" s="1" t="s">
        <v>604</v>
      </c>
      <c r="B1098" s="1" t="s">
        <v>604</v>
      </c>
      <c r="C1098" s="1" t="s">
        <v>605</v>
      </c>
      <c r="D1098" s="3">
        <v>5</v>
      </c>
      <c r="E1098" s="3">
        <v>5</v>
      </c>
      <c r="F1098" s="3">
        <v>5</v>
      </c>
      <c r="G1098" s="3">
        <v>5</v>
      </c>
      <c r="H1098" s="3">
        <v>6</v>
      </c>
      <c r="I1098" s="3">
        <v>6</v>
      </c>
      <c r="J1098" s="3">
        <v>7</v>
      </c>
      <c r="L1098" s="5">
        <v>28</v>
      </c>
      <c r="N1098" s="2">
        <f t="shared" si="126"/>
        <v>5</v>
      </c>
      <c r="O1098" s="2">
        <f t="shared" si="127"/>
        <v>7</v>
      </c>
      <c r="P1098" s="1" t="s">
        <v>4528</v>
      </c>
      <c r="Q1098" s="6">
        <f t="shared" si="128"/>
        <v>5</v>
      </c>
      <c r="R1098" s="6">
        <f t="shared" si="129"/>
        <v>7</v>
      </c>
      <c r="S1098" s="1" t="s">
        <v>4574</v>
      </c>
      <c r="T1098" s="1">
        <f t="shared" ref="T1098:T1160" si="130">IF(R1098&gt;10,1,0)</f>
        <v>0</v>
      </c>
      <c r="U1098" s="40">
        <v>3181</v>
      </c>
      <c r="V1098" s="1" t="s">
        <v>4574</v>
      </c>
      <c r="W1098" s="1">
        <f t="shared" si="124"/>
        <v>0</v>
      </c>
      <c r="X1098" s="1">
        <f t="shared" si="125"/>
        <v>0</v>
      </c>
    </row>
    <row r="1099" spans="1:24" x14ac:dyDescent="0.2">
      <c r="A1099" s="1" t="s">
        <v>610</v>
      </c>
      <c r="B1099" s="1" t="s">
        <v>610</v>
      </c>
      <c r="C1099" s="1" t="s">
        <v>611</v>
      </c>
      <c r="D1099" s="3">
        <v>5</v>
      </c>
      <c r="E1099" s="3">
        <v>5</v>
      </c>
      <c r="F1099" s="3">
        <v>5</v>
      </c>
      <c r="G1099" s="3">
        <v>5</v>
      </c>
      <c r="H1099" s="3">
        <v>5</v>
      </c>
      <c r="I1099" s="3">
        <v>5</v>
      </c>
      <c r="J1099" s="3">
        <v>5</v>
      </c>
      <c r="L1099" s="5">
        <v>0</v>
      </c>
      <c r="N1099" s="2">
        <f t="shared" si="126"/>
        <v>5</v>
      </c>
      <c r="O1099" s="2">
        <f t="shared" si="127"/>
        <v>5</v>
      </c>
      <c r="P1099" s="1" t="s">
        <v>4528</v>
      </c>
      <c r="Q1099" s="6">
        <f t="shared" si="128"/>
        <v>5</v>
      </c>
      <c r="R1099" s="6">
        <f t="shared" si="129"/>
        <v>5</v>
      </c>
      <c r="S1099" s="1" t="s">
        <v>4574</v>
      </c>
      <c r="T1099" s="1">
        <f t="shared" si="130"/>
        <v>0</v>
      </c>
      <c r="U1099" s="40">
        <v>3273</v>
      </c>
      <c r="V1099" s="1" t="s">
        <v>4574</v>
      </c>
      <c r="W1099" s="1">
        <f t="shared" si="124"/>
        <v>0</v>
      </c>
      <c r="X1099" s="1">
        <f t="shared" si="125"/>
        <v>0</v>
      </c>
    </row>
    <row r="1100" spans="1:24" x14ac:dyDescent="0.2">
      <c r="A1100" s="1" t="s">
        <v>618</v>
      </c>
      <c r="B1100" s="1" t="s">
        <v>618</v>
      </c>
      <c r="C1100" s="1" t="s">
        <v>619</v>
      </c>
      <c r="D1100" s="3">
        <v>5</v>
      </c>
      <c r="E1100" s="3">
        <v>5</v>
      </c>
      <c r="F1100" s="3">
        <v>5</v>
      </c>
      <c r="G1100" s="3">
        <v>5</v>
      </c>
      <c r="H1100" s="3">
        <v>5</v>
      </c>
      <c r="I1100" s="3">
        <v>5</v>
      </c>
      <c r="J1100" s="3">
        <v>5</v>
      </c>
      <c r="L1100" s="5">
        <v>0</v>
      </c>
      <c r="N1100" s="2">
        <f t="shared" si="126"/>
        <v>5</v>
      </c>
      <c r="O1100" s="2">
        <f t="shared" si="127"/>
        <v>5</v>
      </c>
      <c r="P1100" s="1" t="s">
        <v>4528</v>
      </c>
      <c r="Q1100" s="6">
        <f t="shared" si="128"/>
        <v>5</v>
      </c>
      <c r="R1100" s="6">
        <f t="shared" si="129"/>
        <v>5</v>
      </c>
      <c r="S1100" s="1" t="s">
        <v>4574</v>
      </c>
      <c r="T1100" s="1">
        <f t="shared" si="130"/>
        <v>0</v>
      </c>
      <c r="U1100" s="40">
        <v>3319</v>
      </c>
      <c r="V1100" s="1" t="s">
        <v>4574</v>
      </c>
      <c r="W1100" s="1">
        <f t="shared" si="124"/>
        <v>0</v>
      </c>
      <c r="X1100" s="1">
        <f t="shared" si="125"/>
        <v>0</v>
      </c>
    </row>
    <row r="1101" spans="1:24" x14ac:dyDescent="0.2">
      <c r="A1101" s="1" t="s">
        <v>622</v>
      </c>
      <c r="B1101" s="1" t="s">
        <v>622</v>
      </c>
      <c r="C1101" s="1" t="s">
        <v>623</v>
      </c>
      <c r="D1101" s="3">
        <v>5</v>
      </c>
      <c r="E1101" s="3">
        <v>5</v>
      </c>
      <c r="F1101" s="3">
        <v>5</v>
      </c>
      <c r="G1101" s="3">
        <v>6</v>
      </c>
      <c r="H1101" s="3">
        <v>6</v>
      </c>
      <c r="I1101" s="3">
        <v>6</v>
      </c>
      <c r="J1101" s="3">
        <v>6</v>
      </c>
      <c r="L1101" s="5">
        <v>0</v>
      </c>
      <c r="N1101" s="2">
        <f t="shared" si="126"/>
        <v>5</v>
      </c>
      <c r="O1101" s="2">
        <f t="shared" si="127"/>
        <v>6</v>
      </c>
      <c r="P1101" s="1" t="s">
        <v>4528</v>
      </c>
      <c r="Q1101" s="6">
        <f t="shared" si="128"/>
        <v>5</v>
      </c>
      <c r="R1101" s="6">
        <f t="shared" si="129"/>
        <v>6</v>
      </c>
      <c r="S1101" s="1" t="s">
        <v>4578</v>
      </c>
      <c r="T1101" s="1">
        <f t="shared" si="130"/>
        <v>0</v>
      </c>
      <c r="U1101" s="40">
        <v>3629</v>
      </c>
      <c r="V1101" s="1" t="s">
        <v>4578</v>
      </c>
      <c r="W1101" s="1">
        <f t="shared" si="124"/>
        <v>0</v>
      </c>
      <c r="X1101" s="1">
        <f t="shared" si="125"/>
        <v>0</v>
      </c>
    </row>
    <row r="1102" spans="1:24" x14ac:dyDescent="0.2">
      <c r="A1102" s="1" t="s">
        <v>632</v>
      </c>
      <c r="B1102" s="1" t="s">
        <v>632</v>
      </c>
      <c r="C1102" s="1" t="s">
        <v>633</v>
      </c>
      <c r="D1102" s="3">
        <v>5</v>
      </c>
      <c r="E1102" s="3">
        <v>5</v>
      </c>
      <c r="F1102" s="3">
        <v>5</v>
      </c>
      <c r="G1102" s="3">
        <v>5</v>
      </c>
      <c r="H1102" s="3">
        <v>5</v>
      </c>
      <c r="I1102" s="3">
        <v>5</v>
      </c>
      <c r="J1102" s="3">
        <v>5</v>
      </c>
      <c r="L1102" s="5">
        <v>0</v>
      </c>
      <c r="N1102" s="2">
        <f t="shared" si="126"/>
        <v>5</v>
      </c>
      <c r="O1102" s="2">
        <f t="shared" si="127"/>
        <v>5</v>
      </c>
      <c r="P1102" s="1" t="s">
        <v>4528</v>
      </c>
      <c r="Q1102" s="6">
        <f t="shared" si="128"/>
        <v>5</v>
      </c>
      <c r="R1102" s="6">
        <f t="shared" si="129"/>
        <v>5</v>
      </c>
      <c r="S1102" s="1" t="s">
        <v>4574</v>
      </c>
      <c r="T1102" s="1">
        <f t="shared" si="130"/>
        <v>0</v>
      </c>
      <c r="U1102" s="40">
        <v>3292</v>
      </c>
      <c r="V1102" s="1" t="s">
        <v>4574</v>
      </c>
      <c r="W1102" s="1">
        <f t="shared" si="124"/>
        <v>0</v>
      </c>
      <c r="X1102" s="1">
        <f t="shared" si="125"/>
        <v>0</v>
      </c>
    </row>
    <row r="1103" spans="1:24" x14ac:dyDescent="0.2">
      <c r="A1103" s="1" t="s">
        <v>642</v>
      </c>
      <c r="B1103" s="1" t="s">
        <v>642</v>
      </c>
      <c r="C1103" s="1" t="s">
        <v>643</v>
      </c>
      <c r="D1103" s="3">
        <v>5</v>
      </c>
      <c r="E1103" s="3">
        <v>5</v>
      </c>
      <c r="F1103" s="3">
        <v>5</v>
      </c>
      <c r="G1103" s="3">
        <v>5</v>
      </c>
      <c r="H1103" s="3">
        <v>5</v>
      </c>
      <c r="I1103" s="3">
        <v>5</v>
      </c>
      <c r="J1103" s="3">
        <v>5</v>
      </c>
      <c r="L1103" s="5">
        <v>0</v>
      </c>
      <c r="N1103" s="2">
        <f t="shared" si="126"/>
        <v>5</v>
      </c>
      <c r="O1103" s="2">
        <f t="shared" si="127"/>
        <v>5</v>
      </c>
      <c r="P1103" s="1" t="s">
        <v>4528</v>
      </c>
      <c r="Q1103" s="6">
        <f t="shared" si="128"/>
        <v>5</v>
      </c>
      <c r="R1103" s="6">
        <f t="shared" si="129"/>
        <v>5</v>
      </c>
      <c r="S1103" s="1" t="s">
        <v>4578</v>
      </c>
      <c r="T1103" s="1">
        <f t="shared" si="130"/>
        <v>0</v>
      </c>
      <c r="U1103" s="40">
        <v>3395</v>
      </c>
      <c r="V1103" s="1" t="s">
        <v>4578</v>
      </c>
      <c r="W1103" s="1">
        <f t="shared" si="124"/>
        <v>0</v>
      </c>
      <c r="X1103" s="1">
        <f t="shared" si="125"/>
        <v>0</v>
      </c>
    </row>
    <row r="1104" spans="1:24" x14ac:dyDescent="0.2">
      <c r="A1104" s="1" t="s">
        <v>644</v>
      </c>
      <c r="B1104" s="1" t="s">
        <v>644</v>
      </c>
      <c r="C1104" s="1" t="s">
        <v>645</v>
      </c>
      <c r="D1104" s="3">
        <v>5</v>
      </c>
      <c r="E1104" s="3">
        <v>5</v>
      </c>
      <c r="F1104" s="3">
        <v>5</v>
      </c>
      <c r="G1104" s="3">
        <v>5</v>
      </c>
      <c r="H1104" s="3">
        <v>7</v>
      </c>
      <c r="I1104" s="3">
        <v>9</v>
      </c>
      <c r="J1104" s="3">
        <v>9</v>
      </c>
      <c r="L1104" s="5">
        <v>81</v>
      </c>
      <c r="N1104" s="2">
        <f t="shared" si="126"/>
        <v>5</v>
      </c>
      <c r="O1104" s="2">
        <f t="shared" si="127"/>
        <v>9</v>
      </c>
      <c r="P1104" s="1" t="s">
        <v>4528</v>
      </c>
      <c r="Q1104" s="6">
        <f t="shared" si="128"/>
        <v>5</v>
      </c>
      <c r="R1104" s="6">
        <f t="shared" si="129"/>
        <v>9</v>
      </c>
      <c r="S1104" s="1" t="s">
        <v>4548</v>
      </c>
      <c r="T1104" s="1">
        <f t="shared" si="130"/>
        <v>0</v>
      </c>
      <c r="U1104" s="40">
        <v>3916</v>
      </c>
      <c r="V1104" s="1" t="s">
        <v>4577</v>
      </c>
      <c r="W1104" s="1">
        <f t="shared" si="124"/>
        <v>0</v>
      </c>
      <c r="X1104" s="1">
        <f t="shared" si="125"/>
        <v>0</v>
      </c>
    </row>
    <row r="1105" spans="1:24" x14ac:dyDescent="0.2">
      <c r="A1105" s="1" t="s">
        <v>720</v>
      </c>
      <c r="B1105" s="1" t="s">
        <v>720</v>
      </c>
      <c r="C1105" s="1" t="s">
        <v>721</v>
      </c>
      <c r="D1105" s="3">
        <v>5</v>
      </c>
      <c r="E1105" s="3">
        <v>5</v>
      </c>
      <c r="F1105" s="3">
        <v>5</v>
      </c>
      <c r="G1105" s="3">
        <v>5</v>
      </c>
      <c r="H1105" s="3">
        <v>5</v>
      </c>
      <c r="I1105" s="3">
        <v>5</v>
      </c>
      <c r="J1105" s="3">
        <v>5</v>
      </c>
      <c r="L1105" s="5">
        <v>0</v>
      </c>
      <c r="N1105" s="2">
        <f t="shared" si="126"/>
        <v>5</v>
      </c>
      <c r="O1105" s="2">
        <f t="shared" si="127"/>
        <v>5</v>
      </c>
      <c r="P1105" s="1" t="s">
        <v>4528</v>
      </c>
      <c r="Q1105" s="6">
        <f t="shared" si="128"/>
        <v>5</v>
      </c>
      <c r="R1105" s="6">
        <f t="shared" si="129"/>
        <v>5</v>
      </c>
      <c r="S1105" s="1" t="s">
        <v>4574</v>
      </c>
      <c r="T1105" s="1">
        <f t="shared" si="130"/>
        <v>0</v>
      </c>
      <c r="U1105" s="40">
        <v>4358</v>
      </c>
      <c r="V1105" s="1" t="s">
        <v>4574</v>
      </c>
      <c r="W1105" s="1">
        <f t="shared" si="124"/>
        <v>0</v>
      </c>
      <c r="X1105" s="1">
        <f t="shared" si="125"/>
        <v>0</v>
      </c>
    </row>
    <row r="1106" spans="1:24" x14ac:dyDescent="0.2">
      <c r="A1106" s="1" t="s">
        <v>742</v>
      </c>
      <c r="B1106" s="1" t="s">
        <v>742</v>
      </c>
      <c r="C1106" s="1" t="s">
        <v>743</v>
      </c>
      <c r="D1106" s="3">
        <v>5</v>
      </c>
      <c r="E1106" s="3">
        <v>5</v>
      </c>
      <c r="F1106" s="3">
        <v>5</v>
      </c>
      <c r="G1106" s="3">
        <v>5</v>
      </c>
      <c r="H1106" s="3">
        <v>5</v>
      </c>
      <c r="I1106" s="3">
        <v>5</v>
      </c>
      <c r="J1106" s="3">
        <v>5</v>
      </c>
      <c r="L1106" s="5">
        <v>7</v>
      </c>
      <c r="N1106" s="2">
        <f t="shared" si="126"/>
        <v>5</v>
      </c>
      <c r="O1106" s="2">
        <f t="shared" si="127"/>
        <v>5</v>
      </c>
      <c r="P1106" s="1" t="s">
        <v>4528</v>
      </c>
      <c r="Q1106" s="6">
        <f t="shared" si="128"/>
        <v>5</v>
      </c>
      <c r="R1106" s="6">
        <f t="shared" si="129"/>
        <v>5</v>
      </c>
      <c r="S1106" s="1" t="s">
        <v>4574</v>
      </c>
      <c r="T1106" s="1">
        <f t="shared" si="130"/>
        <v>0</v>
      </c>
      <c r="U1106" s="40">
        <v>4213</v>
      </c>
      <c r="V1106" s="1" t="s">
        <v>4574</v>
      </c>
      <c r="W1106" s="1">
        <f t="shared" si="124"/>
        <v>0</v>
      </c>
      <c r="X1106" s="1">
        <f t="shared" si="125"/>
        <v>0</v>
      </c>
    </row>
    <row r="1107" spans="1:24" x14ac:dyDescent="0.2">
      <c r="A1107" s="1" t="s">
        <v>764</v>
      </c>
      <c r="B1107" s="1" t="s">
        <v>764</v>
      </c>
      <c r="C1107" s="1" t="s">
        <v>765</v>
      </c>
      <c r="D1107" s="3">
        <v>5</v>
      </c>
      <c r="E1107" s="3">
        <v>5</v>
      </c>
      <c r="F1107" s="3">
        <v>5</v>
      </c>
      <c r="G1107" s="3">
        <v>5</v>
      </c>
      <c r="H1107" s="3">
        <v>5</v>
      </c>
      <c r="I1107" s="3">
        <v>5</v>
      </c>
      <c r="J1107" s="3">
        <v>5</v>
      </c>
      <c r="L1107" s="5">
        <v>10</v>
      </c>
      <c r="N1107" s="2">
        <f t="shared" si="126"/>
        <v>5</v>
      </c>
      <c r="O1107" s="2">
        <f t="shared" si="127"/>
        <v>5</v>
      </c>
      <c r="P1107" s="1" t="s">
        <v>4528</v>
      </c>
      <c r="Q1107" s="6">
        <f t="shared" si="128"/>
        <v>5</v>
      </c>
      <c r="R1107" s="6">
        <f t="shared" si="129"/>
        <v>5</v>
      </c>
      <c r="S1107" s="1" t="s">
        <v>4578</v>
      </c>
      <c r="T1107" s="1">
        <f t="shared" si="130"/>
        <v>0</v>
      </c>
      <c r="U1107" s="40">
        <v>3890</v>
      </c>
      <c r="V1107" s="1" t="s">
        <v>4578</v>
      </c>
      <c r="W1107" s="1">
        <f t="shared" si="124"/>
        <v>0</v>
      </c>
      <c r="X1107" s="1">
        <f t="shared" si="125"/>
        <v>0</v>
      </c>
    </row>
    <row r="1108" spans="1:24" x14ac:dyDescent="0.2">
      <c r="A1108" s="1" t="s">
        <v>772</v>
      </c>
      <c r="B1108" s="1" t="s">
        <v>772</v>
      </c>
      <c r="C1108" s="1" t="s">
        <v>773</v>
      </c>
      <c r="D1108" s="3">
        <v>5</v>
      </c>
      <c r="E1108" s="3">
        <v>5</v>
      </c>
      <c r="F1108" s="3">
        <v>5</v>
      </c>
      <c r="G1108" s="3">
        <v>5</v>
      </c>
      <c r="H1108" s="3">
        <v>5</v>
      </c>
      <c r="I1108" s="3">
        <v>5</v>
      </c>
      <c r="J1108" s="3">
        <v>5</v>
      </c>
      <c r="L1108" s="5">
        <v>0</v>
      </c>
      <c r="N1108" s="2">
        <f t="shared" si="126"/>
        <v>5</v>
      </c>
      <c r="O1108" s="2">
        <f t="shared" si="127"/>
        <v>5</v>
      </c>
      <c r="P1108" s="1" t="s">
        <v>4528</v>
      </c>
      <c r="Q1108" s="6">
        <f t="shared" si="128"/>
        <v>5</v>
      </c>
      <c r="R1108" s="6">
        <f t="shared" si="129"/>
        <v>5</v>
      </c>
      <c r="S1108" s="1" t="s">
        <v>4574</v>
      </c>
      <c r="T1108" s="1">
        <f t="shared" si="130"/>
        <v>0</v>
      </c>
      <c r="U1108" s="40">
        <v>3764</v>
      </c>
      <c r="V1108" s="1" t="s">
        <v>4574</v>
      </c>
      <c r="W1108" s="1">
        <f t="shared" si="124"/>
        <v>0</v>
      </c>
      <c r="X1108" s="1">
        <f t="shared" si="125"/>
        <v>0</v>
      </c>
    </row>
    <row r="1109" spans="1:24" x14ac:dyDescent="0.2">
      <c r="A1109" s="1" t="s">
        <v>855</v>
      </c>
      <c r="B1109" s="1" t="s">
        <v>855</v>
      </c>
      <c r="C1109" s="1" t="s">
        <v>856</v>
      </c>
      <c r="D1109" s="3">
        <v>5</v>
      </c>
      <c r="E1109" s="3">
        <v>5</v>
      </c>
      <c r="F1109" s="3">
        <v>5</v>
      </c>
      <c r="G1109" s="3">
        <v>5</v>
      </c>
      <c r="H1109" s="3">
        <v>5</v>
      </c>
      <c r="I1109" s="3">
        <v>5</v>
      </c>
      <c r="J1109" s="3">
        <v>5</v>
      </c>
      <c r="L1109" s="5">
        <v>20</v>
      </c>
      <c r="N1109" s="2">
        <f t="shared" si="126"/>
        <v>5</v>
      </c>
      <c r="O1109" s="2">
        <f t="shared" si="127"/>
        <v>5</v>
      </c>
      <c r="P1109" s="1" t="s">
        <v>4528</v>
      </c>
      <c r="Q1109" s="6">
        <f t="shared" si="128"/>
        <v>5</v>
      </c>
      <c r="R1109" s="6">
        <f t="shared" si="129"/>
        <v>5</v>
      </c>
      <c r="S1109" s="1" t="s">
        <v>4548</v>
      </c>
      <c r="T1109" s="1">
        <f t="shared" si="130"/>
        <v>0</v>
      </c>
      <c r="U1109" s="40">
        <v>3425</v>
      </c>
      <c r="V1109" s="1" t="s">
        <v>4577</v>
      </c>
      <c r="W1109" s="1">
        <f t="shared" si="124"/>
        <v>0</v>
      </c>
      <c r="X1109" s="1">
        <f t="shared" si="125"/>
        <v>0</v>
      </c>
    </row>
    <row r="1110" spans="1:24" x14ac:dyDescent="0.2">
      <c r="A1110" s="1" t="s">
        <v>863</v>
      </c>
      <c r="B1110" s="1" t="s">
        <v>863</v>
      </c>
      <c r="C1110" s="1" t="s">
        <v>864</v>
      </c>
      <c r="D1110" s="3">
        <v>5</v>
      </c>
      <c r="E1110" s="3">
        <v>5</v>
      </c>
      <c r="F1110" s="3">
        <v>5</v>
      </c>
      <c r="G1110" s="3">
        <v>5</v>
      </c>
      <c r="H1110" s="3">
        <v>5</v>
      </c>
      <c r="I1110" s="3">
        <v>5</v>
      </c>
      <c r="J1110" s="3">
        <v>5</v>
      </c>
      <c r="L1110" s="5">
        <v>0</v>
      </c>
      <c r="N1110" s="2">
        <f t="shared" si="126"/>
        <v>5</v>
      </c>
      <c r="O1110" s="2">
        <f t="shared" si="127"/>
        <v>5</v>
      </c>
      <c r="P1110" s="1" t="s">
        <v>4528</v>
      </c>
      <c r="Q1110" s="6">
        <f t="shared" si="128"/>
        <v>5</v>
      </c>
      <c r="R1110" s="6">
        <f t="shared" si="129"/>
        <v>5</v>
      </c>
      <c r="S1110" s="1" t="s">
        <v>4574</v>
      </c>
      <c r="T1110" s="1">
        <f t="shared" si="130"/>
        <v>0</v>
      </c>
      <c r="U1110" s="40">
        <v>4723</v>
      </c>
      <c r="V1110" s="1" t="s">
        <v>4574</v>
      </c>
      <c r="W1110" s="1">
        <f t="shared" si="124"/>
        <v>0</v>
      </c>
      <c r="X1110" s="1">
        <f t="shared" si="125"/>
        <v>0</v>
      </c>
    </row>
    <row r="1111" spans="1:24" x14ac:dyDescent="0.2">
      <c r="A1111" s="1" t="s">
        <v>883</v>
      </c>
      <c r="B1111" s="1" t="s">
        <v>883</v>
      </c>
      <c r="C1111" s="1" t="s">
        <v>884</v>
      </c>
      <c r="D1111" s="3">
        <v>5</v>
      </c>
      <c r="E1111" s="3">
        <v>5</v>
      </c>
      <c r="F1111" s="3">
        <v>5</v>
      </c>
      <c r="G1111" s="3">
        <v>5</v>
      </c>
      <c r="H1111" s="3">
        <v>5</v>
      </c>
      <c r="I1111" s="3">
        <v>5</v>
      </c>
      <c r="J1111" s="3">
        <v>5</v>
      </c>
      <c r="L1111" s="5">
        <v>0</v>
      </c>
      <c r="N1111" s="2">
        <f t="shared" si="126"/>
        <v>5</v>
      </c>
      <c r="O1111" s="2">
        <f t="shared" si="127"/>
        <v>5</v>
      </c>
      <c r="P1111" s="1" t="s">
        <v>4528</v>
      </c>
      <c r="Q1111" s="6">
        <f t="shared" si="128"/>
        <v>5</v>
      </c>
      <c r="R1111" s="6">
        <f t="shared" si="129"/>
        <v>5</v>
      </c>
      <c r="S1111" s="1" t="s">
        <v>4574</v>
      </c>
      <c r="T1111" s="1">
        <f t="shared" si="130"/>
        <v>0</v>
      </c>
      <c r="U1111" s="40">
        <v>4400</v>
      </c>
      <c r="V1111" s="1" t="s">
        <v>4574</v>
      </c>
      <c r="W1111" s="1">
        <f t="shared" si="124"/>
        <v>0</v>
      </c>
      <c r="X1111" s="1">
        <f t="shared" si="125"/>
        <v>0</v>
      </c>
    </row>
    <row r="1112" spans="1:24" x14ac:dyDescent="0.2">
      <c r="A1112" s="1" t="s">
        <v>885</v>
      </c>
      <c r="B1112" s="1" t="s">
        <v>885</v>
      </c>
      <c r="C1112" s="1" t="s">
        <v>886</v>
      </c>
      <c r="D1112" s="3">
        <v>5</v>
      </c>
      <c r="E1112" s="3">
        <v>5</v>
      </c>
      <c r="F1112" s="3">
        <v>5</v>
      </c>
      <c r="G1112" s="3">
        <v>5</v>
      </c>
      <c r="H1112" s="3">
        <v>5</v>
      </c>
      <c r="I1112" s="3">
        <v>5</v>
      </c>
      <c r="J1112" s="3">
        <v>5</v>
      </c>
      <c r="L1112" s="5">
        <v>0</v>
      </c>
      <c r="N1112" s="2">
        <f t="shared" si="126"/>
        <v>5</v>
      </c>
      <c r="O1112" s="2">
        <f t="shared" si="127"/>
        <v>5</v>
      </c>
      <c r="P1112" s="1" t="s">
        <v>4528</v>
      </c>
      <c r="Q1112" s="6">
        <f t="shared" si="128"/>
        <v>5</v>
      </c>
      <c r="R1112" s="6">
        <f t="shared" si="129"/>
        <v>5</v>
      </c>
      <c r="S1112" s="1" t="s">
        <v>4574</v>
      </c>
      <c r="T1112" s="1">
        <f t="shared" si="130"/>
        <v>0</v>
      </c>
      <c r="U1112" s="40">
        <v>3879</v>
      </c>
      <c r="V1112" s="1" t="s">
        <v>4574</v>
      </c>
      <c r="W1112" s="1">
        <f t="shared" si="124"/>
        <v>0</v>
      </c>
      <c r="X1112" s="1">
        <f t="shared" si="125"/>
        <v>0</v>
      </c>
    </row>
    <row r="1113" spans="1:24" x14ac:dyDescent="0.2">
      <c r="A1113" s="1" t="s">
        <v>917</v>
      </c>
      <c r="B1113" s="1" t="s">
        <v>917</v>
      </c>
      <c r="C1113" s="1" t="s">
        <v>918</v>
      </c>
      <c r="D1113" s="3">
        <v>5</v>
      </c>
      <c r="E1113" s="3">
        <v>5</v>
      </c>
      <c r="F1113" s="3">
        <v>5</v>
      </c>
      <c r="G1113" s="3">
        <v>5</v>
      </c>
      <c r="H1113" s="3">
        <v>5</v>
      </c>
      <c r="I1113" s="3">
        <v>5</v>
      </c>
      <c r="J1113" s="3">
        <v>5</v>
      </c>
      <c r="L1113" s="5">
        <v>0</v>
      </c>
      <c r="N1113" s="2">
        <f t="shared" si="126"/>
        <v>5</v>
      </c>
      <c r="O1113" s="2">
        <f t="shared" si="127"/>
        <v>5</v>
      </c>
      <c r="P1113" s="1" t="s">
        <v>4528</v>
      </c>
      <c r="Q1113" s="6">
        <f t="shared" si="128"/>
        <v>5</v>
      </c>
      <c r="R1113" s="6">
        <f t="shared" si="129"/>
        <v>5</v>
      </c>
      <c r="S1113" s="1" t="s">
        <v>4574</v>
      </c>
      <c r="T1113" s="1">
        <f t="shared" si="130"/>
        <v>0</v>
      </c>
      <c r="U1113" s="40">
        <v>3068</v>
      </c>
      <c r="V1113" s="1" t="s">
        <v>4574</v>
      </c>
      <c r="W1113" s="1">
        <f t="shared" si="124"/>
        <v>0</v>
      </c>
      <c r="X1113" s="1">
        <f t="shared" si="125"/>
        <v>0</v>
      </c>
    </row>
    <row r="1114" spans="1:24" x14ac:dyDescent="0.2">
      <c r="A1114" s="1" t="s">
        <v>967</v>
      </c>
      <c r="B1114" s="1" t="s">
        <v>967</v>
      </c>
      <c r="C1114" s="1" t="s">
        <v>968</v>
      </c>
      <c r="D1114" s="3">
        <v>5</v>
      </c>
      <c r="E1114" s="3">
        <v>5</v>
      </c>
      <c r="F1114" s="3">
        <v>5</v>
      </c>
      <c r="G1114" s="3">
        <v>5</v>
      </c>
      <c r="H1114" s="3">
        <v>5</v>
      </c>
      <c r="I1114" s="3">
        <v>5</v>
      </c>
      <c r="J1114" s="3">
        <v>5</v>
      </c>
      <c r="L1114" s="5">
        <v>0</v>
      </c>
      <c r="N1114" s="2">
        <f t="shared" si="126"/>
        <v>5</v>
      </c>
      <c r="O1114" s="2">
        <f t="shared" si="127"/>
        <v>5</v>
      </c>
      <c r="P1114" s="1" t="s">
        <v>4528</v>
      </c>
      <c r="Q1114" s="6">
        <f t="shared" si="128"/>
        <v>5</v>
      </c>
      <c r="R1114" s="6">
        <f t="shared" si="129"/>
        <v>5</v>
      </c>
      <c r="S1114" s="1" t="s">
        <v>4548</v>
      </c>
      <c r="T1114" s="1">
        <f t="shared" si="130"/>
        <v>0</v>
      </c>
      <c r="U1114" s="40">
        <v>411</v>
      </c>
      <c r="V1114" s="1" t="s">
        <v>4577</v>
      </c>
      <c r="W1114" s="1">
        <f t="shared" si="124"/>
        <v>0</v>
      </c>
      <c r="X1114" s="1">
        <f t="shared" si="125"/>
        <v>0</v>
      </c>
    </row>
    <row r="1115" spans="1:24" x14ac:dyDescent="0.2">
      <c r="A1115" s="1" t="s">
        <v>1033</v>
      </c>
      <c r="B1115" s="1" t="s">
        <v>1033</v>
      </c>
      <c r="C1115" s="1" t="s">
        <v>1034</v>
      </c>
      <c r="D1115" s="3">
        <v>5</v>
      </c>
      <c r="E1115" s="3">
        <v>5</v>
      </c>
      <c r="F1115" s="3">
        <v>5</v>
      </c>
      <c r="G1115" s="3">
        <v>5</v>
      </c>
      <c r="H1115" s="3">
        <v>5</v>
      </c>
      <c r="I1115" s="3">
        <v>5</v>
      </c>
      <c r="J1115" s="3">
        <v>5</v>
      </c>
      <c r="L1115" s="5">
        <v>1</v>
      </c>
      <c r="N1115" s="2">
        <f t="shared" si="126"/>
        <v>5</v>
      </c>
      <c r="O1115" s="2">
        <f t="shared" si="127"/>
        <v>5</v>
      </c>
      <c r="P1115" s="1" t="s">
        <v>4528</v>
      </c>
      <c r="Q1115" s="6">
        <f t="shared" si="128"/>
        <v>5</v>
      </c>
      <c r="R1115" s="6">
        <f t="shared" si="129"/>
        <v>5</v>
      </c>
      <c r="S1115" s="1" t="s">
        <v>4548</v>
      </c>
      <c r="T1115" s="1">
        <f t="shared" si="130"/>
        <v>0</v>
      </c>
      <c r="U1115" s="40">
        <v>530</v>
      </c>
      <c r="V1115" s="1" t="s">
        <v>4577</v>
      </c>
      <c r="W1115" s="1">
        <f t="shared" si="124"/>
        <v>0</v>
      </c>
      <c r="X1115" s="1">
        <f t="shared" si="125"/>
        <v>0</v>
      </c>
    </row>
    <row r="1116" spans="1:24" x14ac:dyDescent="0.2">
      <c r="A1116" s="1" t="s">
        <v>1047</v>
      </c>
      <c r="B1116" s="1" t="s">
        <v>1047</v>
      </c>
      <c r="C1116" s="1" t="s">
        <v>1048</v>
      </c>
      <c r="D1116" s="3">
        <v>5</v>
      </c>
      <c r="E1116" s="3">
        <v>5</v>
      </c>
      <c r="F1116" s="3">
        <v>5</v>
      </c>
      <c r="G1116" s="3">
        <v>5</v>
      </c>
      <c r="H1116" s="3">
        <v>5</v>
      </c>
      <c r="I1116" s="3">
        <v>5</v>
      </c>
      <c r="J1116" s="3">
        <v>5</v>
      </c>
      <c r="L1116" s="5">
        <v>5</v>
      </c>
      <c r="N1116" s="2">
        <f t="shared" si="126"/>
        <v>5</v>
      </c>
      <c r="O1116" s="2">
        <f t="shared" si="127"/>
        <v>5</v>
      </c>
      <c r="P1116" s="1" t="s">
        <v>4528</v>
      </c>
      <c r="Q1116" s="6">
        <f t="shared" si="128"/>
        <v>5</v>
      </c>
      <c r="R1116" s="6">
        <f t="shared" si="129"/>
        <v>5</v>
      </c>
      <c r="S1116" s="1" t="s">
        <v>4548</v>
      </c>
      <c r="T1116" s="1">
        <f t="shared" si="130"/>
        <v>0</v>
      </c>
      <c r="U1116" s="40">
        <v>94</v>
      </c>
      <c r="V1116" s="1" t="s">
        <v>4577</v>
      </c>
      <c r="W1116" s="1">
        <f t="shared" si="124"/>
        <v>0</v>
      </c>
      <c r="X1116" s="1">
        <f t="shared" si="125"/>
        <v>0</v>
      </c>
    </row>
    <row r="1117" spans="1:24" x14ac:dyDescent="0.2">
      <c r="A1117" s="1" t="s">
        <v>1063</v>
      </c>
      <c r="B1117" s="1" t="s">
        <v>1063</v>
      </c>
      <c r="C1117" s="1" t="s">
        <v>1064</v>
      </c>
      <c r="D1117" s="3">
        <v>5</v>
      </c>
      <c r="E1117" s="3">
        <v>5</v>
      </c>
      <c r="F1117" s="3">
        <v>5</v>
      </c>
      <c r="G1117" s="3">
        <v>5</v>
      </c>
      <c r="H1117" s="3">
        <v>5</v>
      </c>
      <c r="I1117" s="3">
        <v>5</v>
      </c>
      <c r="J1117" s="3">
        <v>5</v>
      </c>
      <c r="L1117" s="5">
        <v>2</v>
      </c>
      <c r="N1117" s="2">
        <f t="shared" si="126"/>
        <v>5</v>
      </c>
      <c r="O1117" s="2">
        <f t="shared" si="127"/>
        <v>5</v>
      </c>
      <c r="P1117" s="1" t="s">
        <v>4528</v>
      </c>
      <c r="Q1117" s="6">
        <f t="shared" si="128"/>
        <v>5</v>
      </c>
      <c r="R1117" s="6">
        <f t="shared" si="129"/>
        <v>5</v>
      </c>
      <c r="S1117" s="1" t="s">
        <v>4548</v>
      </c>
      <c r="T1117" s="1">
        <f t="shared" si="130"/>
        <v>0</v>
      </c>
      <c r="U1117" s="40">
        <v>119</v>
      </c>
      <c r="V1117" s="1" t="s">
        <v>4577</v>
      </c>
      <c r="W1117" s="1">
        <f t="shared" si="124"/>
        <v>0</v>
      </c>
      <c r="X1117" s="1">
        <f t="shared" si="125"/>
        <v>0</v>
      </c>
    </row>
    <row r="1118" spans="1:24" x14ac:dyDescent="0.2">
      <c r="A1118" s="1" t="s">
        <v>1069</v>
      </c>
      <c r="B1118" s="1" t="s">
        <v>1069</v>
      </c>
      <c r="C1118" s="1" t="s">
        <v>1070</v>
      </c>
      <c r="D1118" s="3">
        <v>5</v>
      </c>
      <c r="E1118" s="3">
        <v>5</v>
      </c>
      <c r="F1118" s="3">
        <v>5</v>
      </c>
      <c r="G1118" s="3">
        <v>5</v>
      </c>
      <c r="H1118" s="3">
        <v>6</v>
      </c>
      <c r="I1118" s="3">
        <v>6</v>
      </c>
      <c r="J1118" s="3">
        <v>6</v>
      </c>
      <c r="L1118" s="5">
        <v>0</v>
      </c>
      <c r="N1118" s="2">
        <f t="shared" si="126"/>
        <v>5</v>
      </c>
      <c r="O1118" s="2">
        <f t="shared" si="127"/>
        <v>6</v>
      </c>
      <c r="P1118" s="1" t="s">
        <v>4528</v>
      </c>
      <c r="Q1118" s="6">
        <f t="shared" si="128"/>
        <v>5</v>
      </c>
      <c r="R1118" s="6">
        <f t="shared" si="129"/>
        <v>6</v>
      </c>
      <c r="S1118" s="1" t="s">
        <v>4548</v>
      </c>
      <c r="T1118" s="1">
        <f t="shared" si="130"/>
        <v>0</v>
      </c>
      <c r="U1118" s="40">
        <v>630</v>
      </c>
      <c r="V1118" s="1" t="s">
        <v>4577</v>
      </c>
      <c r="W1118" s="1">
        <f t="shared" si="124"/>
        <v>0</v>
      </c>
      <c r="X1118" s="1">
        <f t="shared" si="125"/>
        <v>0</v>
      </c>
    </row>
    <row r="1119" spans="1:24" x14ac:dyDescent="0.2">
      <c r="A1119" s="1" t="s">
        <v>1083</v>
      </c>
      <c r="B1119" s="1" t="s">
        <v>1083</v>
      </c>
      <c r="C1119" s="1" t="s">
        <v>1084</v>
      </c>
      <c r="D1119" s="3">
        <v>5</v>
      </c>
      <c r="E1119" s="3">
        <v>5</v>
      </c>
      <c r="F1119" s="3">
        <v>5</v>
      </c>
      <c r="G1119" s="3">
        <v>5</v>
      </c>
      <c r="H1119" s="3">
        <v>5</v>
      </c>
      <c r="I1119" s="3">
        <v>5</v>
      </c>
      <c r="J1119" s="3">
        <v>5</v>
      </c>
      <c r="L1119" s="5">
        <v>0</v>
      </c>
      <c r="N1119" s="2">
        <f t="shared" si="126"/>
        <v>5</v>
      </c>
      <c r="O1119" s="2">
        <f t="shared" si="127"/>
        <v>5</v>
      </c>
      <c r="P1119" s="1" t="s">
        <v>4528</v>
      </c>
      <c r="Q1119" s="6">
        <f t="shared" si="128"/>
        <v>5</v>
      </c>
      <c r="R1119" s="6">
        <f t="shared" si="129"/>
        <v>5</v>
      </c>
      <c r="S1119" s="1" t="s">
        <v>4574</v>
      </c>
      <c r="T1119" s="1">
        <f t="shared" si="130"/>
        <v>0</v>
      </c>
      <c r="U1119" s="40">
        <v>1976</v>
      </c>
      <c r="V1119" s="1" t="s">
        <v>4574</v>
      </c>
      <c r="W1119" s="1">
        <f t="shared" si="124"/>
        <v>0</v>
      </c>
      <c r="X1119" s="1">
        <f t="shared" si="125"/>
        <v>0</v>
      </c>
    </row>
    <row r="1120" spans="1:24" x14ac:dyDescent="0.2">
      <c r="A1120" s="1" t="s">
        <v>1093</v>
      </c>
      <c r="B1120" s="1" t="s">
        <v>1093</v>
      </c>
      <c r="C1120" s="1" t="s">
        <v>1094</v>
      </c>
      <c r="D1120" s="3">
        <v>5</v>
      </c>
      <c r="E1120" s="3">
        <v>5</v>
      </c>
      <c r="F1120" s="3">
        <v>5</v>
      </c>
      <c r="G1120" s="3">
        <v>5</v>
      </c>
      <c r="H1120" s="3">
        <v>5</v>
      </c>
      <c r="I1120" s="3">
        <v>5</v>
      </c>
      <c r="J1120" s="3">
        <v>5</v>
      </c>
      <c r="L1120" s="5">
        <v>0</v>
      </c>
      <c r="N1120" s="2">
        <f t="shared" si="126"/>
        <v>5</v>
      </c>
      <c r="O1120" s="2">
        <f t="shared" si="127"/>
        <v>5</v>
      </c>
      <c r="P1120" s="1" t="s">
        <v>4528</v>
      </c>
      <c r="Q1120" s="6">
        <f t="shared" si="128"/>
        <v>5</v>
      </c>
      <c r="R1120" s="6">
        <f t="shared" si="129"/>
        <v>5</v>
      </c>
      <c r="S1120" s="1" t="s">
        <v>4574</v>
      </c>
      <c r="T1120" s="1">
        <f t="shared" si="130"/>
        <v>0</v>
      </c>
      <c r="U1120" s="40">
        <v>1395</v>
      </c>
      <c r="V1120" s="1" t="s">
        <v>4574</v>
      </c>
      <c r="W1120" s="1">
        <f t="shared" si="124"/>
        <v>0</v>
      </c>
      <c r="X1120" s="1">
        <f t="shared" si="125"/>
        <v>0</v>
      </c>
    </row>
    <row r="1121" spans="1:24" x14ac:dyDescent="0.2">
      <c r="A1121" s="1" t="s">
        <v>1107</v>
      </c>
      <c r="B1121" s="1" t="s">
        <v>1107</v>
      </c>
      <c r="C1121" s="1" t="s">
        <v>1108</v>
      </c>
      <c r="D1121" s="3">
        <v>5</v>
      </c>
      <c r="E1121" s="3">
        <v>5</v>
      </c>
      <c r="F1121" s="3">
        <v>5</v>
      </c>
      <c r="G1121" s="3">
        <v>5</v>
      </c>
      <c r="H1121" s="3">
        <v>5</v>
      </c>
      <c r="I1121" s="3">
        <v>5</v>
      </c>
      <c r="J1121" s="3">
        <v>5</v>
      </c>
      <c r="L1121" s="5">
        <v>0</v>
      </c>
      <c r="N1121" s="2">
        <f t="shared" si="126"/>
        <v>5</v>
      </c>
      <c r="O1121" s="2">
        <f t="shared" si="127"/>
        <v>5</v>
      </c>
      <c r="P1121" s="1" t="s">
        <v>4528</v>
      </c>
      <c r="Q1121" s="6">
        <f t="shared" si="128"/>
        <v>5</v>
      </c>
      <c r="R1121" s="6">
        <f t="shared" si="129"/>
        <v>5</v>
      </c>
      <c r="S1121" s="1" t="s">
        <v>4548</v>
      </c>
      <c r="T1121" s="1">
        <f t="shared" si="130"/>
        <v>0</v>
      </c>
      <c r="U1121" s="40">
        <v>548</v>
      </c>
      <c r="V1121" s="1" t="s">
        <v>4577</v>
      </c>
      <c r="W1121" s="1">
        <f t="shared" si="124"/>
        <v>0</v>
      </c>
      <c r="X1121" s="1">
        <f t="shared" si="125"/>
        <v>0</v>
      </c>
    </row>
    <row r="1122" spans="1:24" x14ac:dyDescent="0.2">
      <c r="A1122" s="1" t="s">
        <v>1149</v>
      </c>
      <c r="B1122" s="1" t="s">
        <v>1149</v>
      </c>
      <c r="C1122" s="1" t="s">
        <v>1150</v>
      </c>
      <c r="D1122" s="3">
        <v>5</v>
      </c>
      <c r="E1122" s="3">
        <v>5</v>
      </c>
      <c r="F1122" s="3">
        <v>5</v>
      </c>
      <c r="G1122" s="3">
        <v>5</v>
      </c>
      <c r="H1122" s="3">
        <v>5</v>
      </c>
      <c r="I1122" s="3">
        <v>5</v>
      </c>
      <c r="J1122" s="3">
        <v>5</v>
      </c>
      <c r="L1122" s="5">
        <v>0</v>
      </c>
      <c r="N1122" s="2">
        <f t="shared" si="126"/>
        <v>5</v>
      </c>
      <c r="O1122" s="2">
        <f t="shared" si="127"/>
        <v>5</v>
      </c>
      <c r="P1122" s="1" t="s">
        <v>4528</v>
      </c>
      <c r="Q1122" s="6">
        <f t="shared" si="128"/>
        <v>5</v>
      </c>
      <c r="R1122" s="6">
        <f t="shared" si="129"/>
        <v>5</v>
      </c>
      <c r="S1122" s="1" t="s">
        <v>4548</v>
      </c>
      <c r="T1122" s="1">
        <f t="shared" si="130"/>
        <v>0</v>
      </c>
      <c r="U1122" s="40">
        <v>641</v>
      </c>
      <c r="V1122" s="1" t="s">
        <v>4577</v>
      </c>
      <c r="W1122" s="1">
        <f t="shared" si="124"/>
        <v>0</v>
      </c>
      <c r="X1122" s="1">
        <f t="shared" si="125"/>
        <v>0</v>
      </c>
    </row>
    <row r="1123" spans="1:24" x14ac:dyDescent="0.2">
      <c r="A1123" s="1" t="s">
        <v>1167</v>
      </c>
      <c r="B1123" s="1" t="s">
        <v>1167</v>
      </c>
      <c r="C1123" s="1" t="s">
        <v>1168</v>
      </c>
      <c r="D1123" s="3">
        <v>5</v>
      </c>
      <c r="E1123" s="3">
        <v>5</v>
      </c>
      <c r="F1123" s="3">
        <v>5</v>
      </c>
      <c r="G1123" s="3">
        <v>5</v>
      </c>
      <c r="H1123" s="3">
        <v>5</v>
      </c>
      <c r="I1123" s="3">
        <v>5</v>
      </c>
      <c r="J1123" s="3">
        <v>5</v>
      </c>
      <c r="L1123" s="5">
        <v>0</v>
      </c>
      <c r="N1123" s="2">
        <f t="shared" si="126"/>
        <v>5</v>
      </c>
      <c r="O1123" s="2">
        <f t="shared" si="127"/>
        <v>5</v>
      </c>
      <c r="P1123" s="1" t="s">
        <v>4528</v>
      </c>
      <c r="Q1123" s="6">
        <f t="shared" si="128"/>
        <v>5</v>
      </c>
      <c r="R1123" s="6">
        <f t="shared" si="129"/>
        <v>5</v>
      </c>
      <c r="S1123" s="1" t="s">
        <v>4548</v>
      </c>
      <c r="T1123" s="1">
        <f t="shared" si="130"/>
        <v>0</v>
      </c>
      <c r="U1123" s="40">
        <v>329</v>
      </c>
      <c r="V1123" s="1" t="s">
        <v>4577</v>
      </c>
      <c r="W1123" s="1">
        <f t="shared" si="124"/>
        <v>0</v>
      </c>
      <c r="X1123" s="1">
        <f t="shared" si="125"/>
        <v>0</v>
      </c>
    </row>
    <row r="1124" spans="1:24" x14ac:dyDescent="0.2">
      <c r="A1124" s="1" t="s">
        <v>1181</v>
      </c>
      <c r="B1124" s="1" t="s">
        <v>1181</v>
      </c>
      <c r="C1124" s="1" t="s">
        <v>1182</v>
      </c>
      <c r="D1124" s="3">
        <v>5</v>
      </c>
      <c r="E1124" s="3">
        <v>5</v>
      </c>
      <c r="F1124" s="3">
        <v>5</v>
      </c>
      <c r="G1124" s="3">
        <v>5</v>
      </c>
      <c r="H1124" s="3">
        <v>5</v>
      </c>
      <c r="I1124" s="3">
        <v>5</v>
      </c>
      <c r="J1124" s="3">
        <v>4</v>
      </c>
      <c r="L1124" s="5">
        <v>0</v>
      </c>
      <c r="N1124" s="2">
        <f t="shared" si="126"/>
        <v>5</v>
      </c>
      <c r="O1124" s="2">
        <f t="shared" si="127"/>
        <v>5</v>
      </c>
      <c r="P1124" s="1" t="s">
        <v>4528</v>
      </c>
      <c r="Q1124" s="6">
        <f t="shared" si="128"/>
        <v>5</v>
      </c>
      <c r="R1124" s="6">
        <f t="shared" si="129"/>
        <v>5</v>
      </c>
      <c r="S1124" s="1" t="s">
        <v>4548</v>
      </c>
      <c r="T1124" s="1">
        <f t="shared" si="130"/>
        <v>0</v>
      </c>
      <c r="U1124" s="40">
        <v>1274</v>
      </c>
      <c r="V1124" s="1" t="s">
        <v>4577</v>
      </c>
      <c r="W1124" s="1">
        <f t="shared" si="124"/>
        <v>0</v>
      </c>
      <c r="X1124" s="1">
        <f t="shared" si="125"/>
        <v>0</v>
      </c>
    </row>
    <row r="1125" spans="1:24" x14ac:dyDescent="0.2">
      <c r="A1125" s="1" t="s">
        <v>1185</v>
      </c>
      <c r="B1125" s="1" t="s">
        <v>1185</v>
      </c>
      <c r="C1125" s="1" t="s">
        <v>1186</v>
      </c>
      <c r="D1125" s="3">
        <v>5</v>
      </c>
      <c r="E1125" s="3">
        <v>5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L1125" s="5">
        <v>0</v>
      </c>
      <c r="N1125" s="2">
        <f t="shared" si="126"/>
        <v>5</v>
      </c>
      <c r="O1125" s="2">
        <f t="shared" si="127"/>
        <v>0</v>
      </c>
      <c r="P1125" s="1" t="s">
        <v>4528</v>
      </c>
      <c r="Q1125" s="6">
        <f t="shared" si="128"/>
        <v>5</v>
      </c>
      <c r="R1125" s="6">
        <f t="shared" si="129"/>
        <v>0</v>
      </c>
      <c r="S1125" s="1" t="s">
        <v>4548</v>
      </c>
      <c r="T1125" s="1">
        <f t="shared" si="130"/>
        <v>0</v>
      </c>
      <c r="U1125" s="40">
        <v>1145</v>
      </c>
      <c r="V1125" s="1" t="s">
        <v>4577</v>
      </c>
      <c r="W1125" s="1">
        <f t="shared" si="124"/>
        <v>0</v>
      </c>
      <c r="X1125" s="1">
        <f t="shared" si="125"/>
        <v>0</v>
      </c>
    </row>
    <row r="1126" spans="1:24" x14ac:dyDescent="0.2">
      <c r="A1126" s="1" t="s">
        <v>1197</v>
      </c>
      <c r="B1126" s="1" t="s">
        <v>1197</v>
      </c>
      <c r="C1126" s="1" t="s">
        <v>1198</v>
      </c>
      <c r="D1126" s="3">
        <v>5</v>
      </c>
      <c r="E1126" s="3">
        <v>5</v>
      </c>
      <c r="F1126" s="3">
        <v>5</v>
      </c>
      <c r="G1126" s="3">
        <v>5</v>
      </c>
      <c r="H1126" s="3">
        <v>5</v>
      </c>
      <c r="I1126" s="3">
        <v>5</v>
      </c>
      <c r="J1126" s="3">
        <v>5</v>
      </c>
      <c r="L1126" s="5">
        <v>0</v>
      </c>
      <c r="N1126" s="2">
        <f t="shared" si="126"/>
        <v>5</v>
      </c>
      <c r="O1126" s="2">
        <f t="shared" si="127"/>
        <v>5</v>
      </c>
      <c r="P1126" s="1" t="s">
        <v>4528</v>
      </c>
      <c r="Q1126" s="6">
        <f t="shared" si="128"/>
        <v>5</v>
      </c>
      <c r="R1126" s="6">
        <f t="shared" si="129"/>
        <v>5</v>
      </c>
      <c r="S1126" s="1" t="s">
        <v>4548</v>
      </c>
      <c r="T1126" s="1">
        <f t="shared" si="130"/>
        <v>0</v>
      </c>
      <c r="U1126" s="40">
        <v>1178</v>
      </c>
      <c r="V1126" s="1" t="s">
        <v>4577</v>
      </c>
      <c r="W1126" s="1">
        <f t="shared" si="124"/>
        <v>0</v>
      </c>
      <c r="X1126" s="1">
        <f t="shared" si="125"/>
        <v>0</v>
      </c>
    </row>
    <row r="1127" spans="1:24" x14ac:dyDescent="0.2">
      <c r="A1127" s="1" t="s">
        <v>1203</v>
      </c>
      <c r="B1127" s="1" t="s">
        <v>1203</v>
      </c>
      <c r="C1127" s="1" t="s">
        <v>1204</v>
      </c>
      <c r="D1127" s="3">
        <v>5</v>
      </c>
      <c r="E1127" s="3">
        <v>5</v>
      </c>
      <c r="F1127" s="3">
        <v>5</v>
      </c>
      <c r="G1127" s="3">
        <v>5</v>
      </c>
      <c r="H1127" s="3">
        <v>5</v>
      </c>
      <c r="I1127" s="3">
        <v>5</v>
      </c>
      <c r="J1127" s="3">
        <v>5</v>
      </c>
      <c r="L1127" s="5">
        <v>2</v>
      </c>
      <c r="N1127" s="2">
        <f t="shared" si="126"/>
        <v>5</v>
      </c>
      <c r="O1127" s="2">
        <f t="shared" si="127"/>
        <v>5</v>
      </c>
      <c r="P1127" s="1" t="s">
        <v>4528</v>
      </c>
      <c r="Q1127" s="6">
        <f t="shared" si="128"/>
        <v>5</v>
      </c>
      <c r="R1127" s="6">
        <f t="shared" si="129"/>
        <v>5</v>
      </c>
      <c r="S1127" s="1" t="s">
        <v>4548</v>
      </c>
      <c r="T1127" s="1">
        <f t="shared" si="130"/>
        <v>0</v>
      </c>
      <c r="U1127" s="40">
        <v>1874</v>
      </c>
      <c r="V1127" s="1" t="s">
        <v>4577</v>
      </c>
      <c r="W1127" s="1">
        <f t="shared" si="124"/>
        <v>0</v>
      </c>
      <c r="X1127" s="1">
        <f t="shared" si="125"/>
        <v>0</v>
      </c>
    </row>
    <row r="1128" spans="1:24" x14ac:dyDescent="0.2">
      <c r="A1128" s="1" t="s">
        <v>1301</v>
      </c>
      <c r="B1128" s="1" t="s">
        <v>1301</v>
      </c>
      <c r="C1128" s="1" t="s">
        <v>1302</v>
      </c>
      <c r="D1128" s="3">
        <v>5</v>
      </c>
      <c r="E1128" s="3">
        <v>5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L1128" s="5">
        <v>0</v>
      </c>
      <c r="N1128" s="2">
        <f t="shared" si="126"/>
        <v>5</v>
      </c>
      <c r="O1128" s="2">
        <f t="shared" si="127"/>
        <v>0</v>
      </c>
      <c r="P1128" s="1" t="s">
        <v>4528</v>
      </c>
      <c r="Q1128" s="6">
        <f t="shared" si="128"/>
        <v>5</v>
      </c>
      <c r="R1128" s="6">
        <f t="shared" si="129"/>
        <v>0</v>
      </c>
      <c r="S1128" s="1" t="s">
        <v>4548</v>
      </c>
      <c r="T1128" s="1">
        <f t="shared" si="130"/>
        <v>0</v>
      </c>
      <c r="U1128" s="40">
        <v>656</v>
      </c>
      <c r="V1128" s="1" t="s">
        <v>4577</v>
      </c>
      <c r="W1128" s="1">
        <f t="shared" si="124"/>
        <v>0</v>
      </c>
      <c r="X1128" s="1">
        <f t="shared" si="125"/>
        <v>0</v>
      </c>
    </row>
    <row r="1129" spans="1:24" x14ac:dyDescent="0.2">
      <c r="A1129" s="1" t="s">
        <v>1311</v>
      </c>
      <c r="B1129" s="1" t="s">
        <v>1311</v>
      </c>
      <c r="C1129" s="1" t="s">
        <v>1312</v>
      </c>
      <c r="D1129" s="3">
        <v>5</v>
      </c>
      <c r="E1129" s="3">
        <v>5</v>
      </c>
      <c r="F1129" s="3">
        <v>5</v>
      </c>
      <c r="G1129" s="3">
        <v>5</v>
      </c>
      <c r="H1129" s="3">
        <v>5</v>
      </c>
      <c r="I1129" s="3">
        <v>5</v>
      </c>
      <c r="J1129" s="3">
        <v>5</v>
      </c>
      <c r="L1129" s="5">
        <v>0</v>
      </c>
      <c r="N1129" s="2">
        <f t="shared" si="126"/>
        <v>5</v>
      </c>
      <c r="O1129" s="2">
        <f t="shared" si="127"/>
        <v>5</v>
      </c>
      <c r="P1129" s="1" t="s">
        <v>4528</v>
      </c>
      <c r="Q1129" s="6">
        <f t="shared" si="128"/>
        <v>5</v>
      </c>
      <c r="R1129" s="6">
        <f t="shared" si="129"/>
        <v>5</v>
      </c>
      <c r="S1129" s="1" t="s">
        <v>4548</v>
      </c>
      <c r="T1129" s="1">
        <f t="shared" si="130"/>
        <v>0</v>
      </c>
      <c r="U1129" s="40">
        <v>578</v>
      </c>
      <c r="V1129" s="1" t="s">
        <v>4577</v>
      </c>
      <c r="W1129" s="1">
        <f t="shared" si="124"/>
        <v>0</v>
      </c>
      <c r="X1129" s="1">
        <f t="shared" si="125"/>
        <v>0</v>
      </c>
    </row>
    <row r="1130" spans="1:24" x14ac:dyDescent="0.2">
      <c r="A1130" s="1" t="s">
        <v>1325</v>
      </c>
      <c r="B1130" s="1" t="s">
        <v>1325</v>
      </c>
      <c r="C1130" s="1" t="s">
        <v>1326</v>
      </c>
      <c r="D1130" s="3">
        <v>5</v>
      </c>
      <c r="E1130" s="3">
        <v>5</v>
      </c>
      <c r="F1130" s="3">
        <v>5</v>
      </c>
      <c r="G1130" s="3">
        <v>5</v>
      </c>
      <c r="H1130" s="3">
        <v>5</v>
      </c>
      <c r="I1130" s="3">
        <v>5</v>
      </c>
      <c r="J1130" s="3">
        <v>5</v>
      </c>
      <c r="L1130" s="5">
        <v>0</v>
      </c>
      <c r="N1130" s="2">
        <f t="shared" si="126"/>
        <v>5</v>
      </c>
      <c r="O1130" s="2">
        <f t="shared" si="127"/>
        <v>5</v>
      </c>
      <c r="P1130" s="1" t="s">
        <v>4528</v>
      </c>
      <c r="Q1130" s="6">
        <f t="shared" si="128"/>
        <v>5</v>
      </c>
      <c r="R1130" s="6">
        <f t="shared" si="129"/>
        <v>5</v>
      </c>
      <c r="S1130" s="1" t="s">
        <v>4548</v>
      </c>
      <c r="T1130" s="1">
        <f t="shared" si="130"/>
        <v>0</v>
      </c>
      <c r="U1130" s="40">
        <v>2359</v>
      </c>
      <c r="V1130" s="1" t="s">
        <v>4577</v>
      </c>
      <c r="W1130" s="1">
        <f t="shared" si="124"/>
        <v>0</v>
      </c>
      <c r="X1130" s="1">
        <f t="shared" si="125"/>
        <v>0</v>
      </c>
    </row>
    <row r="1131" spans="1:24" x14ac:dyDescent="0.2">
      <c r="A1131" s="1" t="s">
        <v>1419</v>
      </c>
      <c r="B1131" s="1" t="s">
        <v>1419</v>
      </c>
      <c r="C1131" s="1" t="s">
        <v>1420</v>
      </c>
      <c r="D1131" s="3">
        <v>5</v>
      </c>
      <c r="E1131" s="3">
        <v>5</v>
      </c>
      <c r="F1131" s="3">
        <v>5</v>
      </c>
      <c r="G1131" s="3">
        <v>5</v>
      </c>
      <c r="H1131" s="3">
        <v>5</v>
      </c>
      <c r="I1131" s="3">
        <v>5</v>
      </c>
      <c r="J1131" s="3">
        <v>5</v>
      </c>
      <c r="L1131" s="5">
        <v>6</v>
      </c>
      <c r="N1131" s="2">
        <f t="shared" si="126"/>
        <v>5</v>
      </c>
      <c r="O1131" s="2">
        <f t="shared" si="127"/>
        <v>5</v>
      </c>
      <c r="P1131" s="1" t="s">
        <v>4528</v>
      </c>
      <c r="Q1131" s="6">
        <f t="shared" si="128"/>
        <v>5</v>
      </c>
      <c r="R1131" s="6">
        <f t="shared" si="129"/>
        <v>5</v>
      </c>
      <c r="S1131" s="1" t="s">
        <v>4548</v>
      </c>
      <c r="T1131" s="1">
        <f t="shared" si="130"/>
        <v>0</v>
      </c>
      <c r="U1131" s="40">
        <v>2682</v>
      </c>
      <c r="V1131" s="1" t="s">
        <v>4577</v>
      </c>
      <c r="W1131" s="1">
        <f t="shared" si="124"/>
        <v>0</v>
      </c>
      <c r="X1131" s="1">
        <f t="shared" si="125"/>
        <v>0</v>
      </c>
    </row>
    <row r="1132" spans="1:24" x14ac:dyDescent="0.2">
      <c r="A1132" s="1" t="s">
        <v>1433</v>
      </c>
      <c r="B1132" s="1" t="s">
        <v>1433</v>
      </c>
      <c r="C1132" s="1" t="s">
        <v>1434</v>
      </c>
      <c r="D1132" s="3">
        <v>5</v>
      </c>
      <c r="E1132" s="3">
        <v>5</v>
      </c>
      <c r="F1132" s="3">
        <v>5</v>
      </c>
      <c r="G1132" s="3">
        <v>5</v>
      </c>
      <c r="H1132" s="3">
        <v>5</v>
      </c>
      <c r="I1132" s="3">
        <v>5</v>
      </c>
      <c r="J1132" s="3">
        <v>5</v>
      </c>
      <c r="L1132" s="5">
        <v>0</v>
      </c>
      <c r="N1132" s="2">
        <f t="shared" si="126"/>
        <v>5</v>
      </c>
      <c r="O1132" s="2">
        <f t="shared" si="127"/>
        <v>5</v>
      </c>
      <c r="P1132" s="1" t="s">
        <v>4528</v>
      </c>
      <c r="Q1132" s="6">
        <f t="shared" si="128"/>
        <v>5</v>
      </c>
      <c r="R1132" s="6">
        <f t="shared" si="129"/>
        <v>5</v>
      </c>
      <c r="S1132" s="1" t="s">
        <v>4574</v>
      </c>
      <c r="T1132" s="1">
        <f t="shared" si="130"/>
        <v>0</v>
      </c>
      <c r="U1132" s="40">
        <v>2738</v>
      </c>
      <c r="V1132" s="1" t="s">
        <v>4574</v>
      </c>
      <c r="W1132" s="1">
        <f t="shared" si="124"/>
        <v>0</v>
      </c>
      <c r="X1132" s="1">
        <f t="shared" si="125"/>
        <v>0</v>
      </c>
    </row>
    <row r="1133" spans="1:24" x14ac:dyDescent="0.2">
      <c r="A1133" s="1" t="s">
        <v>1465</v>
      </c>
      <c r="B1133" s="1" t="s">
        <v>1465</v>
      </c>
      <c r="C1133" s="1" t="s">
        <v>1466</v>
      </c>
      <c r="D1133" s="3">
        <v>5</v>
      </c>
      <c r="E1133" s="3">
        <v>5</v>
      </c>
      <c r="F1133" s="3">
        <v>5</v>
      </c>
      <c r="G1133" s="3">
        <v>5</v>
      </c>
      <c r="H1133" s="3">
        <v>5</v>
      </c>
      <c r="I1133" s="3">
        <v>5</v>
      </c>
      <c r="J1133" s="3">
        <v>5</v>
      </c>
      <c r="L1133" s="5">
        <v>1</v>
      </c>
      <c r="N1133" s="2">
        <f t="shared" si="126"/>
        <v>5</v>
      </c>
      <c r="O1133" s="2">
        <f t="shared" si="127"/>
        <v>5</v>
      </c>
      <c r="P1133" s="1" t="s">
        <v>4528</v>
      </c>
      <c r="Q1133" s="6">
        <f t="shared" si="128"/>
        <v>5</v>
      </c>
      <c r="R1133" s="6">
        <f t="shared" si="129"/>
        <v>5</v>
      </c>
      <c r="S1133" s="1" t="s">
        <v>4574</v>
      </c>
      <c r="T1133" s="1">
        <f t="shared" si="130"/>
        <v>0</v>
      </c>
      <c r="U1133" s="40">
        <v>2850</v>
      </c>
      <c r="V1133" s="1" t="s">
        <v>4574</v>
      </c>
      <c r="W1133" s="1">
        <f t="shared" si="124"/>
        <v>0</v>
      </c>
      <c r="X1133" s="1">
        <f t="shared" si="125"/>
        <v>0</v>
      </c>
    </row>
    <row r="1134" spans="1:24" x14ac:dyDescent="0.2">
      <c r="A1134" s="1" t="s">
        <v>1471</v>
      </c>
      <c r="B1134" s="1" t="s">
        <v>1471</v>
      </c>
      <c r="C1134" s="1" t="s">
        <v>1472</v>
      </c>
      <c r="D1134" s="3">
        <v>4</v>
      </c>
      <c r="E1134" s="3">
        <v>4</v>
      </c>
      <c r="F1134" s="3">
        <v>5</v>
      </c>
      <c r="G1134" s="3">
        <v>5</v>
      </c>
      <c r="H1134" s="3">
        <v>5</v>
      </c>
      <c r="I1134" s="3">
        <v>5</v>
      </c>
      <c r="J1134" s="3">
        <v>5</v>
      </c>
      <c r="L1134" s="5">
        <v>0</v>
      </c>
      <c r="N1134" s="2">
        <f t="shared" si="126"/>
        <v>5</v>
      </c>
      <c r="O1134" s="2">
        <f t="shared" si="127"/>
        <v>5</v>
      </c>
      <c r="P1134" s="1" t="s">
        <v>4528</v>
      </c>
      <c r="Q1134" s="6">
        <f t="shared" si="128"/>
        <v>4</v>
      </c>
      <c r="R1134" s="6">
        <f t="shared" si="129"/>
        <v>5</v>
      </c>
      <c r="S1134" s="1" t="s">
        <v>4548</v>
      </c>
      <c r="T1134" s="1">
        <f t="shared" si="130"/>
        <v>0</v>
      </c>
      <c r="U1134" s="40">
        <v>2737</v>
      </c>
      <c r="V1134" s="1" t="s">
        <v>4577</v>
      </c>
      <c r="W1134" s="1">
        <f t="shared" si="124"/>
        <v>0</v>
      </c>
      <c r="X1134" s="1">
        <f t="shared" si="125"/>
        <v>0</v>
      </c>
    </row>
    <row r="1135" spans="1:24" x14ac:dyDescent="0.2">
      <c r="A1135" s="1" t="s">
        <v>1515</v>
      </c>
      <c r="B1135" s="1" t="s">
        <v>1515</v>
      </c>
      <c r="C1135" s="1" t="s">
        <v>1516</v>
      </c>
      <c r="D1135" s="3">
        <v>5</v>
      </c>
      <c r="E1135" s="3">
        <v>5</v>
      </c>
      <c r="F1135" s="3">
        <v>5</v>
      </c>
      <c r="G1135" s="3">
        <v>5</v>
      </c>
      <c r="H1135" s="3">
        <v>6</v>
      </c>
      <c r="I1135" s="3">
        <v>6</v>
      </c>
      <c r="J1135" s="3">
        <v>6</v>
      </c>
      <c r="L1135" s="5">
        <v>0</v>
      </c>
      <c r="N1135" s="2">
        <f t="shared" si="126"/>
        <v>5</v>
      </c>
      <c r="O1135" s="2">
        <f t="shared" si="127"/>
        <v>6</v>
      </c>
      <c r="P1135" s="1" t="s">
        <v>4528</v>
      </c>
      <c r="Q1135" s="6">
        <f t="shared" si="128"/>
        <v>5</v>
      </c>
      <c r="R1135" s="6">
        <f t="shared" si="129"/>
        <v>6</v>
      </c>
      <c r="S1135" s="1" t="s">
        <v>4548</v>
      </c>
      <c r="T1135" s="1">
        <f t="shared" si="130"/>
        <v>0</v>
      </c>
      <c r="U1135" s="40">
        <v>37</v>
      </c>
      <c r="V1135" s="1" t="s">
        <v>4577</v>
      </c>
      <c r="W1135" s="1">
        <f t="shared" si="124"/>
        <v>0</v>
      </c>
      <c r="X1135" s="1">
        <f t="shared" si="125"/>
        <v>0</v>
      </c>
    </row>
    <row r="1136" spans="1:24" x14ac:dyDescent="0.2">
      <c r="A1136" s="1" t="s">
        <v>1579</v>
      </c>
      <c r="B1136" s="1" t="s">
        <v>1579</v>
      </c>
      <c r="C1136" s="1" t="s">
        <v>1580</v>
      </c>
      <c r="D1136" s="3">
        <v>5</v>
      </c>
      <c r="E1136" s="3">
        <v>5</v>
      </c>
      <c r="F1136" s="3">
        <v>5</v>
      </c>
      <c r="G1136" s="3">
        <v>5</v>
      </c>
      <c r="H1136" s="3">
        <v>5</v>
      </c>
      <c r="I1136" s="3">
        <v>5</v>
      </c>
      <c r="J1136" s="3">
        <v>5</v>
      </c>
      <c r="L1136" s="5">
        <v>3</v>
      </c>
      <c r="N1136" s="2">
        <f t="shared" si="126"/>
        <v>5</v>
      </c>
      <c r="O1136" s="2">
        <f t="shared" si="127"/>
        <v>5</v>
      </c>
      <c r="P1136" s="1" t="s">
        <v>4528</v>
      </c>
      <c r="Q1136" s="6">
        <f t="shared" si="128"/>
        <v>5</v>
      </c>
      <c r="R1136" s="6">
        <f t="shared" si="129"/>
        <v>5</v>
      </c>
      <c r="S1136" s="1" t="s">
        <v>4548</v>
      </c>
      <c r="T1136" s="1">
        <f t="shared" si="130"/>
        <v>0</v>
      </c>
      <c r="U1136" s="40">
        <v>2784</v>
      </c>
      <c r="V1136" s="1" t="s">
        <v>4577</v>
      </c>
      <c r="W1136" s="1">
        <f t="shared" si="124"/>
        <v>0</v>
      </c>
      <c r="X1136" s="1">
        <f t="shared" si="125"/>
        <v>0</v>
      </c>
    </row>
    <row r="1137" spans="1:24" x14ac:dyDescent="0.2">
      <c r="A1137" s="1" t="s">
        <v>1591</v>
      </c>
      <c r="B1137" s="1" t="s">
        <v>1591</v>
      </c>
      <c r="C1137" s="1" t="s">
        <v>1592</v>
      </c>
      <c r="D1137" s="3">
        <v>5</v>
      </c>
      <c r="E1137" s="3">
        <v>5</v>
      </c>
      <c r="F1137" s="3">
        <v>5</v>
      </c>
      <c r="G1137" s="3">
        <v>5</v>
      </c>
      <c r="H1137" s="3">
        <v>5</v>
      </c>
      <c r="I1137" s="3">
        <v>5</v>
      </c>
      <c r="J1137" s="3">
        <v>5</v>
      </c>
      <c r="L1137" s="5">
        <v>0</v>
      </c>
      <c r="N1137" s="2">
        <f t="shared" si="126"/>
        <v>5</v>
      </c>
      <c r="O1137" s="2">
        <f t="shared" si="127"/>
        <v>5</v>
      </c>
      <c r="P1137" s="1" t="s">
        <v>4528</v>
      </c>
      <c r="Q1137" s="6">
        <f t="shared" si="128"/>
        <v>5</v>
      </c>
      <c r="R1137" s="6">
        <f t="shared" si="129"/>
        <v>5</v>
      </c>
      <c r="S1137" s="1" t="s">
        <v>4548</v>
      </c>
      <c r="T1137" s="1">
        <f t="shared" si="130"/>
        <v>0</v>
      </c>
      <c r="U1137" s="40">
        <v>2203</v>
      </c>
      <c r="V1137" s="1" t="s">
        <v>4573</v>
      </c>
      <c r="W1137" s="1">
        <f t="shared" si="124"/>
        <v>0</v>
      </c>
      <c r="X1137" s="1">
        <f t="shared" si="125"/>
        <v>0</v>
      </c>
    </row>
    <row r="1138" spans="1:24" x14ac:dyDescent="0.2">
      <c r="A1138" s="1" t="s">
        <v>1655</v>
      </c>
      <c r="B1138" s="1" t="s">
        <v>1655</v>
      </c>
      <c r="C1138" s="1" t="s">
        <v>1656</v>
      </c>
      <c r="D1138" s="3">
        <v>5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L1138" s="5">
        <v>0</v>
      </c>
      <c r="N1138" s="2">
        <f t="shared" si="126"/>
        <v>5</v>
      </c>
      <c r="O1138" s="2">
        <f t="shared" si="127"/>
        <v>0</v>
      </c>
      <c r="P1138" s="1" t="s">
        <v>4528</v>
      </c>
      <c r="Q1138" s="6">
        <f t="shared" si="128"/>
        <v>5</v>
      </c>
      <c r="R1138" s="6">
        <f t="shared" si="129"/>
        <v>0</v>
      </c>
      <c r="S1138" s="1" t="s">
        <v>4548</v>
      </c>
      <c r="T1138" s="1">
        <f t="shared" si="130"/>
        <v>0</v>
      </c>
      <c r="U1138" s="40">
        <v>3286</v>
      </c>
      <c r="V1138" s="1" t="s">
        <v>4573</v>
      </c>
      <c r="W1138" s="1">
        <f t="shared" si="124"/>
        <v>0</v>
      </c>
      <c r="X1138" s="1">
        <f t="shared" si="125"/>
        <v>0</v>
      </c>
    </row>
    <row r="1139" spans="1:24" x14ac:dyDescent="0.2">
      <c r="A1139" s="1" t="s">
        <v>1669</v>
      </c>
      <c r="B1139" s="1" t="s">
        <v>1669</v>
      </c>
      <c r="C1139" s="1" t="s">
        <v>1670</v>
      </c>
      <c r="D1139" s="3">
        <v>5</v>
      </c>
      <c r="E1139" s="3">
        <v>5</v>
      </c>
      <c r="F1139" s="3">
        <v>5</v>
      </c>
      <c r="G1139" s="3">
        <v>5</v>
      </c>
      <c r="H1139" s="3">
        <v>5</v>
      </c>
      <c r="I1139" s="3">
        <v>5</v>
      </c>
      <c r="J1139" s="3">
        <v>5</v>
      </c>
      <c r="L1139" s="5">
        <v>74</v>
      </c>
      <c r="N1139" s="2">
        <f t="shared" si="126"/>
        <v>5</v>
      </c>
      <c r="O1139" s="2">
        <f t="shared" si="127"/>
        <v>5</v>
      </c>
      <c r="P1139" s="1" t="s">
        <v>4528</v>
      </c>
      <c r="Q1139" s="6">
        <f t="shared" si="128"/>
        <v>5</v>
      </c>
      <c r="R1139" s="6">
        <f t="shared" si="129"/>
        <v>5</v>
      </c>
      <c r="S1139" s="1" t="s">
        <v>4548</v>
      </c>
      <c r="T1139" s="1">
        <f t="shared" si="130"/>
        <v>0</v>
      </c>
      <c r="U1139" s="40">
        <v>3275</v>
      </c>
      <c r="V1139" s="1" t="s">
        <v>4577</v>
      </c>
      <c r="W1139" s="1">
        <f t="shared" si="124"/>
        <v>0</v>
      </c>
      <c r="X1139" s="1">
        <f t="shared" si="125"/>
        <v>0</v>
      </c>
    </row>
    <row r="1140" spans="1:24" x14ac:dyDescent="0.2">
      <c r="A1140" s="1" t="s">
        <v>1673</v>
      </c>
      <c r="B1140" s="1" t="s">
        <v>1673</v>
      </c>
      <c r="C1140" s="1" t="s">
        <v>1674</v>
      </c>
      <c r="D1140" s="3">
        <v>5</v>
      </c>
      <c r="E1140" s="3">
        <v>5</v>
      </c>
      <c r="F1140" s="3">
        <v>5</v>
      </c>
      <c r="G1140" s="3">
        <v>0</v>
      </c>
      <c r="H1140" s="3">
        <v>0</v>
      </c>
      <c r="I1140" s="3">
        <v>0</v>
      </c>
      <c r="J1140" s="3">
        <v>0</v>
      </c>
      <c r="L1140" s="5">
        <v>0</v>
      </c>
      <c r="N1140" s="2">
        <f t="shared" si="126"/>
        <v>5</v>
      </c>
      <c r="O1140" s="2">
        <f t="shared" si="127"/>
        <v>0</v>
      </c>
      <c r="P1140" s="1" t="s">
        <v>4528</v>
      </c>
      <c r="Q1140" s="6">
        <f t="shared" si="128"/>
        <v>5</v>
      </c>
      <c r="R1140" s="6">
        <f t="shared" si="129"/>
        <v>0</v>
      </c>
      <c r="S1140" s="1" t="s">
        <v>4574</v>
      </c>
      <c r="T1140" s="1">
        <f t="shared" si="130"/>
        <v>0</v>
      </c>
      <c r="U1140" s="40">
        <v>3175</v>
      </c>
      <c r="V1140" s="1" t="s">
        <v>4574</v>
      </c>
      <c r="W1140" s="1">
        <f t="shared" si="124"/>
        <v>0</v>
      </c>
      <c r="X1140" s="1">
        <f t="shared" si="125"/>
        <v>0</v>
      </c>
    </row>
    <row r="1141" spans="1:24" x14ac:dyDescent="0.2">
      <c r="A1141" s="1" t="s">
        <v>1721</v>
      </c>
      <c r="B1141" s="1" t="s">
        <v>1721</v>
      </c>
      <c r="C1141" s="1" t="s">
        <v>1722</v>
      </c>
      <c r="D1141" s="3">
        <v>5</v>
      </c>
      <c r="E1141" s="3">
        <v>5</v>
      </c>
      <c r="F1141" s="3">
        <v>5</v>
      </c>
      <c r="G1141" s="3">
        <v>5</v>
      </c>
      <c r="H1141" s="3">
        <v>5</v>
      </c>
      <c r="I1141" s="3">
        <v>5</v>
      </c>
      <c r="J1141" s="3">
        <v>5</v>
      </c>
      <c r="L1141" s="5">
        <v>18</v>
      </c>
      <c r="N1141" s="2">
        <f t="shared" si="126"/>
        <v>5</v>
      </c>
      <c r="O1141" s="2">
        <f t="shared" si="127"/>
        <v>5</v>
      </c>
      <c r="P1141" s="1" t="s">
        <v>4528</v>
      </c>
      <c r="Q1141" s="6">
        <f t="shared" si="128"/>
        <v>5</v>
      </c>
      <c r="R1141" s="6">
        <f t="shared" si="129"/>
        <v>5</v>
      </c>
      <c r="S1141" s="1" t="s">
        <v>4548</v>
      </c>
      <c r="T1141" s="1">
        <f t="shared" si="130"/>
        <v>0</v>
      </c>
      <c r="U1141" s="40">
        <v>3596</v>
      </c>
      <c r="V1141" s="1" t="s">
        <v>4577</v>
      </c>
      <c r="W1141" s="1">
        <f t="shared" si="124"/>
        <v>0</v>
      </c>
      <c r="X1141" s="1">
        <f t="shared" si="125"/>
        <v>0</v>
      </c>
    </row>
    <row r="1142" spans="1:24" x14ac:dyDescent="0.2">
      <c r="A1142" s="1" t="s">
        <v>1781</v>
      </c>
      <c r="B1142" s="1" t="s">
        <v>1781</v>
      </c>
      <c r="C1142" s="1" t="s">
        <v>1782</v>
      </c>
      <c r="D1142" s="3">
        <v>5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L1142" s="5">
        <v>0</v>
      </c>
      <c r="N1142" s="2">
        <f t="shared" si="126"/>
        <v>5</v>
      </c>
      <c r="O1142" s="2">
        <f t="shared" si="127"/>
        <v>0</v>
      </c>
      <c r="P1142" s="1" t="s">
        <v>4528</v>
      </c>
      <c r="Q1142" s="6">
        <f t="shared" si="128"/>
        <v>5</v>
      </c>
      <c r="R1142" s="6">
        <f t="shared" si="129"/>
        <v>0</v>
      </c>
      <c r="S1142" s="1" t="s">
        <v>4548</v>
      </c>
      <c r="T1142" s="1">
        <f t="shared" si="130"/>
        <v>0</v>
      </c>
      <c r="U1142" s="40">
        <v>2966</v>
      </c>
      <c r="V1142" s="1" t="s">
        <v>4577</v>
      </c>
      <c r="W1142" s="1">
        <f t="shared" si="124"/>
        <v>0</v>
      </c>
      <c r="X1142" s="1">
        <f t="shared" si="125"/>
        <v>0</v>
      </c>
    </row>
    <row r="1143" spans="1:24" x14ac:dyDescent="0.2">
      <c r="A1143" s="1" t="s">
        <v>1785</v>
      </c>
      <c r="B1143" s="1" t="s">
        <v>1785</v>
      </c>
      <c r="C1143" s="1" t="s">
        <v>1786</v>
      </c>
      <c r="D1143" s="3">
        <v>5</v>
      </c>
      <c r="E1143" s="3">
        <v>5</v>
      </c>
      <c r="F1143" s="3">
        <v>5</v>
      </c>
      <c r="G1143" s="3">
        <v>5</v>
      </c>
      <c r="H1143" s="3">
        <v>6</v>
      </c>
      <c r="I1143" s="3">
        <v>6</v>
      </c>
      <c r="J1143" s="3">
        <v>6</v>
      </c>
      <c r="L1143" s="5">
        <v>88</v>
      </c>
      <c r="N1143" s="2">
        <f t="shared" si="126"/>
        <v>5</v>
      </c>
      <c r="O1143" s="2">
        <f t="shared" si="127"/>
        <v>6</v>
      </c>
      <c r="P1143" s="1" t="s">
        <v>4528</v>
      </c>
      <c r="Q1143" s="6">
        <f t="shared" si="128"/>
        <v>5</v>
      </c>
      <c r="R1143" s="6">
        <f t="shared" si="129"/>
        <v>6</v>
      </c>
      <c r="S1143" s="1" t="s">
        <v>4548</v>
      </c>
      <c r="T1143" s="1">
        <f t="shared" si="130"/>
        <v>0</v>
      </c>
      <c r="U1143" s="40">
        <v>3949</v>
      </c>
      <c r="V1143" s="1" t="s">
        <v>4577</v>
      </c>
      <c r="W1143" s="1">
        <f t="shared" si="124"/>
        <v>0</v>
      </c>
      <c r="X1143" s="1">
        <f t="shared" si="125"/>
        <v>0</v>
      </c>
    </row>
    <row r="1144" spans="1:24" x14ac:dyDescent="0.2">
      <c r="A1144" s="1" t="s">
        <v>1791</v>
      </c>
      <c r="B1144" s="1" t="s">
        <v>1791</v>
      </c>
      <c r="C1144" s="1" t="s">
        <v>1792</v>
      </c>
      <c r="D1144" s="3">
        <v>5</v>
      </c>
      <c r="E1144" s="3">
        <v>5</v>
      </c>
      <c r="F1144" s="3">
        <v>5</v>
      </c>
      <c r="G1144" s="3">
        <v>5</v>
      </c>
      <c r="H1144" s="3">
        <v>5</v>
      </c>
      <c r="I1144" s="3">
        <v>0</v>
      </c>
      <c r="J1144" s="3">
        <v>0</v>
      </c>
      <c r="L1144" s="5">
        <v>0</v>
      </c>
      <c r="N1144" s="2">
        <f t="shared" si="126"/>
        <v>5</v>
      </c>
      <c r="O1144" s="2">
        <f t="shared" si="127"/>
        <v>5</v>
      </c>
      <c r="P1144" s="1" t="s">
        <v>4528</v>
      </c>
      <c r="Q1144" s="6">
        <f t="shared" si="128"/>
        <v>5</v>
      </c>
      <c r="R1144" s="6">
        <f t="shared" si="129"/>
        <v>5</v>
      </c>
      <c r="S1144" s="1" t="s">
        <v>4548</v>
      </c>
      <c r="T1144" s="1">
        <f t="shared" si="130"/>
        <v>0</v>
      </c>
      <c r="U1144" s="40">
        <v>4637</v>
      </c>
      <c r="V1144" s="1" t="s">
        <v>4577</v>
      </c>
      <c r="W1144" s="1">
        <f t="shared" si="124"/>
        <v>0</v>
      </c>
      <c r="X1144" s="1">
        <f t="shared" si="125"/>
        <v>0</v>
      </c>
    </row>
    <row r="1145" spans="1:24" x14ac:dyDescent="0.2">
      <c r="A1145" s="1" t="s">
        <v>1815</v>
      </c>
      <c r="B1145" s="1" t="s">
        <v>1815</v>
      </c>
      <c r="C1145" s="1" t="s">
        <v>1816</v>
      </c>
      <c r="D1145" s="3">
        <v>5</v>
      </c>
      <c r="E1145" s="3">
        <v>5</v>
      </c>
      <c r="F1145" s="3">
        <v>5</v>
      </c>
      <c r="G1145" s="3">
        <v>6</v>
      </c>
      <c r="H1145" s="3">
        <v>6</v>
      </c>
      <c r="I1145" s="3">
        <v>6</v>
      </c>
      <c r="J1145" s="3">
        <v>6</v>
      </c>
      <c r="L1145" s="5">
        <v>0</v>
      </c>
      <c r="N1145" s="2">
        <f t="shared" si="126"/>
        <v>5</v>
      </c>
      <c r="O1145" s="2">
        <f t="shared" si="127"/>
        <v>6</v>
      </c>
      <c r="P1145" s="1" t="s">
        <v>4528</v>
      </c>
      <c r="Q1145" s="6">
        <f t="shared" si="128"/>
        <v>5</v>
      </c>
      <c r="R1145" s="6">
        <f t="shared" si="129"/>
        <v>6</v>
      </c>
      <c r="S1145" s="1" t="s">
        <v>4548</v>
      </c>
      <c r="T1145" s="1">
        <f t="shared" si="130"/>
        <v>0</v>
      </c>
      <c r="U1145" s="40">
        <v>3742</v>
      </c>
      <c r="V1145" s="1" t="s">
        <v>4577</v>
      </c>
      <c r="W1145" s="1">
        <f t="shared" si="124"/>
        <v>0</v>
      </c>
      <c r="X1145" s="1">
        <f t="shared" si="125"/>
        <v>0</v>
      </c>
    </row>
    <row r="1146" spans="1:24" x14ac:dyDescent="0.2">
      <c r="A1146" s="1" t="s">
        <v>1847</v>
      </c>
      <c r="B1146" s="1" t="s">
        <v>1847</v>
      </c>
      <c r="C1146" s="1" t="s">
        <v>1848</v>
      </c>
      <c r="D1146" s="3">
        <v>5</v>
      </c>
      <c r="E1146" s="3">
        <v>5</v>
      </c>
      <c r="F1146" s="3">
        <v>5</v>
      </c>
      <c r="G1146" s="3">
        <v>6</v>
      </c>
      <c r="H1146" s="3">
        <v>6</v>
      </c>
      <c r="I1146" s="3">
        <v>6</v>
      </c>
      <c r="J1146" s="3">
        <v>6</v>
      </c>
      <c r="L1146" s="5">
        <v>3</v>
      </c>
      <c r="N1146" s="2">
        <f t="shared" si="126"/>
        <v>5</v>
      </c>
      <c r="O1146" s="2">
        <f t="shared" si="127"/>
        <v>6</v>
      </c>
      <c r="P1146" s="1" t="s">
        <v>4528</v>
      </c>
      <c r="Q1146" s="6">
        <f t="shared" si="128"/>
        <v>5</v>
      </c>
      <c r="R1146" s="6">
        <f t="shared" si="129"/>
        <v>6</v>
      </c>
      <c r="S1146" s="1" t="s">
        <v>4548</v>
      </c>
      <c r="T1146" s="1">
        <f t="shared" si="130"/>
        <v>0</v>
      </c>
      <c r="U1146" s="40">
        <v>4070</v>
      </c>
      <c r="V1146" s="1" t="s">
        <v>4577</v>
      </c>
      <c r="W1146" s="1">
        <f t="shared" si="124"/>
        <v>0</v>
      </c>
      <c r="X1146" s="1">
        <f t="shared" si="125"/>
        <v>0</v>
      </c>
    </row>
    <row r="1147" spans="1:24" x14ac:dyDescent="0.2">
      <c r="A1147" s="1" t="s">
        <v>1881</v>
      </c>
      <c r="B1147" s="1" t="s">
        <v>1881</v>
      </c>
      <c r="C1147" s="1" t="s">
        <v>1882</v>
      </c>
      <c r="D1147" s="3">
        <v>5</v>
      </c>
      <c r="E1147" s="3">
        <v>5</v>
      </c>
      <c r="F1147" s="3">
        <v>5</v>
      </c>
      <c r="G1147" s="3">
        <v>5</v>
      </c>
      <c r="H1147" s="3">
        <v>5</v>
      </c>
      <c r="I1147" s="3">
        <v>5</v>
      </c>
      <c r="J1147" s="3">
        <v>5</v>
      </c>
      <c r="L1147" s="5">
        <v>0</v>
      </c>
      <c r="N1147" s="2">
        <f t="shared" si="126"/>
        <v>5</v>
      </c>
      <c r="O1147" s="2">
        <f t="shared" si="127"/>
        <v>5</v>
      </c>
      <c r="P1147" s="1" t="s">
        <v>4528</v>
      </c>
      <c r="Q1147" s="6">
        <f t="shared" si="128"/>
        <v>5</v>
      </c>
      <c r="R1147" s="6">
        <f t="shared" si="129"/>
        <v>5</v>
      </c>
      <c r="S1147" s="1" t="s">
        <v>4548</v>
      </c>
      <c r="T1147" s="1">
        <f t="shared" si="130"/>
        <v>0</v>
      </c>
      <c r="U1147" s="40">
        <v>664</v>
      </c>
      <c r="V1147" s="1" t="s">
        <v>4577</v>
      </c>
      <c r="W1147" s="1">
        <f t="shared" si="124"/>
        <v>0</v>
      </c>
      <c r="X1147" s="1">
        <f t="shared" si="125"/>
        <v>0</v>
      </c>
    </row>
    <row r="1148" spans="1:24" x14ac:dyDescent="0.2">
      <c r="A1148" s="1" t="s">
        <v>1889</v>
      </c>
      <c r="B1148" s="1" t="s">
        <v>1889</v>
      </c>
      <c r="C1148" s="1" t="s">
        <v>1890</v>
      </c>
      <c r="D1148" s="3">
        <v>5</v>
      </c>
      <c r="E1148" s="3">
        <v>5</v>
      </c>
      <c r="F1148" s="3">
        <v>5</v>
      </c>
      <c r="G1148" s="3">
        <v>5</v>
      </c>
      <c r="H1148" s="3">
        <v>5</v>
      </c>
      <c r="I1148" s="3">
        <v>5</v>
      </c>
      <c r="J1148" s="3">
        <v>5</v>
      </c>
      <c r="L1148" s="5">
        <v>0</v>
      </c>
      <c r="N1148" s="2">
        <f t="shared" si="126"/>
        <v>5</v>
      </c>
      <c r="O1148" s="2">
        <f t="shared" si="127"/>
        <v>5</v>
      </c>
      <c r="P1148" s="1" t="s">
        <v>4528</v>
      </c>
      <c r="Q1148" s="6">
        <f t="shared" si="128"/>
        <v>5</v>
      </c>
      <c r="R1148" s="6">
        <f t="shared" si="129"/>
        <v>5</v>
      </c>
      <c r="S1148" s="1" t="s">
        <v>4574</v>
      </c>
      <c r="T1148" s="1">
        <f t="shared" si="130"/>
        <v>0</v>
      </c>
      <c r="U1148" s="40">
        <v>3376</v>
      </c>
      <c r="V1148" s="1" t="s">
        <v>4574</v>
      </c>
      <c r="W1148" s="1">
        <f t="shared" si="124"/>
        <v>0</v>
      </c>
      <c r="X1148" s="1">
        <f t="shared" si="125"/>
        <v>0</v>
      </c>
    </row>
    <row r="1149" spans="1:24" x14ac:dyDescent="0.2">
      <c r="A1149" s="1" t="s">
        <v>1897</v>
      </c>
      <c r="B1149" s="1" t="s">
        <v>1897</v>
      </c>
      <c r="C1149" s="1" t="s">
        <v>1898</v>
      </c>
      <c r="D1149" s="3">
        <v>5</v>
      </c>
      <c r="E1149" s="3">
        <v>5</v>
      </c>
      <c r="F1149" s="3">
        <v>5</v>
      </c>
      <c r="G1149" s="3">
        <v>5</v>
      </c>
      <c r="H1149" s="3">
        <v>5</v>
      </c>
      <c r="I1149" s="3">
        <v>5</v>
      </c>
      <c r="J1149" s="3">
        <v>5</v>
      </c>
      <c r="L1149" s="5">
        <v>0</v>
      </c>
      <c r="N1149" s="2">
        <f t="shared" si="126"/>
        <v>5</v>
      </c>
      <c r="O1149" s="2">
        <f t="shared" si="127"/>
        <v>5</v>
      </c>
      <c r="P1149" s="1" t="s">
        <v>4528</v>
      </c>
      <c r="Q1149" s="6">
        <f t="shared" si="128"/>
        <v>5</v>
      </c>
      <c r="R1149" s="6">
        <f t="shared" si="129"/>
        <v>5</v>
      </c>
      <c r="S1149" s="1" t="s">
        <v>4548</v>
      </c>
      <c r="T1149" s="1">
        <f t="shared" si="130"/>
        <v>0</v>
      </c>
      <c r="U1149" s="40">
        <v>3485</v>
      </c>
      <c r="V1149" s="1" t="s">
        <v>4577</v>
      </c>
      <c r="W1149" s="1">
        <f t="shared" si="124"/>
        <v>0</v>
      </c>
      <c r="X1149" s="1">
        <f t="shared" si="125"/>
        <v>0</v>
      </c>
    </row>
    <row r="1150" spans="1:24" x14ac:dyDescent="0.2">
      <c r="A1150" s="1" t="s">
        <v>1952</v>
      </c>
      <c r="B1150" s="1" t="s">
        <v>1952</v>
      </c>
      <c r="C1150" s="1" t="s">
        <v>1953</v>
      </c>
      <c r="D1150" s="3">
        <v>5</v>
      </c>
      <c r="E1150" s="3">
        <v>5</v>
      </c>
      <c r="F1150" s="3">
        <v>5</v>
      </c>
      <c r="G1150" s="3">
        <v>5</v>
      </c>
      <c r="H1150" s="3">
        <v>5</v>
      </c>
      <c r="I1150" s="3">
        <v>5</v>
      </c>
      <c r="J1150" s="3">
        <v>5</v>
      </c>
      <c r="L1150" s="5">
        <v>0</v>
      </c>
      <c r="N1150" s="2">
        <f t="shared" si="126"/>
        <v>5</v>
      </c>
      <c r="O1150" s="2">
        <f t="shared" si="127"/>
        <v>5</v>
      </c>
      <c r="P1150" s="1" t="s">
        <v>4528</v>
      </c>
      <c r="Q1150" s="6">
        <f t="shared" si="128"/>
        <v>5</v>
      </c>
      <c r="R1150" s="6">
        <f t="shared" si="129"/>
        <v>5</v>
      </c>
      <c r="S1150" s="1" t="s">
        <v>4548</v>
      </c>
      <c r="T1150" s="1">
        <f t="shared" si="130"/>
        <v>0</v>
      </c>
      <c r="U1150" s="40">
        <v>4567</v>
      </c>
      <c r="V1150" s="1" t="s">
        <v>4577</v>
      </c>
      <c r="W1150" s="1">
        <f t="shared" si="124"/>
        <v>0</v>
      </c>
      <c r="X1150" s="1">
        <f t="shared" si="125"/>
        <v>0</v>
      </c>
    </row>
    <row r="1151" spans="1:24" x14ac:dyDescent="0.2">
      <c r="A1151" s="1" t="s">
        <v>1956</v>
      </c>
      <c r="B1151" s="1" t="s">
        <v>1956</v>
      </c>
      <c r="C1151" s="1" t="s">
        <v>1957</v>
      </c>
      <c r="D1151" s="3">
        <v>5</v>
      </c>
      <c r="E1151" s="3">
        <v>5</v>
      </c>
      <c r="F1151" s="3">
        <v>5</v>
      </c>
      <c r="G1151" s="3">
        <v>5</v>
      </c>
      <c r="H1151" s="3">
        <v>5</v>
      </c>
      <c r="I1151" s="3">
        <v>5</v>
      </c>
      <c r="J1151" s="3">
        <v>5</v>
      </c>
      <c r="L1151" s="5">
        <v>0</v>
      </c>
      <c r="N1151" s="2">
        <f t="shared" si="126"/>
        <v>5</v>
      </c>
      <c r="O1151" s="2">
        <f t="shared" si="127"/>
        <v>5</v>
      </c>
      <c r="P1151" s="1" t="s">
        <v>4528</v>
      </c>
      <c r="Q1151" s="6">
        <f t="shared" si="128"/>
        <v>5</v>
      </c>
      <c r="R1151" s="6">
        <f t="shared" si="129"/>
        <v>5</v>
      </c>
      <c r="S1151" s="1" t="s">
        <v>4548</v>
      </c>
      <c r="T1151" s="1">
        <f t="shared" si="130"/>
        <v>0</v>
      </c>
      <c r="U1151" s="40">
        <v>765</v>
      </c>
      <c r="V1151" s="1" t="s">
        <v>4577</v>
      </c>
      <c r="W1151" s="1">
        <f t="shared" si="124"/>
        <v>0</v>
      </c>
      <c r="X1151" s="1">
        <f t="shared" si="125"/>
        <v>0</v>
      </c>
    </row>
    <row r="1152" spans="1:24" x14ac:dyDescent="0.2">
      <c r="A1152" s="1" t="s">
        <v>1974</v>
      </c>
      <c r="B1152" s="1" t="s">
        <v>1974</v>
      </c>
      <c r="C1152" s="1" t="s">
        <v>1975</v>
      </c>
      <c r="D1152" s="3">
        <v>5</v>
      </c>
      <c r="E1152" s="3">
        <v>5</v>
      </c>
      <c r="F1152" s="3">
        <v>5</v>
      </c>
      <c r="G1152" s="3">
        <v>5</v>
      </c>
      <c r="H1152" s="3">
        <v>5</v>
      </c>
      <c r="I1152" s="3">
        <v>5</v>
      </c>
      <c r="J1152" s="3">
        <v>5</v>
      </c>
      <c r="L1152" s="5">
        <v>0</v>
      </c>
      <c r="N1152" s="2">
        <f t="shared" si="126"/>
        <v>5</v>
      </c>
      <c r="O1152" s="2">
        <f t="shared" si="127"/>
        <v>5</v>
      </c>
      <c r="P1152" s="1" t="s">
        <v>4528</v>
      </c>
      <c r="Q1152" s="6">
        <f t="shared" si="128"/>
        <v>5</v>
      </c>
      <c r="R1152" s="6">
        <f t="shared" si="129"/>
        <v>5</v>
      </c>
      <c r="S1152" s="1" t="s">
        <v>4548</v>
      </c>
      <c r="T1152" s="1">
        <f t="shared" si="130"/>
        <v>0</v>
      </c>
      <c r="U1152" s="40">
        <v>4495</v>
      </c>
      <c r="V1152" s="1" t="s">
        <v>4577</v>
      </c>
      <c r="W1152" s="1">
        <f t="shared" si="124"/>
        <v>0</v>
      </c>
      <c r="X1152" s="1">
        <f t="shared" si="125"/>
        <v>0</v>
      </c>
    </row>
    <row r="1153" spans="1:24" x14ac:dyDescent="0.2">
      <c r="A1153" s="1" t="s">
        <v>1980</v>
      </c>
      <c r="B1153" s="1" t="s">
        <v>1980</v>
      </c>
      <c r="C1153" s="1" t="s">
        <v>1981</v>
      </c>
      <c r="D1153" s="3">
        <v>5</v>
      </c>
      <c r="E1153" s="3">
        <v>5</v>
      </c>
      <c r="F1153" s="3">
        <v>5</v>
      </c>
      <c r="G1153" s="3">
        <v>6</v>
      </c>
      <c r="H1153" s="3">
        <v>6</v>
      </c>
      <c r="I1153" s="3">
        <v>6</v>
      </c>
      <c r="J1153" s="3">
        <v>6</v>
      </c>
      <c r="L1153" s="5">
        <v>0</v>
      </c>
      <c r="N1153" s="2">
        <f t="shared" si="126"/>
        <v>5</v>
      </c>
      <c r="O1153" s="2">
        <f t="shared" si="127"/>
        <v>6</v>
      </c>
      <c r="P1153" s="1" t="s">
        <v>4528</v>
      </c>
      <c r="Q1153" s="6">
        <f t="shared" si="128"/>
        <v>5</v>
      </c>
      <c r="R1153" s="6">
        <f t="shared" si="129"/>
        <v>6</v>
      </c>
      <c r="S1153" s="1" t="s">
        <v>4548</v>
      </c>
      <c r="T1153" s="1">
        <f t="shared" si="130"/>
        <v>0</v>
      </c>
      <c r="U1153" s="40">
        <v>4071</v>
      </c>
      <c r="V1153" s="1" t="s">
        <v>4577</v>
      </c>
      <c r="W1153" s="1">
        <f t="shared" si="124"/>
        <v>0</v>
      </c>
      <c r="X1153" s="1">
        <f t="shared" si="125"/>
        <v>0</v>
      </c>
    </row>
    <row r="1154" spans="1:24" x14ac:dyDescent="0.2">
      <c r="A1154" s="1" t="s">
        <v>1990</v>
      </c>
      <c r="B1154" s="1" t="s">
        <v>1990</v>
      </c>
      <c r="C1154" s="1" t="s">
        <v>1991</v>
      </c>
      <c r="D1154" s="3">
        <v>5</v>
      </c>
      <c r="E1154" s="3">
        <v>5</v>
      </c>
      <c r="F1154" s="3">
        <v>5</v>
      </c>
      <c r="G1154" s="3">
        <v>5</v>
      </c>
      <c r="H1154" s="3">
        <v>5</v>
      </c>
      <c r="I1154" s="3">
        <v>5</v>
      </c>
      <c r="J1154" s="3">
        <v>5</v>
      </c>
      <c r="L1154" s="5">
        <v>0</v>
      </c>
      <c r="N1154" s="2">
        <f t="shared" si="126"/>
        <v>5</v>
      </c>
      <c r="O1154" s="2">
        <f t="shared" si="127"/>
        <v>5</v>
      </c>
      <c r="P1154" s="1" t="s">
        <v>4528</v>
      </c>
      <c r="Q1154" s="6">
        <f t="shared" si="128"/>
        <v>5</v>
      </c>
      <c r="R1154" s="6">
        <f t="shared" si="129"/>
        <v>5</v>
      </c>
      <c r="S1154" s="1" t="s">
        <v>4548</v>
      </c>
      <c r="T1154" s="1">
        <f t="shared" si="130"/>
        <v>0</v>
      </c>
      <c r="U1154" s="40">
        <v>1956</v>
      </c>
      <c r="V1154" s="1" t="s">
        <v>4577</v>
      </c>
      <c r="W1154" s="1">
        <f t="shared" si="124"/>
        <v>0</v>
      </c>
      <c r="X1154" s="1">
        <f t="shared" si="125"/>
        <v>0</v>
      </c>
    </row>
    <row r="1155" spans="1:24" x14ac:dyDescent="0.2">
      <c r="A1155" s="1" t="s">
        <v>2015</v>
      </c>
      <c r="B1155" s="1" t="s">
        <v>2015</v>
      </c>
      <c r="C1155" s="1" t="s">
        <v>2016</v>
      </c>
      <c r="D1155" s="3">
        <v>5</v>
      </c>
      <c r="E1155" s="3">
        <v>5</v>
      </c>
      <c r="F1155" s="3">
        <v>5</v>
      </c>
      <c r="G1155" s="3">
        <v>5</v>
      </c>
      <c r="H1155" s="3">
        <v>5</v>
      </c>
      <c r="I1155" s="3">
        <v>5</v>
      </c>
      <c r="J1155" s="3">
        <v>5</v>
      </c>
      <c r="L1155" s="5">
        <v>14</v>
      </c>
      <c r="N1155" s="2">
        <f t="shared" si="126"/>
        <v>5</v>
      </c>
      <c r="O1155" s="2">
        <f t="shared" si="127"/>
        <v>5</v>
      </c>
      <c r="P1155" s="1" t="s">
        <v>4528</v>
      </c>
      <c r="Q1155" s="6">
        <f t="shared" si="128"/>
        <v>5</v>
      </c>
      <c r="R1155" s="6">
        <f t="shared" si="129"/>
        <v>5</v>
      </c>
      <c r="S1155" s="1" t="s">
        <v>4548</v>
      </c>
      <c r="T1155" s="1">
        <f t="shared" si="130"/>
        <v>0</v>
      </c>
      <c r="U1155" s="40">
        <v>4532</v>
      </c>
      <c r="V1155" s="1" t="s">
        <v>4577</v>
      </c>
      <c r="W1155" s="1">
        <f t="shared" si="124"/>
        <v>0</v>
      </c>
      <c r="X1155" s="1">
        <f t="shared" si="125"/>
        <v>0</v>
      </c>
    </row>
    <row r="1156" spans="1:24" x14ac:dyDescent="0.2">
      <c r="A1156" s="1" t="s">
        <v>2032</v>
      </c>
      <c r="B1156" s="1" t="s">
        <v>2032</v>
      </c>
      <c r="C1156" s="1" t="s">
        <v>2033</v>
      </c>
      <c r="D1156" s="3">
        <v>5</v>
      </c>
      <c r="E1156" s="3">
        <v>5</v>
      </c>
      <c r="F1156" s="3">
        <v>5</v>
      </c>
      <c r="G1156" s="3">
        <v>5</v>
      </c>
      <c r="H1156" s="3">
        <v>5</v>
      </c>
      <c r="I1156" s="3">
        <v>5</v>
      </c>
      <c r="J1156" s="3">
        <v>5</v>
      </c>
      <c r="L1156" s="5">
        <v>0</v>
      </c>
      <c r="N1156" s="2">
        <f t="shared" si="126"/>
        <v>5</v>
      </c>
      <c r="O1156" s="2">
        <f t="shared" si="127"/>
        <v>5</v>
      </c>
      <c r="P1156" s="1" t="s">
        <v>4528</v>
      </c>
      <c r="Q1156" s="6">
        <f t="shared" si="128"/>
        <v>5</v>
      </c>
      <c r="R1156" s="6">
        <f t="shared" si="129"/>
        <v>5</v>
      </c>
      <c r="S1156" s="1" t="s">
        <v>4548</v>
      </c>
      <c r="T1156" s="1">
        <f t="shared" si="130"/>
        <v>0</v>
      </c>
      <c r="U1156" s="40">
        <v>4908</v>
      </c>
      <c r="V1156" s="1" t="s">
        <v>4577</v>
      </c>
      <c r="W1156" s="1">
        <f t="shared" ref="W1156:W1219" si="131">IF(Q1156&gt;10,1,0)</f>
        <v>0</v>
      </c>
      <c r="X1156" s="1">
        <f t="shared" ref="X1156:X1219" si="132">IF(R1156&gt;10,1,IF(AND(Q1156&lt;11,R1156&gt;10),1,0))</f>
        <v>0</v>
      </c>
    </row>
    <row r="1157" spans="1:24" x14ac:dyDescent="0.2">
      <c r="A1157" s="1" t="s">
        <v>2068</v>
      </c>
      <c r="B1157" s="1" t="s">
        <v>2068</v>
      </c>
      <c r="C1157" s="1" t="s">
        <v>2069</v>
      </c>
      <c r="D1157" s="3">
        <v>5</v>
      </c>
      <c r="E1157" s="3">
        <v>5</v>
      </c>
      <c r="F1157" s="3">
        <v>5</v>
      </c>
      <c r="G1157" s="3">
        <v>5</v>
      </c>
      <c r="H1157" s="3">
        <v>5</v>
      </c>
      <c r="I1157" s="3">
        <v>5</v>
      </c>
      <c r="J1157" s="3">
        <v>5</v>
      </c>
      <c r="L1157" s="5">
        <v>0</v>
      </c>
      <c r="N1157" s="2">
        <f t="shared" si="126"/>
        <v>5</v>
      </c>
      <c r="O1157" s="2">
        <f t="shared" si="127"/>
        <v>5</v>
      </c>
      <c r="P1157" s="1" t="s">
        <v>4528</v>
      </c>
      <c r="Q1157" s="6">
        <f t="shared" si="128"/>
        <v>5</v>
      </c>
      <c r="R1157" s="6">
        <f t="shared" si="129"/>
        <v>5</v>
      </c>
      <c r="S1157" s="1" t="s">
        <v>4574</v>
      </c>
      <c r="T1157" s="1">
        <f t="shared" si="130"/>
        <v>0</v>
      </c>
      <c r="U1157" s="40">
        <v>1475</v>
      </c>
      <c r="V1157" s="1" t="s">
        <v>4574</v>
      </c>
      <c r="W1157" s="1">
        <f t="shared" si="131"/>
        <v>0</v>
      </c>
      <c r="X1157" s="1">
        <f t="shared" si="132"/>
        <v>0</v>
      </c>
    </row>
    <row r="1158" spans="1:24" x14ac:dyDescent="0.2">
      <c r="A1158" s="1" t="s">
        <v>2070</v>
      </c>
      <c r="B1158" s="1" t="s">
        <v>2070</v>
      </c>
      <c r="C1158" s="1" t="s">
        <v>2071</v>
      </c>
      <c r="D1158" s="3">
        <v>5</v>
      </c>
      <c r="E1158" s="3">
        <v>5</v>
      </c>
      <c r="F1158" s="3">
        <v>5</v>
      </c>
      <c r="G1158" s="3">
        <v>5</v>
      </c>
      <c r="H1158" s="3">
        <v>5</v>
      </c>
      <c r="I1158" s="3">
        <v>5</v>
      </c>
      <c r="J1158" s="3">
        <v>5</v>
      </c>
      <c r="L1158" s="5">
        <v>0</v>
      </c>
      <c r="N1158" s="2">
        <f t="shared" si="126"/>
        <v>5</v>
      </c>
      <c r="O1158" s="2">
        <f t="shared" si="127"/>
        <v>5</v>
      </c>
      <c r="P1158" s="1" t="s">
        <v>4528</v>
      </c>
      <c r="Q1158" s="6">
        <f t="shared" si="128"/>
        <v>5</v>
      </c>
      <c r="R1158" s="6">
        <f t="shared" si="129"/>
        <v>5</v>
      </c>
      <c r="S1158" s="1" t="s">
        <v>4548</v>
      </c>
      <c r="T1158" s="1">
        <f t="shared" si="130"/>
        <v>0</v>
      </c>
      <c r="U1158" s="40"/>
      <c r="V1158" s="1" t="s">
        <v>4573</v>
      </c>
      <c r="W1158" s="1">
        <f t="shared" si="131"/>
        <v>0</v>
      </c>
      <c r="X1158" s="1">
        <f t="shared" si="132"/>
        <v>0</v>
      </c>
    </row>
    <row r="1159" spans="1:24" x14ac:dyDescent="0.2">
      <c r="A1159" s="1" t="s">
        <v>2076</v>
      </c>
      <c r="B1159" s="1" t="s">
        <v>2076</v>
      </c>
      <c r="C1159" s="1" t="s">
        <v>2077</v>
      </c>
      <c r="D1159" s="3">
        <v>5</v>
      </c>
      <c r="E1159" s="3">
        <v>5</v>
      </c>
      <c r="F1159" s="3">
        <v>5</v>
      </c>
      <c r="G1159" s="3">
        <v>5</v>
      </c>
      <c r="H1159" s="3">
        <v>5</v>
      </c>
      <c r="I1159" s="3">
        <v>5</v>
      </c>
      <c r="J1159" s="3">
        <v>5</v>
      </c>
      <c r="L1159" s="5">
        <v>0</v>
      </c>
      <c r="N1159" s="2">
        <f t="shared" si="126"/>
        <v>5</v>
      </c>
      <c r="O1159" s="2">
        <f t="shared" si="127"/>
        <v>5</v>
      </c>
      <c r="P1159" s="1" t="s">
        <v>4528</v>
      </c>
      <c r="Q1159" s="6">
        <f t="shared" si="128"/>
        <v>5</v>
      </c>
      <c r="R1159" s="6">
        <f t="shared" si="129"/>
        <v>5</v>
      </c>
      <c r="S1159" s="1" t="s">
        <v>4548</v>
      </c>
      <c r="T1159" s="1">
        <f t="shared" si="130"/>
        <v>0</v>
      </c>
      <c r="U1159" s="40"/>
      <c r="V1159" s="1" t="s">
        <v>4573</v>
      </c>
      <c r="W1159" s="1">
        <f t="shared" si="131"/>
        <v>0</v>
      </c>
      <c r="X1159" s="1">
        <f t="shared" si="132"/>
        <v>0</v>
      </c>
    </row>
    <row r="1160" spans="1:24" x14ac:dyDescent="0.2">
      <c r="A1160" s="1" t="s">
        <v>2086</v>
      </c>
      <c r="B1160" s="1" t="s">
        <v>2086</v>
      </c>
      <c r="C1160" s="1" t="s">
        <v>2087</v>
      </c>
      <c r="D1160" s="3">
        <v>5</v>
      </c>
      <c r="E1160" s="3">
        <v>5</v>
      </c>
      <c r="F1160" s="3">
        <v>5</v>
      </c>
      <c r="G1160" s="3">
        <v>5</v>
      </c>
      <c r="H1160" s="3">
        <v>5</v>
      </c>
      <c r="I1160" s="3">
        <v>5</v>
      </c>
      <c r="J1160" s="3">
        <v>5</v>
      </c>
      <c r="L1160" s="5">
        <v>0</v>
      </c>
      <c r="N1160" s="2">
        <f t="shared" ref="N1160:N1212" si="133">MAX(D1160:F1160)</f>
        <v>5</v>
      </c>
      <c r="O1160" s="2">
        <f t="shared" ref="O1160:O1212" si="134">MAX(G1160:J1160)</f>
        <v>5</v>
      </c>
      <c r="P1160" s="1" t="s">
        <v>4528</v>
      </c>
      <c r="Q1160" s="6">
        <f t="shared" ref="Q1160:Q1212" si="135">D1160</f>
        <v>5</v>
      </c>
      <c r="R1160" s="6">
        <f t="shared" ref="R1160:R1212" si="136">IF(AND(L1160&gt;89,O1160&gt;0,O1160&lt;11),13,O1160)</f>
        <v>5</v>
      </c>
      <c r="S1160" s="1" t="s">
        <v>4548</v>
      </c>
      <c r="T1160" s="1">
        <f t="shared" si="130"/>
        <v>0</v>
      </c>
      <c r="U1160" s="40">
        <v>3817</v>
      </c>
      <c r="V1160" s="1" t="s">
        <v>4577</v>
      </c>
      <c r="W1160" s="1">
        <f t="shared" si="131"/>
        <v>0</v>
      </c>
      <c r="X1160" s="1">
        <f t="shared" si="132"/>
        <v>0</v>
      </c>
    </row>
    <row r="1161" spans="1:24" x14ac:dyDescent="0.2">
      <c r="A1161" s="1" t="s">
        <v>2099</v>
      </c>
      <c r="B1161" s="1" t="s">
        <v>2099</v>
      </c>
      <c r="C1161" s="1" t="s">
        <v>2100</v>
      </c>
      <c r="D1161" s="3">
        <v>5</v>
      </c>
      <c r="E1161" s="3">
        <v>5</v>
      </c>
      <c r="F1161" s="3">
        <v>5</v>
      </c>
      <c r="G1161" s="3">
        <v>5</v>
      </c>
      <c r="H1161" s="3">
        <v>5</v>
      </c>
      <c r="I1161" s="3">
        <v>5</v>
      </c>
      <c r="J1161" s="3">
        <v>5</v>
      </c>
      <c r="L1161" s="5">
        <v>8</v>
      </c>
      <c r="N1161" s="2">
        <f t="shared" si="133"/>
        <v>5</v>
      </c>
      <c r="O1161" s="2">
        <f t="shared" si="134"/>
        <v>5</v>
      </c>
      <c r="P1161" s="1" t="s">
        <v>4528</v>
      </c>
      <c r="Q1161" s="6">
        <f t="shared" si="135"/>
        <v>5</v>
      </c>
      <c r="R1161" s="6">
        <f t="shared" si="136"/>
        <v>5</v>
      </c>
      <c r="S1161" s="1" t="s">
        <v>4548</v>
      </c>
      <c r="T1161" s="1">
        <f t="shared" ref="T1161:T1213" si="137">IF(R1161&gt;10,1,0)</f>
        <v>0</v>
      </c>
      <c r="U1161" s="40">
        <v>4742</v>
      </c>
      <c r="V1161" s="1" t="s">
        <v>4577</v>
      </c>
      <c r="W1161" s="1">
        <f t="shared" si="131"/>
        <v>0</v>
      </c>
      <c r="X1161" s="1">
        <f t="shared" si="132"/>
        <v>0</v>
      </c>
    </row>
    <row r="1162" spans="1:24" x14ac:dyDescent="0.2">
      <c r="A1162" s="1" t="s">
        <v>574</v>
      </c>
      <c r="B1162" s="1" t="s">
        <v>2105</v>
      </c>
      <c r="C1162" s="1" t="s">
        <v>2106</v>
      </c>
      <c r="D1162" s="3">
        <v>5</v>
      </c>
      <c r="E1162" s="3">
        <v>5</v>
      </c>
      <c r="F1162" s="3">
        <v>5</v>
      </c>
      <c r="G1162" s="3">
        <v>5</v>
      </c>
      <c r="H1162" s="3">
        <v>7</v>
      </c>
      <c r="I1162" s="3">
        <v>7</v>
      </c>
      <c r="J1162" s="3">
        <v>7</v>
      </c>
      <c r="L1162" s="5">
        <v>0</v>
      </c>
      <c r="N1162" s="2">
        <f t="shared" si="133"/>
        <v>5</v>
      </c>
      <c r="O1162" s="2">
        <f t="shared" si="134"/>
        <v>7</v>
      </c>
      <c r="P1162" s="1" t="s">
        <v>4528</v>
      </c>
      <c r="Q1162" s="6">
        <f t="shared" si="135"/>
        <v>5</v>
      </c>
      <c r="R1162" s="6">
        <f t="shared" si="136"/>
        <v>7</v>
      </c>
      <c r="S1162" s="1" t="s">
        <v>4548</v>
      </c>
      <c r="T1162" s="1">
        <f t="shared" si="137"/>
        <v>0</v>
      </c>
      <c r="U1162" s="40">
        <v>2009</v>
      </c>
      <c r="V1162" s="1" t="s">
        <v>4577</v>
      </c>
      <c r="W1162" s="1">
        <f t="shared" si="131"/>
        <v>0</v>
      </c>
      <c r="X1162" s="1">
        <f t="shared" si="132"/>
        <v>0</v>
      </c>
    </row>
    <row r="1163" spans="1:24" x14ac:dyDescent="0.2">
      <c r="A1163" s="1" t="s">
        <v>2107</v>
      </c>
      <c r="B1163" s="1" t="s">
        <v>2107</v>
      </c>
      <c r="C1163" s="1" t="s">
        <v>2108</v>
      </c>
      <c r="D1163" s="3">
        <v>5</v>
      </c>
      <c r="E1163" s="3">
        <v>5</v>
      </c>
      <c r="F1163" s="3">
        <v>5</v>
      </c>
      <c r="G1163" s="3">
        <v>5</v>
      </c>
      <c r="H1163" s="3">
        <v>5</v>
      </c>
      <c r="I1163" s="3">
        <v>5</v>
      </c>
      <c r="J1163" s="3">
        <v>5</v>
      </c>
      <c r="L1163" s="5">
        <v>0</v>
      </c>
      <c r="N1163" s="2">
        <f t="shared" si="133"/>
        <v>5</v>
      </c>
      <c r="O1163" s="2">
        <f t="shared" si="134"/>
        <v>5</v>
      </c>
      <c r="P1163" s="1" t="s">
        <v>4528</v>
      </c>
      <c r="Q1163" s="6">
        <f t="shared" si="135"/>
        <v>5</v>
      </c>
      <c r="R1163" s="6">
        <f t="shared" si="136"/>
        <v>5</v>
      </c>
      <c r="S1163" s="1" t="s">
        <v>4548</v>
      </c>
      <c r="T1163" s="1">
        <f t="shared" si="137"/>
        <v>0</v>
      </c>
      <c r="U1163" s="40">
        <v>5248</v>
      </c>
      <c r="V1163" s="1" t="s">
        <v>4577</v>
      </c>
      <c r="W1163" s="1">
        <f t="shared" si="131"/>
        <v>0</v>
      </c>
      <c r="X1163" s="1">
        <f t="shared" si="132"/>
        <v>0</v>
      </c>
    </row>
    <row r="1164" spans="1:24" x14ac:dyDescent="0.2">
      <c r="A1164" s="1" t="s">
        <v>2111</v>
      </c>
      <c r="B1164" s="1" t="s">
        <v>2111</v>
      </c>
      <c r="C1164" s="1" t="s">
        <v>2112</v>
      </c>
      <c r="D1164" s="3">
        <v>5</v>
      </c>
      <c r="E1164" s="3">
        <v>5</v>
      </c>
      <c r="F1164" s="3">
        <v>5</v>
      </c>
      <c r="G1164" s="3">
        <v>5</v>
      </c>
      <c r="H1164" s="3">
        <v>5</v>
      </c>
      <c r="I1164" s="3">
        <v>5</v>
      </c>
      <c r="J1164" s="3">
        <v>5</v>
      </c>
      <c r="L1164" s="5">
        <v>70</v>
      </c>
      <c r="N1164" s="2">
        <f t="shared" si="133"/>
        <v>5</v>
      </c>
      <c r="O1164" s="2">
        <f t="shared" si="134"/>
        <v>5</v>
      </c>
      <c r="P1164" s="1" t="s">
        <v>4528</v>
      </c>
      <c r="Q1164" s="6">
        <f t="shared" si="135"/>
        <v>5</v>
      </c>
      <c r="R1164" s="6">
        <f t="shared" si="136"/>
        <v>5</v>
      </c>
      <c r="S1164" s="1" t="s">
        <v>4548</v>
      </c>
      <c r="T1164" s="1">
        <f t="shared" si="137"/>
        <v>0</v>
      </c>
      <c r="U1164" s="40">
        <v>4918</v>
      </c>
      <c r="V1164" s="1" t="s">
        <v>4577</v>
      </c>
      <c r="W1164" s="1">
        <f t="shared" si="131"/>
        <v>0</v>
      </c>
      <c r="X1164" s="1">
        <f t="shared" si="132"/>
        <v>0</v>
      </c>
    </row>
    <row r="1165" spans="1:24" x14ac:dyDescent="0.2">
      <c r="A1165" s="1" t="s">
        <v>2115</v>
      </c>
      <c r="B1165" s="1" t="s">
        <v>2115</v>
      </c>
      <c r="C1165" s="1" t="s">
        <v>2116</v>
      </c>
      <c r="D1165" s="3">
        <v>5</v>
      </c>
      <c r="E1165" s="3">
        <v>5</v>
      </c>
      <c r="F1165" s="3">
        <v>5</v>
      </c>
      <c r="G1165" s="3">
        <v>5</v>
      </c>
      <c r="H1165" s="3">
        <v>5</v>
      </c>
      <c r="I1165" s="3">
        <v>5</v>
      </c>
      <c r="J1165" s="3">
        <v>5</v>
      </c>
      <c r="L1165" s="5">
        <v>0</v>
      </c>
      <c r="N1165" s="2">
        <f t="shared" si="133"/>
        <v>5</v>
      </c>
      <c r="O1165" s="2">
        <f t="shared" si="134"/>
        <v>5</v>
      </c>
      <c r="P1165" s="1" t="s">
        <v>4528</v>
      </c>
      <c r="Q1165" s="6">
        <f t="shared" si="135"/>
        <v>5</v>
      </c>
      <c r="R1165" s="6">
        <f t="shared" si="136"/>
        <v>5</v>
      </c>
      <c r="S1165" s="1" t="s">
        <v>4548</v>
      </c>
      <c r="T1165" s="1">
        <f t="shared" si="137"/>
        <v>0</v>
      </c>
      <c r="U1165" s="40">
        <v>5251</v>
      </c>
      <c r="V1165" s="1" t="s">
        <v>4577</v>
      </c>
      <c r="W1165" s="1">
        <f t="shared" si="131"/>
        <v>0</v>
      </c>
      <c r="X1165" s="1">
        <f t="shared" si="132"/>
        <v>0</v>
      </c>
    </row>
    <row r="1166" spans="1:24" x14ac:dyDescent="0.2">
      <c r="A1166" s="1" t="s">
        <v>2125</v>
      </c>
      <c r="B1166" s="1" t="s">
        <v>2125</v>
      </c>
      <c r="C1166" s="1" t="s">
        <v>2126</v>
      </c>
      <c r="D1166" s="3">
        <v>5</v>
      </c>
      <c r="E1166" s="3">
        <v>5</v>
      </c>
      <c r="F1166" s="3">
        <v>5</v>
      </c>
      <c r="G1166" s="3">
        <v>5</v>
      </c>
      <c r="H1166" s="3">
        <v>5</v>
      </c>
      <c r="I1166" s="3">
        <v>5</v>
      </c>
      <c r="J1166" s="3">
        <v>5</v>
      </c>
      <c r="L1166" s="5">
        <v>7</v>
      </c>
      <c r="N1166" s="2">
        <f t="shared" si="133"/>
        <v>5</v>
      </c>
      <c r="O1166" s="2">
        <f t="shared" si="134"/>
        <v>5</v>
      </c>
      <c r="P1166" s="1" t="s">
        <v>4528</v>
      </c>
      <c r="Q1166" s="6">
        <f t="shared" si="135"/>
        <v>5</v>
      </c>
      <c r="R1166" s="6">
        <f t="shared" si="136"/>
        <v>5</v>
      </c>
      <c r="S1166" s="1" t="s">
        <v>4548</v>
      </c>
      <c r="T1166" s="1">
        <f t="shared" si="137"/>
        <v>0</v>
      </c>
      <c r="U1166" s="40">
        <v>4711</v>
      </c>
      <c r="V1166" s="1" t="s">
        <v>4577</v>
      </c>
      <c r="W1166" s="1">
        <f t="shared" si="131"/>
        <v>0</v>
      </c>
      <c r="X1166" s="1">
        <f t="shared" si="132"/>
        <v>0</v>
      </c>
    </row>
    <row r="1167" spans="1:24" x14ac:dyDescent="0.2">
      <c r="A1167" s="1" t="s">
        <v>2131</v>
      </c>
      <c r="B1167" s="1" t="s">
        <v>2131</v>
      </c>
      <c r="C1167" s="1" t="s">
        <v>2132</v>
      </c>
      <c r="D1167" s="3">
        <v>5</v>
      </c>
      <c r="E1167" s="3">
        <v>5</v>
      </c>
      <c r="F1167" s="3">
        <v>5</v>
      </c>
      <c r="G1167" s="3">
        <v>5</v>
      </c>
      <c r="H1167" s="3">
        <v>5</v>
      </c>
      <c r="I1167" s="3">
        <v>5</v>
      </c>
      <c r="J1167" s="3">
        <v>5</v>
      </c>
      <c r="L1167" s="5">
        <v>0</v>
      </c>
      <c r="N1167" s="2">
        <f t="shared" si="133"/>
        <v>5</v>
      </c>
      <c r="O1167" s="2">
        <f t="shared" si="134"/>
        <v>5</v>
      </c>
      <c r="P1167" s="1" t="s">
        <v>4528</v>
      </c>
      <c r="Q1167" s="6">
        <f t="shared" si="135"/>
        <v>5</v>
      </c>
      <c r="R1167" s="6">
        <f t="shared" si="136"/>
        <v>5</v>
      </c>
      <c r="S1167" s="1" t="s">
        <v>4548</v>
      </c>
      <c r="T1167" s="1">
        <f t="shared" si="137"/>
        <v>0</v>
      </c>
      <c r="U1167" s="40"/>
      <c r="V1167" s="1" t="s">
        <v>4573</v>
      </c>
      <c r="W1167" s="1">
        <f t="shared" si="131"/>
        <v>0</v>
      </c>
      <c r="X1167" s="1">
        <f t="shared" si="132"/>
        <v>0</v>
      </c>
    </row>
    <row r="1168" spans="1:24" x14ac:dyDescent="0.2">
      <c r="A1168" s="1" t="s">
        <v>2139</v>
      </c>
      <c r="B1168" s="1" t="s">
        <v>2139</v>
      </c>
      <c r="C1168" s="1" t="s">
        <v>2140</v>
      </c>
      <c r="D1168" s="3">
        <v>5</v>
      </c>
      <c r="E1168" s="3">
        <v>5</v>
      </c>
      <c r="F1168" s="3">
        <v>5</v>
      </c>
      <c r="G1168" s="3">
        <v>5</v>
      </c>
      <c r="H1168" s="3">
        <v>5</v>
      </c>
      <c r="I1168" s="3">
        <v>5</v>
      </c>
      <c r="J1168" s="3">
        <v>5</v>
      </c>
      <c r="L1168" s="5">
        <v>0</v>
      </c>
      <c r="N1168" s="2">
        <f t="shared" si="133"/>
        <v>5</v>
      </c>
      <c r="O1168" s="2">
        <f t="shared" si="134"/>
        <v>5</v>
      </c>
      <c r="P1168" s="1" t="s">
        <v>4528</v>
      </c>
      <c r="Q1168" s="6">
        <f t="shared" si="135"/>
        <v>5</v>
      </c>
      <c r="R1168" s="6">
        <f t="shared" si="136"/>
        <v>5</v>
      </c>
      <c r="S1168" s="1" t="s">
        <v>4578</v>
      </c>
      <c r="T1168" s="1">
        <f t="shared" si="137"/>
        <v>0</v>
      </c>
      <c r="U1168" s="40"/>
      <c r="V1168" s="1" t="s">
        <v>4578</v>
      </c>
      <c r="W1168" s="1">
        <f t="shared" si="131"/>
        <v>0</v>
      </c>
      <c r="X1168" s="1">
        <f t="shared" si="132"/>
        <v>0</v>
      </c>
    </row>
    <row r="1169" spans="1:24" x14ac:dyDescent="0.2">
      <c r="A1169" s="1" t="s">
        <v>2147</v>
      </c>
      <c r="B1169" s="1" t="s">
        <v>2147</v>
      </c>
      <c r="C1169" s="1" t="s">
        <v>2148</v>
      </c>
      <c r="D1169" s="3">
        <v>5</v>
      </c>
      <c r="E1169" s="3">
        <v>5</v>
      </c>
      <c r="F1169" s="3">
        <v>5</v>
      </c>
      <c r="G1169" s="3">
        <v>5</v>
      </c>
      <c r="H1169" s="3">
        <v>5</v>
      </c>
      <c r="I1169" s="3">
        <v>5</v>
      </c>
      <c r="J1169" s="3">
        <v>5</v>
      </c>
      <c r="L1169" s="5">
        <v>8</v>
      </c>
      <c r="N1169" s="2">
        <f t="shared" si="133"/>
        <v>5</v>
      </c>
      <c r="O1169" s="2">
        <f t="shared" si="134"/>
        <v>5</v>
      </c>
      <c r="P1169" s="1" t="s">
        <v>4528</v>
      </c>
      <c r="Q1169" s="6">
        <f t="shared" si="135"/>
        <v>5</v>
      </c>
      <c r="R1169" s="6">
        <f t="shared" si="136"/>
        <v>5</v>
      </c>
      <c r="S1169" s="1" t="s">
        <v>4548</v>
      </c>
      <c r="T1169" s="1">
        <f t="shared" si="137"/>
        <v>0</v>
      </c>
      <c r="U1169" s="40">
        <v>1886</v>
      </c>
      <c r="V1169" s="1" t="s">
        <v>4577</v>
      </c>
      <c r="W1169" s="1">
        <f t="shared" si="131"/>
        <v>0</v>
      </c>
      <c r="X1169" s="1">
        <f t="shared" si="132"/>
        <v>0</v>
      </c>
    </row>
    <row r="1170" spans="1:24" x14ac:dyDescent="0.2">
      <c r="A1170" s="1" t="s">
        <v>1005</v>
      </c>
      <c r="B1170" s="1" t="s">
        <v>2182</v>
      </c>
      <c r="C1170" s="1" t="s">
        <v>2183</v>
      </c>
      <c r="D1170" s="3">
        <v>5</v>
      </c>
      <c r="E1170" s="3">
        <v>5</v>
      </c>
      <c r="F1170" s="3">
        <v>5</v>
      </c>
      <c r="G1170" s="3">
        <v>5</v>
      </c>
      <c r="H1170" s="3">
        <v>5</v>
      </c>
      <c r="I1170" s="3">
        <v>5</v>
      </c>
      <c r="J1170" s="3">
        <v>5</v>
      </c>
      <c r="L1170" s="5">
        <v>0</v>
      </c>
      <c r="N1170" s="2">
        <f t="shared" si="133"/>
        <v>5</v>
      </c>
      <c r="O1170" s="2">
        <f t="shared" si="134"/>
        <v>5</v>
      </c>
      <c r="P1170" s="1" t="s">
        <v>4528</v>
      </c>
      <c r="Q1170" s="6">
        <f t="shared" si="135"/>
        <v>5</v>
      </c>
      <c r="R1170" s="6">
        <f t="shared" si="136"/>
        <v>5</v>
      </c>
      <c r="S1170" s="1" t="s">
        <v>4548</v>
      </c>
      <c r="T1170" s="1">
        <f t="shared" si="137"/>
        <v>0</v>
      </c>
      <c r="U1170" s="40">
        <v>612</v>
      </c>
      <c r="V1170" s="1" t="s">
        <v>4577</v>
      </c>
      <c r="W1170" s="1">
        <f t="shared" si="131"/>
        <v>0</v>
      </c>
      <c r="X1170" s="1">
        <f t="shared" si="132"/>
        <v>0</v>
      </c>
    </row>
    <row r="1171" spans="1:24" x14ac:dyDescent="0.2">
      <c r="A1171" s="1" t="s">
        <v>2192</v>
      </c>
      <c r="B1171" s="1" t="s">
        <v>2192</v>
      </c>
      <c r="C1171" s="1" t="s">
        <v>2193</v>
      </c>
      <c r="D1171" s="3">
        <v>5</v>
      </c>
      <c r="E1171" s="3">
        <v>5</v>
      </c>
      <c r="F1171" s="3">
        <v>5</v>
      </c>
      <c r="G1171" s="3">
        <v>5</v>
      </c>
      <c r="H1171" s="3">
        <v>5</v>
      </c>
      <c r="I1171" s="3">
        <v>5</v>
      </c>
      <c r="J1171" s="3">
        <v>5</v>
      </c>
      <c r="L1171" s="5">
        <v>0</v>
      </c>
      <c r="N1171" s="2">
        <f t="shared" si="133"/>
        <v>5</v>
      </c>
      <c r="O1171" s="2">
        <f t="shared" si="134"/>
        <v>5</v>
      </c>
      <c r="P1171" s="1" t="s">
        <v>4528</v>
      </c>
      <c r="Q1171" s="6">
        <f t="shared" si="135"/>
        <v>5</v>
      </c>
      <c r="R1171" s="6">
        <f t="shared" si="136"/>
        <v>5</v>
      </c>
      <c r="S1171" s="1" t="s">
        <v>4548</v>
      </c>
      <c r="T1171" s="1">
        <f t="shared" si="137"/>
        <v>0</v>
      </c>
      <c r="U1171" s="40"/>
      <c r="V1171" s="1" t="s">
        <v>4573</v>
      </c>
      <c r="W1171" s="1">
        <f t="shared" si="131"/>
        <v>0</v>
      </c>
      <c r="X1171" s="1">
        <f t="shared" si="132"/>
        <v>0</v>
      </c>
    </row>
    <row r="1172" spans="1:24" x14ac:dyDescent="0.2">
      <c r="A1172" s="1" t="s">
        <v>2216</v>
      </c>
      <c r="B1172" s="1" t="s">
        <v>2216</v>
      </c>
      <c r="C1172" s="1" t="s">
        <v>2217</v>
      </c>
      <c r="D1172" s="3">
        <v>5</v>
      </c>
      <c r="E1172" s="3">
        <v>5</v>
      </c>
      <c r="F1172" s="3">
        <v>5</v>
      </c>
      <c r="G1172" s="3">
        <v>5</v>
      </c>
      <c r="H1172" s="3">
        <v>5</v>
      </c>
      <c r="I1172" s="3">
        <v>5</v>
      </c>
      <c r="J1172" s="3">
        <v>5</v>
      </c>
      <c r="L1172" s="5">
        <v>0</v>
      </c>
      <c r="N1172" s="2">
        <f t="shared" si="133"/>
        <v>5</v>
      </c>
      <c r="O1172" s="2">
        <f t="shared" si="134"/>
        <v>5</v>
      </c>
      <c r="P1172" s="1" t="s">
        <v>4528</v>
      </c>
      <c r="Q1172" s="6">
        <f t="shared" si="135"/>
        <v>5</v>
      </c>
      <c r="R1172" s="6">
        <f t="shared" si="136"/>
        <v>5</v>
      </c>
      <c r="S1172" s="1" t="s">
        <v>4574</v>
      </c>
      <c r="T1172" s="1">
        <f t="shared" si="137"/>
        <v>0</v>
      </c>
      <c r="U1172" s="40">
        <v>3959</v>
      </c>
      <c r="V1172" s="1" t="s">
        <v>4574</v>
      </c>
      <c r="W1172" s="1">
        <f t="shared" si="131"/>
        <v>0</v>
      </c>
      <c r="X1172" s="1">
        <f t="shared" si="132"/>
        <v>0</v>
      </c>
    </row>
    <row r="1173" spans="1:24" x14ac:dyDescent="0.2">
      <c r="A1173" s="1" t="s">
        <v>2338</v>
      </c>
      <c r="B1173" s="1" t="s">
        <v>2338</v>
      </c>
      <c r="C1173" s="1" t="s">
        <v>2339</v>
      </c>
      <c r="D1173" s="3">
        <v>5</v>
      </c>
      <c r="E1173" s="3">
        <v>5</v>
      </c>
      <c r="F1173" s="3">
        <v>5</v>
      </c>
      <c r="G1173" s="3">
        <v>5</v>
      </c>
      <c r="H1173" s="3">
        <v>5</v>
      </c>
      <c r="I1173" s="3">
        <v>5</v>
      </c>
      <c r="J1173" s="3">
        <v>5</v>
      </c>
      <c r="L1173" s="5">
        <v>7</v>
      </c>
      <c r="N1173" s="2">
        <f t="shared" si="133"/>
        <v>5</v>
      </c>
      <c r="O1173" s="2">
        <f t="shared" si="134"/>
        <v>5</v>
      </c>
      <c r="P1173" s="1" t="s">
        <v>4528</v>
      </c>
      <c r="Q1173" s="6">
        <f t="shared" si="135"/>
        <v>5</v>
      </c>
      <c r="R1173" s="6">
        <f t="shared" si="136"/>
        <v>5</v>
      </c>
      <c r="S1173" s="1" t="s">
        <v>4548</v>
      </c>
      <c r="T1173" s="1">
        <f t="shared" si="137"/>
        <v>0</v>
      </c>
      <c r="U1173" s="40">
        <v>1713</v>
      </c>
      <c r="V1173" s="1" t="s">
        <v>4577</v>
      </c>
      <c r="W1173" s="1">
        <f t="shared" si="131"/>
        <v>0</v>
      </c>
      <c r="X1173" s="1">
        <f t="shared" si="132"/>
        <v>0</v>
      </c>
    </row>
    <row r="1174" spans="1:24" x14ac:dyDescent="0.2">
      <c r="A1174" s="1" t="s">
        <v>2415</v>
      </c>
      <c r="B1174" s="1" t="s">
        <v>2415</v>
      </c>
      <c r="C1174" s="1" t="s">
        <v>2416</v>
      </c>
      <c r="D1174" s="3">
        <v>5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L1174" s="5">
        <v>0</v>
      </c>
      <c r="N1174" s="2">
        <f t="shared" si="133"/>
        <v>5</v>
      </c>
      <c r="O1174" s="2">
        <f t="shared" si="134"/>
        <v>0</v>
      </c>
      <c r="P1174" s="1" t="s">
        <v>4528</v>
      </c>
      <c r="Q1174" s="6">
        <f t="shared" si="135"/>
        <v>5</v>
      </c>
      <c r="R1174" s="6">
        <f t="shared" si="136"/>
        <v>0</v>
      </c>
      <c r="S1174" s="1" t="s">
        <v>4574</v>
      </c>
      <c r="T1174" s="1">
        <f t="shared" si="137"/>
        <v>0</v>
      </c>
      <c r="U1174" s="40"/>
      <c r="V1174" s="1" t="s">
        <v>4574</v>
      </c>
      <c r="W1174" s="1">
        <f t="shared" si="131"/>
        <v>0</v>
      </c>
      <c r="X1174" s="1">
        <f t="shared" si="132"/>
        <v>0</v>
      </c>
    </row>
    <row r="1175" spans="1:24" x14ac:dyDescent="0.2">
      <c r="A1175" s="1" t="s">
        <v>2423</v>
      </c>
      <c r="B1175" s="1" t="s">
        <v>2423</v>
      </c>
      <c r="C1175" s="1" t="s">
        <v>2424</v>
      </c>
      <c r="D1175" s="3">
        <v>5</v>
      </c>
      <c r="E1175" s="3">
        <v>5</v>
      </c>
      <c r="F1175" s="3">
        <v>5</v>
      </c>
      <c r="G1175" s="3">
        <v>5</v>
      </c>
      <c r="H1175" s="3">
        <v>5</v>
      </c>
      <c r="I1175" s="3">
        <v>5</v>
      </c>
      <c r="J1175" s="3">
        <v>5</v>
      </c>
      <c r="L1175" s="5">
        <v>0</v>
      </c>
      <c r="N1175" s="2">
        <f t="shared" si="133"/>
        <v>5</v>
      </c>
      <c r="O1175" s="2">
        <f t="shared" si="134"/>
        <v>5</v>
      </c>
      <c r="P1175" s="1" t="s">
        <v>4528</v>
      </c>
      <c r="Q1175" s="6">
        <f t="shared" si="135"/>
        <v>5</v>
      </c>
      <c r="R1175" s="6">
        <f t="shared" si="136"/>
        <v>5</v>
      </c>
      <c r="S1175" s="1" t="s">
        <v>4574</v>
      </c>
      <c r="T1175" s="1">
        <f t="shared" si="137"/>
        <v>0</v>
      </c>
      <c r="U1175" s="40">
        <v>1067</v>
      </c>
      <c r="V1175" s="1" t="s">
        <v>4574</v>
      </c>
      <c r="W1175" s="1">
        <f t="shared" si="131"/>
        <v>0</v>
      </c>
      <c r="X1175" s="1">
        <f t="shared" si="132"/>
        <v>0</v>
      </c>
    </row>
    <row r="1176" spans="1:24" x14ac:dyDescent="0.2">
      <c r="A1176" s="1" t="s">
        <v>2427</v>
      </c>
      <c r="B1176" s="1" t="s">
        <v>2427</v>
      </c>
      <c r="C1176" s="1" t="s">
        <v>2428</v>
      </c>
      <c r="D1176" s="3">
        <v>5</v>
      </c>
      <c r="E1176" s="3">
        <v>5</v>
      </c>
      <c r="F1176" s="3">
        <v>5</v>
      </c>
      <c r="G1176" s="3">
        <v>5</v>
      </c>
      <c r="H1176" s="3">
        <v>5</v>
      </c>
      <c r="I1176" s="3">
        <v>5</v>
      </c>
      <c r="J1176" s="3">
        <v>5</v>
      </c>
      <c r="L1176" s="5">
        <v>0</v>
      </c>
      <c r="N1176" s="2">
        <f t="shared" si="133"/>
        <v>5</v>
      </c>
      <c r="O1176" s="2">
        <f t="shared" si="134"/>
        <v>5</v>
      </c>
      <c r="P1176" s="1" t="s">
        <v>4528</v>
      </c>
      <c r="Q1176" s="6">
        <f t="shared" si="135"/>
        <v>5</v>
      </c>
      <c r="R1176" s="6">
        <f t="shared" si="136"/>
        <v>5</v>
      </c>
      <c r="S1176" s="1" t="s">
        <v>4574</v>
      </c>
      <c r="T1176" s="1">
        <f t="shared" si="137"/>
        <v>0</v>
      </c>
      <c r="U1176" s="40">
        <v>1098</v>
      </c>
      <c r="V1176" s="1" t="s">
        <v>4574</v>
      </c>
      <c r="W1176" s="1">
        <f t="shared" si="131"/>
        <v>0</v>
      </c>
      <c r="X1176" s="1">
        <f t="shared" si="132"/>
        <v>0</v>
      </c>
    </row>
    <row r="1177" spans="1:24" x14ac:dyDescent="0.2">
      <c r="A1177" s="1" t="s">
        <v>1523</v>
      </c>
      <c r="B1177" s="1" t="s">
        <v>2498</v>
      </c>
      <c r="C1177" t="s">
        <v>4579</v>
      </c>
      <c r="D1177" s="3">
        <v>5</v>
      </c>
      <c r="E1177" s="3">
        <v>5</v>
      </c>
      <c r="F1177" s="3">
        <v>5</v>
      </c>
      <c r="G1177" s="3">
        <v>5</v>
      </c>
      <c r="H1177" s="3">
        <v>5</v>
      </c>
      <c r="I1177" s="3">
        <v>5</v>
      </c>
      <c r="J1177" s="3">
        <v>5</v>
      </c>
      <c r="L1177" s="5">
        <v>0</v>
      </c>
      <c r="N1177" s="2">
        <f t="shared" si="133"/>
        <v>5</v>
      </c>
      <c r="O1177" s="2">
        <f t="shared" si="134"/>
        <v>5</v>
      </c>
      <c r="P1177" s="1" t="s">
        <v>4528</v>
      </c>
      <c r="Q1177" s="6">
        <f t="shared" si="135"/>
        <v>5</v>
      </c>
      <c r="R1177" s="6">
        <f t="shared" si="136"/>
        <v>5</v>
      </c>
      <c r="S1177" s="1" t="s">
        <v>4548</v>
      </c>
      <c r="T1177" s="1">
        <f t="shared" si="137"/>
        <v>0</v>
      </c>
      <c r="U1177" s="40">
        <v>2409</v>
      </c>
      <c r="V1177" s="1" t="s">
        <v>4577</v>
      </c>
      <c r="W1177" s="1">
        <f t="shared" si="131"/>
        <v>0</v>
      </c>
      <c r="X1177" s="1">
        <f t="shared" si="132"/>
        <v>0</v>
      </c>
    </row>
    <row r="1178" spans="1:24" x14ac:dyDescent="0.2">
      <c r="A1178" s="1" t="s">
        <v>2522</v>
      </c>
      <c r="B1178" s="1" t="s">
        <v>2522</v>
      </c>
      <c r="C1178" s="1" t="s">
        <v>2523</v>
      </c>
      <c r="D1178" s="3">
        <v>5</v>
      </c>
      <c r="E1178" s="3">
        <v>5</v>
      </c>
      <c r="F1178" s="3">
        <v>0</v>
      </c>
      <c r="G1178" s="3">
        <v>5</v>
      </c>
      <c r="H1178" s="3">
        <v>5</v>
      </c>
      <c r="I1178" s="3">
        <v>5</v>
      </c>
      <c r="J1178" s="3">
        <v>0</v>
      </c>
      <c r="L1178" s="5">
        <v>0</v>
      </c>
      <c r="N1178" s="2">
        <f t="shared" si="133"/>
        <v>5</v>
      </c>
      <c r="O1178" s="2">
        <f t="shared" si="134"/>
        <v>5</v>
      </c>
      <c r="P1178" s="1" t="s">
        <v>4528</v>
      </c>
      <c r="Q1178" s="6">
        <f t="shared" si="135"/>
        <v>5</v>
      </c>
      <c r="R1178" s="6">
        <f t="shared" si="136"/>
        <v>5</v>
      </c>
      <c r="S1178" s="1" t="s">
        <v>4548</v>
      </c>
      <c r="T1178" s="1">
        <f t="shared" si="137"/>
        <v>0</v>
      </c>
      <c r="U1178" s="40">
        <v>1660</v>
      </c>
      <c r="V1178" s="1" t="s">
        <v>4573</v>
      </c>
      <c r="W1178" s="1">
        <f t="shared" si="131"/>
        <v>0</v>
      </c>
      <c r="X1178" s="1">
        <f t="shared" si="132"/>
        <v>0</v>
      </c>
    </row>
    <row r="1179" spans="1:24" x14ac:dyDescent="0.2">
      <c r="A1179" s="1" t="s">
        <v>2563</v>
      </c>
      <c r="B1179" s="1" t="s">
        <v>2563</v>
      </c>
      <c r="C1179" s="1" t="s">
        <v>2564</v>
      </c>
      <c r="D1179" s="3">
        <v>5</v>
      </c>
      <c r="E1179" s="3">
        <v>5</v>
      </c>
      <c r="F1179" s="3">
        <v>5</v>
      </c>
      <c r="G1179" s="3">
        <v>5</v>
      </c>
      <c r="H1179" s="3">
        <v>5</v>
      </c>
      <c r="I1179" s="3">
        <v>5</v>
      </c>
      <c r="J1179" s="3">
        <v>5</v>
      </c>
      <c r="L1179" s="5">
        <v>0</v>
      </c>
      <c r="N1179" s="2">
        <f t="shared" si="133"/>
        <v>5</v>
      </c>
      <c r="O1179" s="2">
        <f t="shared" si="134"/>
        <v>5</v>
      </c>
      <c r="P1179" s="1" t="s">
        <v>4528</v>
      </c>
      <c r="Q1179" s="6">
        <f t="shared" si="135"/>
        <v>5</v>
      </c>
      <c r="R1179" s="6">
        <f t="shared" si="136"/>
        <v>5</v>
      </c>
      <c r="S1179" s="1" t="s">
        <v>4578</v>
      </c>
      <c r="T1179" s="1">
        <f t="shared" si="137"/>
        <v>0</v>
      </c>
      <c r="U1179" s="40">
        <v>2589</v>
      </c>
      <c r="V1179" s="1" t="s">
        <v>4578</v>
      </c>
      <c r="W1179" s="1">
        <f t="shared" si="131"/>
        <v>0</v>
      </c>
      <c r="X1179" s="1">
        <f t="shared" si="132"/>
        <v>0</v>
      </c>
    </row>
    <row r="1180" spans="1:24" x14ac:dyDescent="0.2">
      <c r="A1180" s="1" t="s">
        <v>2630</v>
      </c>
      <c r="B1180" s="1" t="s">
        <v>2630</v>
      </c>
      <c r="C1180" s="1" t="s">
        <v>2631</v>
      </c>
      <c r="D1180" s="3">
        <v>5</v>
      </c>
      <c r="E1180" s="3">
        <v>5</v>
      </c>
      <c r="F1180" s="3">
        <v>5</v>
      </c>
      <c r="G1180" s="3">
        <v>5</v>
      </c>
      <c r="H1180" s="3">
        <v>5</v>
      </c>
      <c r="I1180" s="3">
        <v>5</v>
      </c>
      <c r="J1180" s="3">
        <v>5</v>
      </c>
      <c r="L1180" s="5">
        <v>0</v>
      </c>
      <c r="N1180" s="2">
        <f t="shared" si="133"/>
        <v>5</v>
      </c>
      <c r="O1180" s="2">
        <f t="shared" si="134"/>
        <v>5</v>
      </c>
      <c r="P1180" s="1" t="s">
        <v>4528</v>
      </c>
      <c r="Q1180" s="6">
        <f t="shared" si="135"/>
        <v>5</v>
      </c>
      <c r="R1180" s="6">
        <f t="shared" si="136"/>
        <v>5</v>
      </c>
      <c r="S1180" s="1" t="s">
        <v>4578</v>
      </c>
      <c r="T1180" s="1">
        <f t="shared" si="137"/>
        <v>0</v>
      </c>
      <c r="U1180" s="40">
        <v>3566</v>
      </c>
      <c r="V1180" s="1" t="s">
        <v>4578</v>
      </c>
      <c r="W1180" s="1">
        <f t="shared" si="131"/>
        <v>0</v>
      </c>
      <c r="X1180" s="1">
        <f t="shared" si="132"/>
        <v>0</v>
      </c>
    </row>
    <row r="1181" spans="1:24" x14ac:dyDescent="0.2">
      <c r="A1181" s="1" t="s">
        <v>2761</v>
      </c>
      <c r="B1181" s="1" t="s">
        <v>2761</v>
      </c>
      <c r="C1181" s="1" t="s">
        <v>2762</v>
      </c>
      <c r="D1181" s="3">
        <v>5</v>
      </c>
      <c r="E1181" s="3">
        <v>5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L1181" s="5">
        <v>0</v>
      </c>
      <c r="N1181" s="2">
        <f t="shared" si="133"/>
        <v>5</v>
      </c>
      <c r="O1181" s="2">
        <f t="shared" si="134"/>
        <v>0</v>
      </c>
      <c r="P1181" s="1" t="s">
        <v>4528</v>
      </c>
      <c r="Q1181" s="6">
        <f t="shared" si="135"/>
        <v>5</v>
      </c>
      <c r="R1181" s="6">
        <f t="shared" si="136"/>
        <v>0</v>
      </c>
      <c r="S1181" s="1" t="s">
        <v>4578</v>
      </c>
      <c r="T1181" s="1">
        <f t="shared" si="137"/>
        <v>0</v>
      </c>
      <c r="U1181" s="40">
        <v>2471</v>
      </c>
      <c r="V1181" s="1" t="s">
        <v>4578</v>
      </c>
      <c r="W1181" s="1">
        <f t="shared" si="131"/>
        <v>0</v>
      </c>
      <c r="X1181" s="1">
        <f t="shared" si="132"/>
        <v>0</v>
      </c>
    </row>
    <row r="1182" spans="1:24" x14ac:dyDescent="0.2">
      <c r="A1182" s="1" t="s">
        <v>2875</v>
      </c>
      <c r="B1182" s="1" t="s">
        <v>2875</v>
      </c>
      <c r="C1182" s="1" t="s">
        <v>2876</v>
      </c>
      <c r="D1182" s="3">
        <v>5</v>
      </c>
      <c r="E1182" s="3">
        <v>5</v>
      </c>
      <c r="F1182" s="3">
        <v>5</v>
      </c>
      <c r="G1182" s="3">
        <v>4</v>
      </c>
      <c r="H1182" s="3">
        <v>4</v>
      </c>
      <c r="I1182" s="3">
        <v>4</v>
      </c>
      <c r="J1182" s="3">
        <v>4</v>
      </c>
      <c r="L1182" s="5">
        <v>0</v>
      </c>
      <c r="N1182" s="2">
        <f t="shared" si="133"/>
        <v>5</v>
      </c>
      <c r="O1182" s="2">
        <f t="shared" si="134"/>
        <v>4</v>
      </c>
      <c r="P1182" s="1" t="s">
        <v>4528</v>
      </c>
      <c r="Q1182" s="6">
        <f t="shared" si="135"/>
        <v>5</v>
      </c>
      <c r="R1182" s="6">
        <f t="shared" si="136"/>
        <v>4</v>
      </c>
      <c r="S1182" s="1" t="s">
        <v>4548</v>
      </c>
      <c r="T1182" s="1">
        <f t="shared" si="137"/>
        <v>0</v>
      </c>
      <c r="U1182" s="40">
        <v>1504</v>
      </c>
      <c r="V1182" s="1" t="s">
        <v>4577</v>
      </c>
      <c r="W1182" s="1">
        <f t="shared" si="131"/>
        <v>0</v>
      </c>
      <c r="X1182" s="1">
        <f t="shared" si="132"/>
        <v>0</v>
      </c>
    </row>
    <row r="1183" spans="1:24" x14ac:dyDescent="0.2">
      <c r="A1183" s="1" t="s">
        <v>2915</v>
      </c>
      <c r="B1183" s="1" t="s">
        <v>2915</v>
      </c>
      <c r="C1183" s="1" t="s">
        <v>2916</v>
      </c>
      <c r="D1183" s="3">
        <v>5</v>
      </c>
      <c r="E1183" s="3">
        <v>5</v>
      </c>
      <c r="F1183" s="3">
        <v>5</v>
      </c>
      <c r="G1183" s="3">
        <v>5</v>
      </c>
      <c r="H1183" s="3">
        <v>5</v>
      </c>
      <c r="I1183" s="3">
        <v>0</v>
      </c>
      <c r="J1183" s="3">
        <v>0</v>
      </c>
      <c r="L1183" s="5">
        <v>0</v>
      </c>
      <c r="N1183" s="2">
        <f t="shared" si="133"/>
        <v>5</v>
      </c>
      <c r="O1183" s="2">
        <f t="shared" si="134"/>
        <v>5</v>
      </c>
      <c r="P1183" s="1" t="s">
        <v>4528</v>
      </c>
      <c r="Q1183" s="6">
        <f t="shared" si="135"/>
        <v>5</v>
      </c>
      <c r="R1183" s="6">
        <f t="shared" si="136"/>
        <v>5</v>
      </c>
      <c r="S1183" s="1" t="s">
        <v>4548</v>
      </c>
      <c r="T1183" s="1">
        <f t="shared" si="137"/>
        <v>0</v>
      </c>
      <c r="U1183" s="40">
        <v>3898</v>
      </c>
      <c r="V1183" s="1" t="s">
        <v>4577</v>
      </c>
      <c r="W1183" s="1">
        <f t="shared" si="131"/>
        <v>0</v>
      </c>
      <c r="X1183" s="1">
        <f t="shared" si="132"/>
        <v>0</v>
      </c>
    </row>
    <row r="1184" spans="1:24" x14ac:dyDescent="0.2">
      <c r="A1184" s="1" t="s">
        <v>2936</v>
      </c>
      <c r="B1184" s="1" t="s">
        <v>2936</v>
      </c>
      <c r="C1184" s="1" t="s">
        <v>2937</v>
      </c>
      <c r="D1184" s="3">
        <v>5</v>
      </c>
      <c r="E1184" s="3">
        <v>5</v>
      </c>
      <c r="F1184" s="3">
        <v>5</v>
      </c>
      <c r="G1184" s="3">
        <v>5</v>
      </c>
      <c r="H1184" s="3">
        <v>5</v>
      </c>
      <c r="I1184" s="3">
        <v>5</v>
      </c>
      <c r="J1184" s="3">
        <v>5</v>
      </c>
      <c r="L1184" s="5">
        <v>0</v>
      </c>
      <c r="N1184" s="2">
        <f t="shared" si="133"/>
        <v>5</v>
      </c>
      <c r="O1184" s="2">
        <f t="shared" si="134"/>
        <v>5</v>
      </c>
      <c r="P1184" s="1" t="s">
        <v>4528</v>
      </c>
      <c r="Q1184" s="6">
        <f t="shared" si="135"/>
        <v>5</v>
      </c>
      <c r="R1184" s="6">
        <f t="shared" si="136"/>
        <v>5</v>
      </c>
      <c r="S1184" s="1" t="s">
        <v>4548</v>
      </c>
      <c r="T1184" s="1">
        <f t="shared" si="137"/>
        <v>0</v>
      </c>
      <c r="U1184" s="40">
        <v>5134</v>
      </c>
      <c r="V1184" s="1" t="s">
        <v>4577</v>
      </c>
      <c r="W1184" s="1">
        <f t="shared" si="131"/>
        <v>0</v>
      </c>
      <c r="X1184" s="1">
        <f t="shared" si="132"/>
        <v>0</v>
      </c>
    </row>
    <row r="1185" spans="1:24" x14ac:dyDescent="0.2">
      <c r="A1185" s="1" t="s">
        <v>2895</v>
      </c>
      <c r="B1185" s="1" t="s">
        <v>2946</v>
      </c>
      <c r="C1185" t="s">
        <v>4588</v>
      </c>
      <c r="D1185" s="3">
        <v>5</v>
      </c>
      <c r="E1185" s="3">
        <v>5</v>
      </c>
      <c r="F1185" s="3">
        <v>5</v>
      </c>
      <c r="G1185" s="3">
        <v>5</v>
      </c>
      <c r="H1185" s="3">
        <v>5</v>
      </c>
      <c r="I1185" s="3">
        <v>5</v>
      </c>
      <c r="J1185" s="3">
        <v>5</v>
      </c>
      <c r="L1185" s="5">
        <v>0</v>
      </c>
      <c r="N1185" s="2">
        <f t="shared" si="133"/>
        <v>5</v>
      </c>
      <c r="O1185" s="2">
        <f t="shared" si="134"/>
        <v>5</v>
      </c>
      <c r="P1185" s="1" t="s">
        <v>4528</v>
      </c>
      <c r="Q1185" s="6">
        <f t="shared" si="135"/>
        <v>5</v>
      </c>
      <c r="R1185" s="6">
        <f t="shared" si="136"/>
        <v>5</v>
      </c>
      <c r="S1185" s="1" t="s">
        <v>4548</v>
      </c>
      <c r="T1185" s="1">
        <f t="shared" si="137"/>
        <v>0</v>
      </c>
      <c r="U1185" s="40">
        <v>190</v>
      </c>
      <c r="V1185" s="1" t="s">
        <v>4577</v>
      </c>
      <c r="W1185" s="1">
        <f t="shared" si="131"/>
        <v>0</v>
      </c>
      <c r="X1185" s="1">
        <f t="shared" si="132"/>
        <v>0</v>
      </c>
    </row>
    <row r="1186" spans="1:24" x14ac:dyDescent="0.2">
      <c r="A1186" s="1" t="s">
        <v>3128</v>
      </c>
      <c r="B1186" s="1" t="s">
        <v>3128</v>
      </c>
      <c r="C1186" s="1" t="s">
        <v>3129</v>
      </c>
      <c r="D1186" s="3">
        <v>5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L1186" s="5">
        <v>0</v>
      </c>
      <c r="N1186" s="2">
        <f t="shared" si="133"/>
        <v>5</v>
      </c>
      <c r="O1186" s="2">
        <f t="shared" si="134"/>
        <v>0</v>
      </c>
      <c r="P1186" s="1" t="s">
        <v>4528</v>
      </c>
      <c r="Q1186" s="6">
        <f t="shared" si="135"/>
        <v>5</v>
      </c>
      <c r="R1186" s="6">
        <f t="shared" si="136"/>
        <v>0</v>
      </c>
      <c r="S1186" s="1" t="s">
        <v>4574</v>
      </c>
      <c r="T1186" s="1">
        <f t="shared" si="137"/>
        <v>0</v>
      </c>
      <c r="U1186" s="40">
        <v>1666</v>
      </c>
      <c r="V1186" s="1" t="s">
        <v>4574</v>
      </c>
      <c r="W1186" s="1">
        <f t="shared" si="131"/>
        <v>0</v>
      </c>
      <c r="X1186" s="1">
        <f t="shared" si="132"/>
        <v>0</v>
      </c>
    </row>
    <row r="1187" spans="1:24" x14ac:dyDescent="0.2">
      <c r="A1187" s="1" t="s">
        <v>3148</v>
      </c>
      <c r="B1187" s="1" t="s">
        <v>3148</v>
      </c>
      <c r="C1187" s="1" t="s">
        <v>3149</v>
      </c>
      <c r="D1187" s="3">
        <v>5</v>
      </c>
      <c r="E1187" s="3">
        <v>5</v>
      </c>
      <c r="F1187" s="3">
        <v>5</v>
      </c>
      <c r="G1187" s="3">
        <v>5</v>
      </c>
      <c r="H1187" s="3">
        <v>5</v>
      </c>
      <c r="I1187" s="3">
        <v>5</v>
      </c>
      <c r="J1187" s="3">
        <v>5</v>
      </c>
      <c r="L1187" s="5">
        <v>0</v>
      </c>
      <c r="N1187" s="2">
        <f t="shared" si="133"/>
        <v>5</v>
      </c>
      <c r="O1187" s="2">
        <f t="shared" si="134"/>
        <v>5</v>
      </c>
      <c r="P1187" s="1" t="s">
        <v>4528</v>
      </c>
      <c r="Q1187" s="6">
        <f t="shared" si="135"/>
        <v>5</v>
      </c>
      <c r="R1187" s="6">
        <f t="shared" si="136"/>
        <v>5</v>
      </c>
      <c r="S1187" s="1" t="s">
        <v>4578</v>
      </c>
      <c r="T1187" s="1">
        <f t="shared" si="137"/>
        <v>0</v>
      </c>
      <c r="U1187" s="40">
        <v>4387</v>
      </c>
      <c r="V1187" s="1" t="s">
        <v>4578</v>
      </c>
      <c r="W1187" s="1">
        <f t="shared" si="131"/>
        <v>0</v>
      </c>
      <c r="X1187" s="1">
        <f t="shared" si="132"/>
        <v>0</v>
      </c>
    </row>
    <row r="1188" spans="1:24" x14ac:dyDescent="0.2">
      <c r="A1188" s="1" t="s">
        <v>3186</v>
      </c>
      <c r="B1188" s="1" t="s">
        <v>3186</v>
      </c>
      <c r="C1188" s="1" t="s">
        <v>3187</v>
      </c>
      <c r="D1188" s="3">
        <v>5</v>
      </c>
      <c r="E1188" s="3">
        <v>5</v>
      </c>
      <c r="F1188" s="3">
        <v>5</v>
      </c>
      <c r="G1188" s="3">
        <v>5</v>
      </c>
      <c r="H1188" s="3">
        <v>5</v>
      </c>
      <c r="I1188" s="3">
        <v>5</v>
      </c>
      <c r="J1188" s="3">
        <v>5</v>
      </c>
      <c r="L1188" s="5">
        <v>0</v>
      </c>
      <c r="N1188" s="2">
        <f t="shared" si="133"/>
        <v>5</v>
      </c>
      <c r="O1188" s="2">
        <f t="shared" si="134"/>
        <v>5</v>
      </c>
      <c r="P1188" s="1" t="s">
        <v>4528</v>
      </c>
      <c r="Q1188" s="6">
        <f t="shared" si="135"/>
        <v>5</v>
      </c>
      <c r="R1188" s="6">
        <f t="shared" si="136"/>
        <v>5</v>
      </c>
      <c r="S1188" s="1" t="s">
        <v>4548</v>
      </c>
      <c r="T1188" s="1">
        <f t="shared" si="137"/>
        <v>0</v>
      </c>
      <c r="U1188" s="40">
        <v>4439</v>
      </c>
      <c r="V1188" s="1" t="s">
        <v>4577</v>
      </c>
      <c r="W1188" s="1">
        <f t="shared" si="131"/>
        <v>0</v>
      </c>
      <c r="X1188" s="1">
        <f t="shared" si="132"/>
        <v>0</v>
      </c>
    </row>
    <row r="1189" spans="1:24" x14ac:dyDescent="0.2">
      <c r="A1189" s="1" t="s">
        <v>3194</v>
      </c>
      <c r="B1189" s="1" t="s">
        <v>3194</v>
      </c>
      <c r="C1189" s="1" t="s">
        <v>3195</v>
      </c>
      <c r="D1189" s="3">
        <v>5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L1189" s="5">
        <v>0</v>
      </c>
      <c r="N1189" s="2">
        <f t="shared" si="133"/>
        <v>5</v>
      </c>
      <c r="O1189" s="2">
        <f t="shared" si="134"/>
        <v>0</v>
      </c>
      <c r="P1189" s="1" t="s">
        <v>4528</v>
      </c>
      <c r="Q1189" s="6">
        <f t="shared" si="135"/>
        <v>5</v>
      </c>
      <c r="R1189" s="6">
        <f t="shared" si="136"/>
        <v>0</v>
      </c>
      <c r="S1189" s="1" t="s">
        <v>4548</v>
      </c>
      <c r="T1189" s="1">
        <f t="shared" si="137"/>
        <v>0</v>
      </c>
      <c r="U1189" s="40">
        <v>4216</v>
      </c>
      <c r="V1189" s="1" t="s">
        <v>4577</v>
      </c>
      <c r="W1189" s="1">
        <f t="shared" si="131"/>
        <v>0</v>
      </c>
      <c r="X1189" s="1">
        <f t="shared" si="132"/>
        <v>0</v>
      </c>
    </row>
    <row r="1190" spans="1:24" x14ac:dyDescent="0.2">
      <c r="A1190" s="1" t="s">
        <v>3196</v>
      </c>
      <c r="B1190" s="1" t="s">
        <v>3196</v>
      </c>
      <c r="C1190" s="1" t="s">
        <v>3197</v>
      </c>
      <c r="D1190" s="3">
        <v>5</v>
      </c>
      <c r="E1190" s="3">
        <v>5</v>
      </c>
      <c r="F1190" s="3">
        <v>5</v>
      </c>
      <c r="G1190" s="3">
        <v>5</v>
      </c>
      <c r="H1190" s="3">
        <v>5</v>
      </c>
      <c r="I1190" s="3">
        <v>5</v>
      </c>
      <c r="J1190" s="3">
        <v>5</v>
      </c>
      <c r="L1190" s="5">
        <v>0</v>
      </c>
      <c r="N1190" s="2">
        <f t="shared" si="133"/>
        <v>5</v>
      </c>
      <c r="O1190" s="2">
        <f t="shared" si="134"/>
        <v>5</v>
      </c>
      <c r="P1190" s="1" t="s">
        <v>4528</v>
      </c>
      <c r="Q1190" s="6">
        <f t="shared" si="135"/>
        <v>5</v>
      </c>
      <c r="R1190" s="6">
        <f t="shared" si="136"/>
        <v>5</v>
      </c>
      <c r="S1190" s="1" t="s">
        <v>4574</v>
      </c>
      <c r="T1190" s="1">
        <f t="shared" si="137"/>
        <v>0</v>
      </c>
      <c r="U1190" s="40">
        <v>4260</v>
      </c>
      <c r="V1190" s="1" t="s">
        <v>4574</v>
      </c>
      <c r="W1190" s="1">
        <f t="shared" si="131"/>
        <v>0</v>
      </c>
      <c r="X1190" s="1">
        <f t="shared" si="132"/>
        <v>0</v>
      </c>
    </row>
    <row r="1191" spans="1:24" x14ac:dyDescent="0.2">
      <c r="A1191" s="1" t="s">
        <v>3198</v>
      </c>
      <c r="B1191" s="1" t="s">
        <v>3198</v>
      </c>
      <c r="C1191" s="1" t="s">
        <v>3199</v>
      </c>
      <c r="D1191" s="3">
        <v>5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L1191" s="5">
        <v>0</v>
      </c>
      <c r="N1191" s="2">
        <f t="shared" si="133"/>
        <v>5</v>
      </c>
      <c r="O1191" s="2">
        <f t="shared" si="134"/>
        <v>0</v>
      </c>
      <c r="P1191" s="1" t="s">
        <v>4528</v>
      </c>
      <c r="Q1191" s="6">
        <f t="shared" si="135"/>
        <v>5</v>
      </c>
      <c r="R1191" s="6">
        <f t="shared" si="136"/>
        <v>0</v>
      </c>
      <c r="S1191" s="1" t="s">
        <v>4548</v>
      </c>
      <c r="T1191" s="1">
        <f t="shared" si="137"/>
        <v>0</v>
      </c>
      <c r="U1191" s="40">
        <v>4457</v>
      </c>
      <c r="V1191" s="1" t="s">
        <v>4577</v>
      </c>
      <c r="W1191" s="1">
        <f t="shared" si="131"/>
        <v>0</v>
      </c>
      <c r="X1191" s="1">
        <f t="shared" si="132"/>
        <v>0</v>
      </c>
    </row>
    <row r="1192" spans="1:24" x14ac:dyDescent="0.2">
      <c r="A1192" s="1" t="s">
        <v>3258</v>
      </c>
      <c r="B1192" s="1" t="s">
        <v>3258</v>
      </c>
      <c r="C1192" s="1" t="s">
        <v>3259</v>
      </c>
      <c r="D1192" s="3">
        <v>5</v>
      </c>
      <c r="E1192" s="3">
        <v>5</v>
      </c>
      <c r="F1192" s="3">
        <v>5</v>
      </c>
      <c r="G1192" s="3">
        <v>5</v>
      </c>
      <c r="H1192" s="3">
        <v>5</v>
      </c>
      <c r="I1192" s="3">
        <v>5</v>
      </c>
      <c r="J1192" s="3">
        <v>5</v>
      </c>
      <c r="L1192" s="5">
        <v>0</v>
      </c>
      <c r="N1192" s="2">
        <f t="shared" si="133"/>
        <v>5</v>
      </c>
      <c r="O1192" s="2">
        <f t="shared" si="134"/>
        <v>5</v>
      </c>
      <c r="P1192" s="1" t="s">
        <v>4528</v>
      </c>
      <c r="Q1192" s="6">
        <f t="shared" si="135"/>
        <v>5</v>
      </c>
      <c r="R1192" s="6">
        <f t="shared" si="136"/>
        <v>5</v>
      </c>
      <c r="S1192" s="1" t="s">
        <v>4574</v>
      </c>
      <c r="T1192" s="1">
        <f t="shared" si="137"/>
        <v>0</v>
      </c>
      <c r="U1192" s="40">
        <v>2084</v>
      </c>
      <c r="V1192" s="1" t="s">
        <v>4574</v>
      </c>
      <c r="W1192" s="1">
        <f t="shared" si="131"/>
        <v>0</v>
      </c>
      <c r="X1192" s="1">
        <f t="shared" si="132"/>
        <v>0</v>
      </c>
    </row>
    <row r="1193" spans="1:24" x14ac:dyDescent="0.2">
      <c r="A1193" s="1" t="s">
        <v>3382</v>
      </c>
      <c r="B1193" s="1" t="s">
        <v>3481</v>
      </c>
      <c r="C1193" t="s">
        <v>4589</v>
      </c>
      <c r="D1193" s="3">
        <v>5</v>
      </c>
      <c r="E1193" s="3">
        <v>5</v>
      </c>
      <c r="F1193" s="3">
        <v>5</v>
      </c>
      <c r="G1193" s="3">
        <v>5</v>
      </c>
      <c r="H1193" s="3">
        <v>5</v>
      </c>
      <c r="I1193" s="3">
        <v>5</v>
      </c>
      <c r="J1193" s="3">
        <v>5</v>
      </c>
      <c r="L1193" s="5">
        <v>0</v>
      </c>
      <c r="N1193" s="2">
        <f t="shared" si="133"/>
        <v>5</v>
      </c>
      <c r="O1193" s="2">
        <f t="shared" si="134"/>
        <v>5</v>
      </c>
      <c r="P1193" s="1" t="s">
        <v>4528</v>
      </c>
      <c r="Q1193" s="6">
        <f t="shared" si="135"/>
        <v>5</v>
      </c>
      <c r="R1193" s="6">
        <f t="shared" si="136"/>
        <v>5</v>
      </c>
      <c r="S1193" s="1" t="s">
        <v>4548</v>
      </c>
      <c r="T1193" s="1">
        <f t="shared" si="137"/>
        <v>0</v>
      </c>
      <c r="U1193" s="40">
        <v>1533</v>
      </c>
      <c r="V1193" s="1" t="s">
        <v>4577</v>
      </c>
      <c r="W1193" s="1">
        <f t="shared" si="131"/>
        <v>0</v>
      </c>
      <c r="X1193" s="1">
        <f t="shared" si="132"/>
        <v>0</v>
      </c>
    </row>
    <row r="1194" spans="1:24" x14ac:dyDescent="0.2">
      <c r="A1194" s="1" t="s">
        <v>3517</v>
      </c>
      <c r="B1194" s="1" t="s">
        <v>3517</v>
      </c>
      <c r="C1194" s="1" t="s">
        <v>3518</v>
      </c>
      <c r="D1194" s="3">
        <v>5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L1194" s="5">
        <v>0</v>
      </c>
      <c r="N1194" s="2">
        <f t="shared" si="133"/>
        <v>5</v>
      </c>
      <c r="O1194" s="2">
        <f t="shared" si="134"/>
        <v>0</v>
      </c>
      <c r="P1194" s="1" t="s">
        <v>4528</v>
      </c>
      <c r="Q1194" s="6">
        <f t="shared" si="135"/>
        <v>5</v>
      </c>
      <c r="R1194" s="6">
        <f t="shared" si="136"/>
        <v>0</v>
      </c>
      <c r="S1194" s="1" t="s">
        <v>4574</v>
      </c>
      <c r="T1194" s="1">
        <f t="shared" si="137"/>
        <v>0</v>
      </c>
      <c r="U1194" s="40">
        <v>4164</v>
      </c>
      <c r="V1194" s="1" t="s">
        <v>4574</v>
      </c>
      <c r="W1194" s="1">
        <f t="shared" si="131"/>
        <v>0</v>
      </c>
      <c r="X1194" s="1">
        <f t="shared" si="132"/>
        <v>0</v>
      </c>
    </row>
    <row r="1195" spans="1:24" x14ac:dyDescent="0.2">
      <c r="A1195" s="1" t="s">
        <v>3519</v>
      </c>
      <c r="B1195" s="1" t="s">
        <v>3519</v>
      </c>
      <c r="C1195" s="1" t="s">
        <v>3520</v>
      </c>
      <c r="D1195" s="3">
        <v>5</v>
      </c>
      <c r="E1195" s="3">
        <v>5</v>
      </c>
      <c r="F1195" s="3">
        <v>5</v>
      </c>
      <c r="G1195" s="3">
        <v>5</v>
      </c>
      <c r="H1195" s="3">
        <v>5</v>
      </c>
      <c r="I1195" s="3">
        <v>5</v>
      </c>
      <c r="J1195" s="3">
        <v>5</v>
      </c>
      <c r="L1195" s="5">
        <v>0</v>
      </c>
      <c r="N1195" s="2">
        <f t="shared" si="133"/>
        <v>5</v>
      </c>
      <c r="O1195" s="2">
        <f t="shared" si="134"/>
        <v>5</v>
      </c>
      <c r="P1195" s="1" t="s">
        <v>4528</v>
      </c>
      <c r="Q1195" s="6">
        <f t="shared" si="135"/>
        <v>5</v>
      </c>
      <c r="R1195" s="6">
        <f t="shared" si="136"/>
        <v>5</v>
      </c>
      <c r="S1195" s="1" t="s">
        <v>4574</v>
      </c>
      <c r="T1195" s="1">
        <f t="shared" si="137"/>
        <v>0</v>
      </c>
      <c r="U1195" s="40">
        <v>4173</v>
      </c>
      <c r="V1195" s="1" t="s">
        <v>4574</v>
      </c>
      <c r="W1195" s="1">
        <f t="shared" si="131"/>
        <v>0</v>
      </c>
      <c r="X1195" s="1">
        <f t="shared" si="132"/>
        <v>0</v>
      </c>
    </row>
    <row r="1196" spans="1:24" x14ac:dyDescent="0.2">
      <c r="A1196" s="1" t="s">
        <v>3525</v>
      </c>
      <c r="B1196" s="1" t="s">
        <v>3525</v>
      </c>
      <c r="C1196" s="1" t="s">
        <v>3526</v>
      </c>
      <c r="D1196" s="3">
        <v>5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L1196" s="5">
        <v>0</v>
      </c>
      <c r="N1196" s="2">
        <f t="shared" si="133"/>
        <v>5</v>
      </c>
      <c r="O1196" s="2">
        <f t="shared" si="134"/>
        <v>0</v>
      </c>
      <c r="P1196" s="1" t="s">
        <v>4528</v>
      </c>
      <c r="Q1196" s="6">
        <f t="shared" si="135"/>
        <v>5</v>
      </c>
      <c r="R1196" s="6">
        <f t="shared" si="136"/>
        <v>0</v>
      </c>
      <c r="S1196" s="1" t="s">
        <v>4548</v>
      </c>
      <c r="T1196" s="1">
        <f t="shared" si="137"/>
        <v>0</v>
      </c>
      <c r="U1196" s="40">
        <v>4160</v>
      </c>
      <c r="V1196" s="1" t="s">
        <v>4577</v>
      </c>
      <c r="W1196" s="1">
        <f t="shared" si="131"/>
        <v>0</v>
      </c>
      <c r="X1196" s="1">
        <f t="shared" si="132"/>
        <v>0</v>
      </c>
    </row>
    <row r="1197" spans="1:24" x14ac:dyDescent="0.2">
      <c r="A1197" s="1" t="s">
        <v>3527</v>
      </c>
      <c r="B1197" s="1" t="s">
        <v>3527</v>
      </c>
      <c r="C1197" s="1" t="s">
        <v>3528</v>
      </c>
      <c r="D1197" s="3">
        <v>5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L1197" s="5">
        <v>0</v>
      </c>
      <c r="N1197" s="2">
        <f t="shared" si="133"/>
        <v>5</v>
      </c>
      <c r="O1197" s="2">
        <f t="shared" si="134"/>
        <v>0</v>
      </c>
      <c r="P1197" s="1" t="s">
        <v>4528</v>
      </c>
      <c r="Q1197" s="6">
        <f t="shared" si="135"/>
        <v>5</v>
      </c>
      <c r="R1197" s="6">
        <f t="shared" si="136"/>
        <v>0</v>
      </c>
      <c r="S1197" s="1" t="s">
        <v>4548</v>
      </c>
      <c r="T1197" s="1">
        <f t="shared" si="137"/>
        <v>0</v>
      </c>
      <c r="U1197" s="40">
        <v>4174</v>
      </c>
      <c r="V1197" s="1" t="s">
        <v>4577</v>
      </c>
      <c r="W1197" s="1">
        <f t="shared" si="131"/>
        <v>0</v>
      </c>
      <c r="X1197" s="1">
        <f t="shared" si="132"/>
        <v>0</v>
      </c>
    </row>
    <row r="1198" spans="1:24" x14ac:dyDescent="0.2">
      <c r="A1198" s="1" t="s">
        <v>3531</v>
      </c>
      <c r="B1198" s="1" t="s">
        <v>3531</v>
      </c>
      <c r="C1198" s="1" t="s">
        <v>3532</v>
      </c>
      <c r="D1198" s="3">
        <v>5</v>
      </c>
      <c r="E1198" s="3">
        <v>5</v>
      </c>
      <c r="F1198" s="3">
        <v>5</v>
      </c>
      <c r="G1198" s="3">
        <v>5</v>
      </c>
      <c r="H1198" s="3">
        <v>5</v>
      </c>
      <c r="I1198" s="3">
        <v>5</v>
      </c>
      <c r="J1198" s="3">
        <v>5</v>
      </c>
      <c r="L1198" s="5">
        <v>0</v>
      </c>
      <c r="N1198" s="2">
        <f t="shared" si="133"/>
        <v>5</v>
      </c>
      <c r="O1198" s="2">
        <f t="shared" si="134"/>
        <v>5</v>
      </c>
      <c r="P1198" s="1" t="s">
        <v>4528</v>
      </c>
      <c r="Q1198" s="6">
        <f t="shared" si="135"/>
        <v>5</v>
      </c>
      <c r="R1198" s="6">
        <f t="shared" si="136"/>
        <v>5</v>
      </c>
      <c r="S1198" s="1" t="s">
        <v>4574</v>
      </c>
      <c r="T1198" s="1">
        <f t="shared" si="137"/>
        <v>0</v>
      </c>
      <c r="U1198" s="40">
        <v>4158</v>
      </c>
      <c r="V1198" s="1" t="s">
        <v>4574</v>
      </c>
      <c r="W1198" s="1">
        <f t="shared" si="131"/>
        <v>0</v>
      </c>
      <c r="X1198" s="1">
        <f t="shared" si="132"/>
        <v>0</v>
      </c>
    </row>
    <row r="1199" spans="1:24" x14ac:dyDescent="0.2">
      <c r="A1199" s="1" t="s">
        <v>3543</v>
      </c>
      <c r="B1199" s="1" t="s">
        <v>3543</v>
      </c>
      <c r="C1199" s="1" t="s">
        <v>3544</v>
      </c>
      <c r="D1199" s="3">
        <v>5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L1199" s="5">
        <v>0</v>
      </c>
      <c r="N1199" s="2">
        <f t="shared" si="133"/>
        <v>5</v>
      </c>
      <c r="O1199" s="2">
        <f t="shared" si="134"/>
        <v>0</v>
      </c>
      <c r="P1199" s="1" t="s">
        <v>4528</v>
      </c>
      <c r="Q1199" s="6">
        <f t="shared" si="135"/>
        <v>5</v>
      </c>
      <c r="R1199" s="6">
        <f t="shared" si="136"/>
        <v>0</v>
      </c>
      <c r="S1199" s="1" t="s">
        <v>4548</v>
      </c>
      <c r="T1199" s="1">
        <f t="shared" si="137"/>
        <v>0</v>
      </c>
      <c r="U1199" s="40">
        <v>4169</v>
      </c>
      <c r="V1199" s="1" t="s">
        <v>4577</v>
      </c>
      <c r="W1199" s="1">
        <f t="shared" si="131"/>
        <v>0</v>
      </c>
      <c r="X1199" s="1">
        <f t="shared" si="132"/>
        <v>0</v>
      </c>
    </row>
    <row r="1200" spans="1:24" x14ac:dyDescent="0.2">
      <c r="A1200" s="1" t="s">
        <v>3545</v>
      </c>
      <c r="B1200" s="1" t="s">
        <v>3545</v>
      </c>
      <c r="C1200" s="1" t="s">
        <v>3546</v>
      </c>
      <c r="D1200" s="3">
        <v>5</v>
      </c>
      <c r="E1200" s="3">
        <v>5</v>
      </c>
      <c r="F1200" s="3">
        <v>5</v>
      </c>
      <c r="G1200" s="3">
        <v>5</v>
      </c>
      <c r="H1200" s="3">
        <v>5</v>
      </c>
      <c r="I1200" s="3">
        <v>5</v>
      </c>
      <c r="J1200" s="3">
        <v>5</v>
      </c>
      <c r="L1200" s="5">
        <v>0</v>
      </c>
      <c r="N1200" s="2">
        <f t="shared" si="133"/>
        <v>5</v>
      </c>
      <c r="O1200" s="2">
        <f t="shared" si="134"/>
        <v>5</v>
      </c>
      <c r="P1200" s="1" t="s">
        <v>4528</v>
      </c>
      <c r="Q1200" s="6">
        <f t="shared" si="135"/>
        <v>5</v>
      </c>
      <c r="R1200" s="6">
        <f t="shared" si="136"/>
        <v>5</v>
      </c>
      <c r="S1200" s="1" t="s">
        <v>4574</v>
      </c>
      <c r="T1200" s="1">
        <f t="shared" si="137"/>
        <v>0</v>
      </c>
      <c r="U1200" s="40">
        <v>4187</v>
      </c>
      <c r="V1200" s="1" t="s">
        <v>4574</v>
      </c>
      <c r="W1200" s="1">
        <f t="shared" si="131"/>
        <v>0</v>
      </c>
      <c r="X1200" s="1">
        <f t="shared" si="132"/>
        <v>0</v>
      </c>
    </row>
    <row r="1201" spans="1:24" x14ac:dyDescent="0.2">
      <c r="A1201" s="1" t="s">
        <v>3549</v>
      </c>
      <c r="B1201" s="1" t="s">
        <v>3549</v>
      </c>
      <c r="C1201" s="1" t="s">
        <v>3550</v>
      </c>
      <c r="D1201" s="3">
        <v>5</v>
      </c>
      <c r="E1201" s="3">
        <v>5</v>
      </c>
      <c r="F1201" s="3">
        <v>5</v>
      </c>
      <c r="G1201" s="3">
        <v>5</v>
      </c>
      <c r="H1201" s="3">
        <v>5</v>
      </c>
      <c r="I1201" s="3">
        <v>5</v>
      </c>
      <c r="J1201" s="3">
        <v>5</v>
      </c>
      <c r="L1201" s="5">
        <v>0</v>
      </c>
      <c r="N1201" s="2">
        <f t="shared" si="133"/>
        <v>5</v>
      </c>
      <c r="O1201" s="2">
        <f t="shared" si="134"/>
        <v>5</v>
      </c>
      <c r="P1201" s="1" t="s">
        <v>4528</v>
      </c>
      <c r="Q1201" s="6">
        <f t="shared" si="135"/>
        <v>5</v>
      </c>
      <c r="R1201" s="6">
        <f t="shared" si="136"/>
        <v>5</v>
      </c>
      <c r="S1201" s="1" t="s">
        <v>4574</v>
      </c>
      <c r="T1201" s="1">
        <f t="shared" si="137"/>
        <v>0</v>
      </c>
      <c r="U1201" s="40">
        <v>4156</v>
      </c>
      <c r="V1201" s="1" t="s">
        <v>4574</v>
      </c>
      <c r="W1201" s="1">
        <f t="shared" si="131"/>
        <v>0</v>
      </c>
      <c r="X1201" s="1">
        <f t="shared" si="132"/>
        <v>0</v>
      </c>
    </row>
    <row r="1202" spans="1:24" x14ac:dyDescent="0.2">
      <c r="A1202" s="1" t="s">
        <v>3551</v>
      </c>
      <c r="B1202" s="1" t="s">
        <v>3551</v>
      </c>
      <c r="C1202" s="1" t="s">
        <v>3552</v>
      </c>
      <c r="D1202" s="3">
        <v>5</v>
      </c>
      <c r="E1202" s="3">
        <v>5</v>
      </c>
      <c r="F1202" s="3">
        <v>5</v>
      </c>
      <c r="G1202" s="3">
        <v>5</v>
      </c>
      <c r="H1202" s="3">
        <v>5</v>
      </c>
      <c r="I1202" s="3">
        <v>5</v>
      </c>
      <c r="J1202" s="3">
        <v>0</v>
      </c>
      <c r="L1202" s="5">
        <v>0</v>
      </c>
      <c r="N1202" s="2">
        <f t="shared" si="133"/>
        <v>5</v>
      </c>
      <c r="O1202" s="2">
        <f t="shared" si="134"/>
        <v>5</v>
      </c>
      <c r="P1202" s="1" t="s">
        <v>4528</v>
      </c>
      <c r="Q1202" s="6">
        <f t="shared" si="135"/>
        <v>5</v>
      </c>
      <c r="R1202" s="6">
        <f t="shared" si="136"/>
        <v>5</v>
      </c>
      <c r="S1202" s="1" t="s">
        <v>4574</v>
      </c>
      <c r="T1202" s="1">
        <f t="shared" si="137"/>
        <v>0</v>
      </c>
      <c r="U1202" s="40">
        <v>4210</v>
      </c>
      <c r="V1202" s="1" t="s">
        <v>4574</v>
      </c>
      <c r="W1202" s="1">
        <f t="shared" si="131"/>
        <v>0</v>
      </c>
      <c r="X1202" s="1">
        <f t="shared" si="132"/>
        <v>0</v>
      </c>
    </row>
    <row r="1203" spans="1:24" x14ac:dyDescent="0.2">
      <c r="A1203" s="1" t="s">
        <v>3581</v>
      </c>
      <c r="B1203" s="1" t="s">
        <v>3581</v>
      </c>
      <c r="C1203" s="1" t="s">
        <v>3582</v>
      </c>
      <c r="D1203" s="3">
        <v>5</v>
      </c>
      <c r="E1203" s="3">
        <v>5</v>
      </c>
      <c r="F1203" s="3">
        <v>5</v>
      </c>
      <c r="G1203" s="3">
        <v>5</v>
      </c>
      <c r="H1203" s="3">
        <v>5</v>
      </c>
      <c r="I1203" s="3">
        <v>5</v>
      </c>
      <c r="J1203" s="3">
        <v>5</v>
      </c>
      <c r="L1203" s="5">
        <v>0</v>
      </c>
      <c r="N1203" s="2">
        <f t="shared" si="133"/>
        <v>5</v>
      </c>
      <c r="O1203" s="2">
        <f t="shared" si="134"/>
        <v>5</v>
      </c>
      <c r="P1203" s="1" t="s">
        <v>4528</v>
      </c>
      <c r="Q1203" s="6">
        <f t="shared" si="135"/>
        <v>5</v>
      </c>
      <c r="R1203" s="6">
        <f t="shared" si="136"/>
        <v>5</v>
      </c>
      <c r="S1203" s="1" t="s">
        <v>4574</v>
      </c>
      <c r="T1203" s="1">
        <f t="shared" si="137"/>
        <v>0</v>
      </c>
      <c r="U1203" s="40">
        <v>4269</v>
      </c>
      <c r="V1203" s="1" t="s">
        <v>4574</v>
      </c>
      <c r="W1203" s="1">
        <f t="shared" si="131"/>
        <v>0</v>
      </c>
      <c r="X1203" s="1">
        <f t="shared" si="132"/>
        <v>0</v>
      </c>
    </row>
    <row r="1204" spans="1:24" x14ac:dyDescent="0.2">
      <c r="A1204" s="1" t="s">
        <v>3585</v>
      </c>
      <c r="B1204" s="1" t="s">
        <v>3585</v>
      </c>
      <c r="C1204" s="1" t="s">
        <v>3586</v>
      </c>
      <c r="D1204" s="3">
        <v>5</v>
      </c>
      <c r="E1204" s="3">
        <v>5</v>
      </c>
      <c r="F1204" s="3">
        <v>5</v>
      </c>
      <c r="G1204" s="3">
        <v>5</v>
      </c>
      <c r="H1204" s="3">
        <v>5</v>
      </c>
      <c r="I1204" s="3">
        <v>5</v>
      </c>
      <c r="J1204" s="3">
        <v>5</v>
      </c>
      <c r="L1204" s="5">
        <v>0</v>
      </c>
      <c r="N1204" s="2">
        <f t="shared" si="133"/>
        <v>5</v>
      </c>
      <c r="O1204" s="2">
        <f t="shared" si="134"/>
        <v>5</v>
      </c>
      <c r="P1204" s="1" t="s">
        <v>4528</v>
      </c>
      <c r="Q1204" s="6">
        <f t="shared" si="135"/>
        <v>5</v>
      </c>
      <c r="R1204" s="6">
        <f t="shared" si="136"/>
        <v>5</v>
      </c>
      <c r="S1204" s="1" t="s">
        <v>4574</v>
      </c>
      <c r="T1204" s="1">
        <f t="shared" si="137"/>
        <v>0</v>
      </c>
      <c r="U1204" s="40">
        <v>4110</v>
      </c>
      <c r="V1204" s="1" t="s">
        <v>4574</v>
      </c>
      <c r="W1204" s="1">
        <f t="shared" si="131"/>
        <v>0</v>
      </c>
      <c r="X1204" s="1">
        <f t="shared" si="132"/>
        <v>0</v>
      </c>
    </row>
    <row r="1205" spans="1:24" x14ac:dyDescent="0.2">
      <c r="A1205" s="1" t="s">
        <v>3587</v>
      </c>
      <c r="B1205" s="1" t="s">
        <v>3587</v>
      </c>
      <c r="C1205" s="1" t="s">
        <v>3588</v>
      </c>
      <c r="D1205" s="3">
        <v>5</v>
      </c>
      <c r="E1205" s="3">
        <v>5</v>
      </c>
      <c r="F1205" s="3">
        <v>5</v>
      </c>
      <c r="G1205" s="3">
        <v>5</v>
      </c>
      <c r="H1205" s="3">
        <v>5</v>
      </c>
      <c r="I1205" s="3">
        <v>5</v>
      </c>
      <c r="J1205" s="3">
        <v>5</v>
      </c>
      <c r="L1205" s="5">
        <v>0</v>
      </c>
      <c r="N1205" s="2">
        <f t="shared" si="133"/>
        <v>5</v>
      </c>
      <c r="O1205" s="2">
        <f t="shared" si="134"/>
        <v>5</v>
      </c>
      <c r="P1205" s="1" t="s">
        <v>4528</v>
      </c>
      <c r="Q1205" s="6">
        <f t="shared" si="135"/>
        <v>5</v>
      </c>
      <c r="R1205" s="6">
        <f t="shared" si="136"/>
        <v>5</v>
      </c>
      <c r="S1205" s="1" t="s">
        <v>4578</v>
      </c>
      <c r="T1205" s="1">
        <f t="shared" si="137"/>
        <v>0</v>
      </c>
      <c r="U1205" s="40">
        <v>4309</v>
      </c>
      <c r="V1205" s="1" t="s">
        <v>4578</v>
      </c>
      <c r="W1205" s="1">
        <f t="shared" si="131"/>
        <v>0</v>
      </c>
      <c r="X1205" s="1">
        <f t="shared" si="132"/>
        <v>0</v>
      </c>
    </row>
    <row r="1206" spans="1:24" x14ac:dyDescent="0.2">
      <c r="A1206" s="1" t="s">
        <v>3605</v>
      </c>
      <c r="B1206" s="1" t="s">
        <v>3605</v>
      </c>
      <c r="C1206" s="1" t="s">
        <v>3606</v>
      </c>
      <c r="D1206" s="3">
        <v>5</v>
      </c>
      <c r="E1206" s="3">
        <v>5</v>
      </c>
      <c r="F1206" s="3">
        <v>5</v>
      </c>
      <c r="G1206" s="3">
        <v>5</v>
      </c>
      <c r="H1206" s="3">
        <v>6</v>
      </c>
      <c r="I1206" s="3">
        <v>6</v>
      </c>
      <c r="J1206" s="3">
        <v>6</v>
      </c>
      <c r="L1206" s="5">
        <v>0</v>
      </c>
      <c r="N1206" s="2">
        <f t="shared" si="133"/>
        <v>5</v>
      </c>
      <c r="O1206" s="2">
        <f t="shared" si="134"/>
        <v>6</v>
      </c>
      <c r="P1206" s="1" t="s">
        <v>4528</v>
      </c>
      <c r="Q1206" s="6">
        <f t="shared" si="135"/>
        <v>5</v>
      </c>
      <c r="R1206" s="6">
        <f t="shared" si="136"/>
        <v>6</v>
      </c>
      <c r="S1206" s="1" t="s">
        <v>4574</v>
      </c>
      <c r="T1206" s="1">
        <f t="shared" si="137"/>
        <v>0</v>
      </c>
      <c r="U1206" s="40">
        <v>4322</v>
      </c>
      <c r="V1206" s="1" t="s">
        <v>4574</v>
      </c>
      <c r="W1206" s="1">
        <f t="shared" si="131"/>
        <v>0</v>
      </c>
      <c r="X1206" s="1">
        <f t="shared" si="132"/>
        <v>0</v>
      </c>
    </row>
    <row r="1207" spans="1:24" x14ac:dyDescent="0.2">
      <c r="A1207" s="1" t="s">
        <v>3607</v>
      </c>
      <c r="B1207" s="1" t="s">
        <v>3607</v>
      </c>
      <c r="C1207" s="1" t="s">
        <v>3608</v>
      </c>
      <c r="D1207" s="3">
        <v>5</v>
      </c>
      <c r="E1207" s="3">
        <v>5</v>
      </c>
      <c r="F1207" s="3">
        <v>5</v>
      </c>
      <c r="G1207" s="3">
        <v>5</v>
      </c>
      <c r="H1207" s="3">
        <v>5</v>
      </c>
      <c r="I1207" s="3">
        <v>5</v>
      </c>
      <c r="J1207" s="3">
        <v>5</v>
      </c>
      <c r="L1207" s="5">
        <v>0</v>
      </c>
      <c r="N1207" s="2">
        <f t="shared" si="133"/>
        <v>5</v>
      </c>
      <c r="O1207" s="2">
        <f t="shared" si="134"/>
        <v>5</v>
      </c>
      <c r="P1207" s="1" t="s">
        <v>4528</v>
      </c>
      <c r="Q1207" s="6">
        <f t="shared" si="135"/>
        <v>5</v>
      </c>
      <c r="R1207" s="6">
        <f t="shared" si="136"/>
        <v>5</v>
      </c>
      <c r="S1207" s="1" t="s">
        <v>4574</v>
      </c>
      <c r="T1207" s="1">
        <f t="shared" si="137"/>
        <v>0</v>
      </c>
      <c r="U1207" s="40">
        <v>4280</v>
      </c>
      <c r="V1207" s="1" t="s">
        <v>4574</v>
      </c>
      <c r="W1207" s="1">
        <f t="shared" si="131"/>
        <v>0</v>
      </c>
      <c r="X1207" s="1">
        <f t="shared" si="132"/>
        <v>0</v>
      </c>
    </row>
    <row r="1208" spans="1:24" x14ac:dyDescent="0.2">
      <c r="A1208" s="1" t="s">
        <v>3619</v>
      </c>
      <c r="B1208" s="1" t="s">
        <v>3619</v>
      </c>
      <c r="C1208" s="1" t="s">
        <v>3620</v>
      </c>
      <c r="D1208" s="3">
        <v>5</v>
      </c>
      <c r="E1208" s="3">
        <v>5</v>
      </c>
      <c r="F1208" s="3">
        <v>5</v>
      </c>
      <c r="G1208" s="3">
        <v>6</v>
      </c>
      <c r="H1208" s="3">
        <v>6</v>
      </c>
      <c r="I1208" s="3">
        <v>6</v>
      </c>
      <c r="J1208" s="3">
        <v>6</v>
      </c>
      <c r="L1208" s="5">
        <v>0</v>
      </c>
      <c r="N1208" s="2">
        <f t="shared" si="133"/>
        <v>5</v>
      </c>
      <c r="O1208" s="2">
        <f t="shared" si="134"/>
        <v>6</v>
      </c>
      <c r="P1208" s="1" t="s">
        <v>4528</v>
      </c>
      <c r="Q1208" s="6">
        <f t="shared" si="135"/>
        <v>5</v>
      </c>
      <c r="R1208" s="6">
        <f t="shared" si="136"/>
        <v>6</v>
      </c>
      <c r="S1208" s="1" t="s">
        <v>4574</v>
      </c>
      <c r="T1208" s="1">
        <f t="shared" si="137"/>
        <v>0</v>
      </c>
      <c r="U1208" s="40">
        <v>4541</v>
      </c>
      <c r="V1208" s="1" t="s">
        <v>4574</v>
      </c>
      <c r="W1208" s="1">
        <f t="shared" si="131"/>
        <v>0</v>
      </c>
      <c r="X1208" s="1">
        <f t="shared" si="132"/>
        <v>0</v>
      </c>
    </row>
    <row r="1209" spans="1:24" x14ac:dyDescent="0.2">
      <c r="A1209" s="1" t="s">
        <v>3621</v>
      </c>
      <c r="B1209" s="1" t="s">
        <v>3621</v>
      </c>
      <c r="C1209" s="1" t="s">
        <v>3622</v>
      </c>
      <c r="D1209" s="3">
        <v>5</v>
      </c>
      <c r="E1209" s="3">
        <v>5</v>
      </c>
      <c r="F1209" s="3">
        <v>5</v>
      </c>
      <c r="G1209" s="3">
        <v>5</v>
      </c>
      <c r="H1209" s="3">
        <v>5</v>
      </c>
      <c r="I1209" s="3">
        <v>5</v>
      </c>
      <c r="J1209" s="3">
        <v>5</v>
      </c>
      <c r="L1209" s="5">
        <v>0</v>
      </c>
      <c r="N1209" s="2">
        <f t="shared" si="133"/>
        <v>5</v>
      </c>
      <c r="O1209" s="2">
        <f t="shared" si="134"/>
        <v>5</v>
      </c>
      <c r="P1209" s="1" t="s">
        <v>4528</v>
      </c>
      <c r="Q1209" s="6">
        <f t="shared" si="135"/>
        <v>5</v>
      </c>
      <c r="R1209" s="6">
        <f t="shared" si="136"/>
        <v>5</v>
      </c>
      <c r="S1209" s="1" t="s">
        <v>4574</v>
      </c>
      <c r="T1209" s="1">
        <f t="shared" si="137"/>
        <v>0</v>
      </c>
      <c r="U1209" s="40">
        <v>4560</v>
      </c>
      <c r="V1209" s="1" t="s">
        <v>4574</v>
      </c>
      <c r="W1209" s="1">
        <f t="shared" si="131"/>
        <v>0</v>
      </c>
      <c r="X1209" s="1">
        <f t="shared" si="132"/>
        <v>0</v>
      </c>
    </row>
    <row r="1210" spans="1:24" x14ac:dyDescent="0.2">
      <c r="A1210" s="1" t="s">
        <v>3633</v>
      </c>
      <c r="B1210" s="1" t="s">
        <v>3633</v>
      </c>
      <c r="C1210" s="1" t="s">
        <v>3634</v>
      </c>
      <c r="D1210" s="3">
        <v>5</v>
      </c>
      <c r="E1210" s="3">
        <v>5</v>
      </c>
      <c r="F1210" s="3">
        <v>5</v>
      </c>
      <c r="G1210" s="3">
        <v>5</v>
      </c>
      <c r="H1210" s="3">
        <v>5</v>
      </c>
      <c r="I1210" s="3">
        <v>0</v>
      </c>
      <c r="J1210" s="3">
        <v>0</v>
      </c>
      <c r="L1210" s="5">
        <v>0</v>
      </c>
      <c r="N1210" s="2">
        <f t="shared" si="133"/>
        <v>5</v>
      </c>
      <c r="O1210" s="2">
        <f t="shared" si="134"/>
        <v>5</v>
      </c>
      <c r="P1210" s="1" t="s">
        <v>4528</v>
      </c>
      <c r="Q1210" s="6">
        <f t="shared" si="135"/>
        <v>5</v>
      </c>
      <c r="R1210" s="6">
        <f t="shared" si="136"/>
        <v>5</v>
      </c>
      <c r="S1210" s="1" t="s">
        <v>4574</v>
      </c>
      <c r="T1210" s="1">
        <f t="shared" si="137"/>
        <v>0</v>
      </c>
      <c r="U1210" s="40">
        <v>4319</v>
      </c>
      <c r="V1210" s="1" t="s">
        <v>4574</v>
      </c>
      <c r="W1210" s="1">
        <f t="shared" si="131"/>
        <v>0</v>
      </c>
      <c r="X1210" s="1">
        <f t="shared" si="132"/>
        <v>0</v>
      </c>
    </row>
    <row r="1211" spans="1:24" x14ac:dyDescent="0.2">
      <c r="A1211" s="1" t="s">
        <v>3635</v>
      </c>
      <c r="B1211" s="1" t="s">
        <v>3635</v>
      </c>
      <c r="C1211" s="1" t="s">
        <v>3636</v>
      </c>
      <c r="D1211" s="3">
        <v>5</v>
      </c>
      <c r="E1211" s="3">
        <v>5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L1211" s="5">
        <v>0</v>
      </c>
      <c r="N1211" s="2">
        <f t="shared" si="133"/>
        <v>5</v>
      </c>
      <c r="O1211" s="2">
        <f t="shared" si="134"/>
        <v>0</v>
      </c>
      <c r="P1211" s="1" t="s">
        <v>4528</v>
      </c>
      <c r="Q1211" s="6">
        <f t="shared" si="135"/>
        <v>5</v>
      </c>
      <c r="R1211" s="6">
        <f t="shared" si="136"/>
        <v>0</v>
      </c>
      <c r="S1211" s="1" t="s">
        <v>4578</v>
      </c>
      <c r="T1211" s="1">
        <f t="shared" si="137"/>
        <v>0</v>
      </c>
      <c r="U1211" s="40">
        <v>4333</v>
      </c>
      <c r="V1211" s="1" t="s">
        <v>4578</v>
      </c>
      <c r="W1211" s="1">
        <f t="shared" si="131"/>
        <v>0</v>
      </c>
      <c r="X1211" s="1">
        <f t="shared" si="132"/>
        <v>0</v>
      </c>
    </row>
    <row r="1212" spans="1:24" x14ac:dyDescent="0.2">
      <c r="A1212" s="1" t="s">
        <v>3637</v>
      </c>
      <c r="B1212" s="1" t="s">
        <v>3637</v>
      </c>
      <c r="C1212" s="1" t="s">
        <v>3638</v>
      </c>
      <c r="D1212" s="3">
        <v>5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L1212" s="5">
        <v>0</v>
      </c>
      <c r="N1212" s="2">
        <f t="shared" si="133"/>
        <v>5</v>
      </c>
      <c r="O1212" s="2">
        <f t="shared" si="134"/>
        <v>0</v>
      </c>
      <c r="P1212" s="1" t="s">
        <v>4528</v>
      </c>
      <c r="Q1212" s="6">
        <f t="shared" si="135"/>
        <v>5</v>
      </c>
      <c r="R1212" s="6">
        <f t="shared" si="136"/>
        <v>0</v>
      </c>
      <c r="S1212" s="1" t="s">
        <v>4548</v>
      </c>
      <c r="T1212" s="1">
        <f t="shared" si="137"/>
        <v>0</v>
      </c>
      <c r="U1212" s="40">
        <v>4345</v>
      </c>
      <c r="V1212" s="1" t="s">
        <v>4577</v>
      </c>
      <c r="W1212" s="1">
        <f t="shared" si="131"/>
        <v>0</v>
      </c>
      <c r="X1212" s="1">
        <f t="shared" si="132"/>
        <v>0</v>
      </c>
    </row>
    <row r="1213" spans="1:24" x14ac:dyDescent="0.2">
      <c r="A1213" s="1" t="s">
        <v>3639</v>
      </c>
      <c r="B1213" s="1" t="s">
        <v>3639</v>
      </c>
      <c r="C1213" s="1" t="s">
        <v>3640</v>
      </c>
      <c r="D1213" s="3">
        <v>5</v>
      </c>
      <c r="E1213" s="3">
        <v>5</v>
      </c>
      <c r="F1213" s="3">
        <v>5</v>
      </c>
      <c r="G1213" s="3">
        <v>5</v>
      </c>
      <c r="H1213" s="3">
        <v>5</v>
      </c>
      <c r="I1213" s="3">
        <v>5</v>
      </c>
      <c r="J1213" s="3">
        <v>5</v>
      </c>
      <c r="L1213" s="5">
        <v>0</v>
      </c>
      <c r="N1213" s="2">
        <f t="shared" ref="N1213:N1250" si="138">MAX(D1213:F1213)</f>
        <v>5</v>
      </c>
      <c r="O1213" s="2">
        <f t="shared" ref="O1213:O1250" si="139">MAX(G1213:J1213)</f>
        <v>5</v>
      </c>
      <c r="P1213" s="1" t="s">
        <v>4528</v>
      </c>
      <c r="Q1213" s="6">
        <f t="shared" ref="Q1213:Q1250" si="140">D1213</f>
        <v>5</v>
      </c>
      <c r="R1213" s="6">
        <f t="shared" ref="R1213:R1250" si="141">IF(AND(L1213&gt;89,O1213&gt;0,O1213&lt;11),13,O1213)</f>
        <v>5</v>
      </c>
      <c r="S1213" s="1" t="s">
        <v>4574</v>
      </c>
      <c r="T1213" s="1">
        <f t="shared" si="137"/>
        <v>0</v>
      </c>
      <c r="U1213" s="40">
        <v>4689</v>
      </c>
      <c r="V1213" s="1" t="s">
        <v>4574</v>
      </c>
      <c r="W1213" s="1">
        <f t="shared" si="131"/>
        <v>0</v>
      </c>
      <c r="X1213" s="1">
        <f t="shared" si="132"/>
        <v>0</v>
      </c>
    </row>
    <row r="1214" spans="1:24" x14ac:dyDescent="0.2">
      <c r="A1214" s="1" t="s">
        <v>3655</v>
      </c>
      <c r="B1214" s="1" t="s">
        <v>3655</v>
      </c>
      <c r="C1214" s="1" t="s">
        <v>3656</v>
      </c>
      <c r="D1214" s="3">
        <v>5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L1214" s="5">
        <v>0</v>
      </c>
      <c r="N1214" s="2">
        <f t="shared" si="138"/>
        <v>5</v>
      </c>
      <c r="O1214" s="2">
        <f t="shared" si="139"/>
        <v>0</v>
      </c>
      <c r="P1214" s="1" t="s">
        <v>4528</v>
      </c>
      <c r="Q1214" s="6">
        <f t="shared" si="140"/>
        <v>5</v>
      </c>
      <c r="R1214" s="6">
        <f t="shared" si="141"/>
        <v>0</v>
      </c>
      <c r="S1214" s="1" t="s">
        <v>4548</v>
      </c>
      <c r="T1214" s="1">
        <f t="shared" ref="T1214:T1250" si="142">IF(R1214&gt;10,1,0)</f>
        <v>0</v>
      </c>
      <c r="U1214" s="40">
        <v>4290</v>
      </c>
      <c r="V1214" s="1" t="s">
        <v>4577</v>
      </c>
      <c r="W1214" s="1">
        <f t="shared" si="131"/>
        <v>0</v>
      </c>
      <c r="X1214" s="1">
        <f t="shared" si="132"/>
        <v>0</v>
      </c>
    </row>
    <row r="1215" spans="1:24" x14ac:dyDescent="0.2">
      <c r="A1215" s="1" t="s">
        <v>3681</v>
      </c>
      <c r="B1215" s="1" t="s">
        <v>3681</v>
      </c>
      <c r="C1215" s="1" t="s">
        <v>3682</v>
      </c>
      <c r="D1215" s="3">
        <v>5</v>
      </c>
      <c r="E1215" s="3">
        <v>5</v>
      </c>
      <c r="F1215" s="3">
        <v>5</v>
      </c>
      <c r="G1215" s="3">
        <v>5</v>
      </c>
      <c r="H1215" s="3">
        <v>5</v>
      </c>
      <c r="I1215" s="3">
        <v>5</v>
      </c>
      <c r="J1215" s="3">
        <v>5</v>
      </c>
      <c r="L1215" s="5">
        <v>0</v>
      </c>
      <c r="N1215" s="2">
        <f t="shared" si="138"/>
        <v>5</v>
      </c>
      <c r="O1215" s="2">
        <f t="shared" si="139"/>
        <v>5</v>
      </c>
      <c r="P1215" s="1" t="s">
        <v>4528</v>
      </c>
      <c r="Q1215" s="6">
        <f t="shared" si="140"/>
        <v>5</v>
      </c>
      <c r="R1215" s="6">
        <f t="shared" si="141"/>
        <v>5</v>
      </c>
      <c r="S1215" s="1" t="s">
        <v>4578</v>
      </c>
      <c r="T1215" s="1">
        <f t="shared" si="142"/>
        <v>0</v>
      </c>
      <c r="U1215" s="40">
        <v>4195</v>
      </c>
      <c r="V1215" s="1" t="s">
        <v>4578</v>
      </c>
      <c r="W1215" s="1">
        <f t="shared" si="131"/>
        <v>0</v>
      </c>
      <c r="X1215" s="1">
        <f t="shared" si="132"/>
        <v>0</v>
      </c>
    </row>
    <row r="1216" spans="1:24" x14ac:dyDescent="0.2">
      <c r="A1216" s="1" t="s">
        <v>3685</v>
      </c>
      <c r="B1216" s="1" t="s">
        <v>3685</v>
      </c>
      <c r="C1216" s="1" t="s">
        <v>3686</v>
      </c>
      <c r="D1216" s="3">
        <v>5</v>
      </c>
      <c r="E1216" s="3">
        <v>5</v>
      </c>
      <c r="F1216" s="3">
        <v>5</v>
      </c>
      <c r="G1216" s="3">
        <v>5</v>
      </c>
      <c r="H1216" s="3">
        <v>5</v>
      </c>
      <c r="I1216" s="3">
        <v>5</v>
      </c>
      <c r="J1216" s="3">
        <v>5</v>
      </c>
      <c r="L1216" s="5">
        <v>0</v>
      </c>
      <c r="N1216" s="2">
        <f t="shared" si="138"/>
        <v>5</v>
      </c>
      <c r="O1216" s="2">
        <f t="shared" si="139"/>
        <v>5</v>
      </c>
      <c r="P1216" s="1" t="s">
        <v>4528</v>
      </c>
      <c r="Q1216" s="6">
        <f t="shared" si="140"/>
        <v>5</v>
      </c>
      <c r="R1216" s="6">
        <f t="shared" si="141"/>
        <v>5</v>
      </c>
      <c r="S1216" s="1" t="s">
        <v>4578</v>
      </c>
      <c r="T1216" s="1">
        <f t="shared" si="142"/>
        <v>0</v>
      </c>
      <c r="U1216" s="40">
        <v>4313</v>
      </c>
      <c r="V1216" s="1" t="s">
        <v>4578</v>
      </c>
      <c r="W1216" s="1">
        <f t="shared" si="131"/>
        <v>0</v>
      </c>
      <c r="X1216" s="1">
        <f t="shared" si="132"/>
        <v>0</v>
      </c>
    </row>
    <row r="1217" spans="1:24" x14ac:dyDescent="0.2">
      <c r="A1217" s="1" t="s">
        <v>3699</v>
      </c>
      <c r="B1217" s="1" t="s">
        <v>3699</v>
      </c>
      <c r="C1217" s="1" t="s">
        <v>3700</v>
      </c>
      <c r="D1217" s="3">
        <v>5</v>
      </c>
      <c r="E1217" s="3">
        <v>5</v>
      </c>
      <c r="F1217" s="3">
        <v>5</v>
      </c>
      <c r="G1217" s="3">
        <v>5</v>
      </c>
      <c r="H1217" s="3">
        <v>5</v>
      </c>
      <c r="I1217" s="3">
        <v>5</v>
      </c>
      <c r="J1217" s="3">
        <v>5</v>
      </c>
      <c r="L1217" s="5">
        <v>0</v>
      </c>
      <c r="N1217" s="2">
        <f t="shared" si="138"/>
        <v>5</v>
      </c>
      <c r="O1217" s="2">
        <f t="shared" si="139"/>
        <v>5</v>
      </c>
      <c r="P1217" s="1" t="s">
        <v>4528</v>
      </c>
      <c r="Q1217" s="6">
        <f t="shared" si="140"/>
        <v>5</v>
      </c>
      <c r="R1217" s="6">
        <f t="shared" si="141"/>
        <v>5</v>
      </c>
      <c r="S1217" s="1" t="s">
        <v>4578</v>
      </c>
      <c r="T1217" s="1">
        <f t="shared" si="142"/>
        <v>0</v>
      </c>
      <c r="U1217" s="40">
        <v>4415</v>
      </c>
      <c r="V1217" s="1" t="s">
        <v>4578</v>
      </c>
      <c r="W1217" s="1">
        <f t="shared" si="131"/>
        <v>0</v>
      </c>
      <c r="X1217" s="1">
        <f t="shared" si="132"/>
        <v>0</v>
      </c>
    </row>
    <row r="1218" spans="1:24" x14ac:dyDescent="0.2">
      <c r="A1218" s="1" t="s">
        <v>3701</v>
      </c>
      <c r="B1218" s="1" t="s">
        <v>3701</v>
      </c>
      <c r="C1218" s="1" t="s">
        <v>3702</v>
      </c>
      <c r="D1218" s="3">
        <v>5</v>
      </c>
      <c r="E1218" s="3">
        <v>5</v>
      </c>
      <c r="F1218" s="3">
        <v>5</v>
      </c>
      <c r="G1218" s="3">
        <v>5</v>
      </c>
      <c r="H1218" s="3">
        <v>5</v>
      </c>
      <c r="I1218" s="3">
        <v>5</v>
      </c>
      <c r="J1218" s="3">
        <v>5</v>
      </c>
      <c r="L1218" s="5">
        <v>0</v>
      </c>
      <c r="N1218" s="2">
        <f t="shared" si="138"/>
        <v>5</v>
      </c>
      <c r="O1218" s="2">
        <f t="shared" si="139"/>
        <v>5</v>
      </c>
      <c r="P1218" s="1" t="s">
        <v>4528</v>
      </c>
      <c r="Q1218" s="6">
        <f t="shared" si="140"/>
        <v>5</v>
      </c>
      <c r="R1218" s="6">
        <f t="shared" si="141"/>
        <v>5</v>
      </c>
      <c r="S1218" s="1" t="s">
        <v>4574</v>
      </c>
      <c r="T1218" s="1">
        <f t="shared" si="142"/>
        <v>0</v>
      </c>
      <c r="U1218" s="40">
        <v>4647</v>
      </c>
      <c r="V1218" s="1" t="s">
        <v>4574</v>
      </c>
      <c r="W1218" s="1">
        <f t="shared" si="131"/>
        <v>0</v>
      </c>
      <c r="X1218" s="1">
        <f t="shared" si="132"/>
        <v>0</v>
      </c>
    </row>
    <row r="1219" spans="1:24" x14ac:dyDescent="0.2">
      <c r="A1219" s="1" t="s">
        <v>3731</v>
      </c>
      <c r="B1219" s="1" t="s">
        <v>3731</v>
      </c>
      <c r="C1219" s="1" t="s">
        <v>3732</v>
      </c>
      <c r="D1219" s="3">
        <v>5</v>
      </c>
      <c r="E1219" s="3">
        <v>5</v>
      </c>
      <c r="F1219" s="3">
        <v>5</v>
      </c>
      <c r="G1219" s="3">
        <v>5</v>
      </c>
      <c r="H1219" s="3">
        <v>5</v>
      </c>
      <c r="I1219" s="3">
        <v>5</v>
      </c>
      <c r="J1219" s="3">
        <v>5</v>
      </c>
      <c r="L1219" s="5">
        <v>0</v>
      </c>
      <c r="N1219" s="2">
        <f t="shared" si="138"/>
        <v>5</v>
      </c>
      <c r="O1219" s="2">
        <f t="shared" si="139"/>
        <v>5</v>
      </c>
      <c r="P1219" s="1" t="s">
        <v>4528</v>
      </c>
      <c r="Q1219" s="6">
        <f t="shared" si="140"/>
        <v>5</v>
      </c>
      <c r="R1219" s="6">
        <f t="shared" si="141"/>
        <v>5</v>
      </c>
      <c r="S1219" s="1" t="s">
        <v>4574</v>
      </c>
      <c r="T1219" s="1">
        <f t="shared" si="142"/>
        <v>0</v>
      </c>
      <c r="U1219" s="40">
        <v>4520</v>
      </c>
      <c r="V1219" s="1" t="s">
        <v>4574</v>
      </c>
      <c r="W1219" s="1">
        <f t="shared" si="131"/>
        <v>0</v>
      </c>
      <c r="X1219" s="1">
        <f t="shared" si="132"/>
        <v>0</v>
      </c>
    </row>
    <row r="1220" spans="1:24" x14ac:dyDescent="0.2">
      <c r="A1220" s="1" t="s">
        <v>3797</v>
      </c>
      <c r="B1220" s="1" t="s">
        <v>3797</v>
      </c>
      <c r="C1220" s="1" t="s">
        <v>3798</v>
      </c>
      <c r="D1220" s="3">
        <v>5</v>
      </c>
      <c r="E1220" s="3">
        <v>5</v>
      </c>
      <c r="F1220" s="3">
        <v>5</v>
      </c>
      <c r="G1220" s="3">
        <v>5</v>
      </c>
      <c r="H1220" s="3">
        <v>5</v>
      </c>
      <c r="I1220" s="3">
        <v>5</v>
      </c>
      <c r="J1220" s="3">
        <v>5</v>
      </c>
      <c r="L1220" s="5">
        <v>0</v>
      </c>
      <c r="N1220" s="2">
        <f t="shared" si="138"/>
        <v>5</v>
      </c>
      <c r="O1220" s="2">
        <f t="shared" si="139"/>
        <v>5</v>
      </c>
      <c r="P1220" s="1" t="s">
        <v>4528</v>
      </c>
      <c r="Q1220" s="6">
        <f t="shared" si="140"/>
        <v>5</v>
      </c>
      <c r="R1220" s="6">
        <f t="shared" si="141"/>
        <v>5</v>
      </c>
      <c r="S1220" s="1" t="s">
        <v>4578</v>
      </c>
      <c r="T1220" s="1">
        <f t="shared" si="142"/>
        <v>0</v>
      </c>
      <c r="U1220" s="40"/>
      <c r="V1220" s="1" t="s">
        <v>4578</v>
      </c>
      <c r="W1220" s="1">
        <f t="shared" ref="W1220:W1275" si="143">IF(Q1220&gt;10,1,0)</f>
        <v>0</v>
      </c>
      <c r="X1220" s="1">
        <f t="shared" ref="X1220:X1275" si="144">IF(R1220&gt;10,1,IF(AND(Q1220&lt;11,R1220&gt;10),1,0))</f>
        <v>0</v>
      </c>
    </row>
    <row r="1221" spans="1:24" x14ac:dyDescent="0.2">
      <c r="A1221" s="1" t="s">
        <v>1345</v>
      </c>
      <c r="B1221" s="1" t="s">
        <v>3946</v>
      </c>
      <c r="C1221" s="1" t="s">
        <v>3947</v>
      </c>
      <c r="D1221" s="3">
        <v>5</v>
      </c>
      <c r="E1221" s="3">
        <v>5</v>
      </c>
      <c r="F1221" s="3">
        <v>5</v>
      </c>
      <c r="G1221" s="3">
        <v>6</v>
      </c>
      <c r="H1221" s="3">
        <v>6</v>
      </c>
      <c r="I1221" s="3">
        <v>6</v>
      </c>
      <c r="J1221" s="3">
        <v>6</v>
      </c>
      <c r="L1221" s="5">
        <v>0</v>
      </c>
      <c r="N1221" s="2">
        <f t="shared" si="138"/>
        <v>5</v>
      </c>
      <c r="O1221" s="2">
        <f t="shared" si="139"/>
        <v>6</v>
      </c>
      <c r="P1221" s="1" t="s">
        <v>4528</v>
      </c>
      <c r="Q1221" s="6">
        <f t="shared" si="140"/>
        <v>5</v>
      </c>
      <c r="R1221" s="6">
        <f t="shared" si="141"/>
        <v>6</v>
      </c>
      <c r="S1221" s="1" t="s">
        <v>4548</v>
      </c>
      <c r="T1221" s="1">
        <f t="shared" si="142"/>
        <v>0</v>
      </c>
      <c r="U1221" s="40">
        <v>2495</v>
      </c>
      <c r="V1221" s="1" t="s">
        <v>4577</v>
      </c>
      <c r="W1221" s="1">
        <f t="shared" si="143"/>
        <v>0</v>
      </c>
      <c r="X1221" s="1">
        <f t="shared" si="144"/>
        <v>0</v>
      </c>
    </row>
    <row r="1222" spans="1:24" x14ac:dyDescent="0.2">
      <c r="A1222" s="1" t="s">
        <v>4288</v>
      </c>
      <c r="B1222" s="1" t="s">
        <v>4288</v>
      </c>
      <c r="C1222" s="1" t="s">
        <v>4289</v>
      </c>
      <c r="D1222" s="3">
        <v>5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L1222" s="5">
        <v>0</v>
      </c>
      <c r="N1222" s="2">
        <f t="shared" si="138"/>
        <v>5</v>
      </c>
      <c r="O1222" s="2">
        <f t="shared" si="139"/>
        <v>0</v>
      </c>
      <c r="P1222" s="1" t="s">
        <v>4528</v>
      </c>
      <c r="Q1222" s="6">
        <f t="shared" si="140"/>
        <v>5</v>
      </c>
      <c r="R1222" s="6">
        <f t="shared" si="141"/>
        <v>0</v>
      </c>
      <c r="S1222" s="1" t="s">
        <v>4548</v>
      </c>
      <c r="T1222" s="1">
        <f t="shared" si="142"/>
        <v>0</v>
      </c>
      <c r="U1222" s="40">
        <v>770</v>
      </c>
      <c r="V1222" s="1" t="s">
        <v>4573</v>
      </c>
      <c r="W1222" s="1">
        <f t="shared" si="143"/>
        <v>0</v>
      </c>
      <c r="X1222" s="1">
        <f t="shared" si="144"/>
        <v>0</v>
      </c>
    </row>
    <row r="1223" spans="1:24" x14ac:dyDescent="0.2">
      <c r="A1223" s="1" t="s">
        <v>84</v>
      </c>
      <c r="B1223" s="1" t="s">
        <v>84</v>
      </c>
      <c r="C1223" s="1" t="s">
        <v>85</v>
      </c>
      <c r="D1223" s="3">
        <v>4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L1223" s="5">
        <v>0</v>
      </c>
      <c r="N1223" s="2">
        <f t="shared" si="138"/>
        <v>4</v>
      </c>
      <c r="O1223" s="2">
        <f t="shared" si="139"/>
        <v>0</v>
      </c>
      <c r="P1223" s="1" t="s">
        <v>4528</v>
      </c>
      <c r="Q1223" s="6">
        <f t="shared" si="140"/>
        <v>4</v>
      </c>
      <c r="R1223" s="6">
        <f t="shared" si="141"/>
        <v>0</v>
      </c>
      <c r="S1223" s="1" t="s">
        <v>4548</v>
      </c>
      <c r="T1223" s="1">
        <f t="shared" si="142"/>
        <v>0</v>
      </c>
      <c r="U1223" s="40">
        <v>2906</v>
      </c>
      <c r="V1223" s="1" t="s">
        <v>4577</v>
      </c>
      <c r="W1223" s="1">
        <f t="shared" si="143"/>
        <v>0</v>
      </c>
      <c r="X1223" s="1">
        <f t="shared" si="144"/>
        <v>0</v>
      </c>
    </row>
    <row r="1224" spans="1:24" x14ac:dyDescent="0.2">
      <c r="A1224" s="1" t="s">
        <v>170</v>
      </c>
      <c r="B1224" s="1" t="s">
        <v>170</v>
      </c>
      <c r="C1224" s="1" t="s">
        <v>171</v>
      </c>
      <c r="D1224" s="3">
        <v>4</v>
      </c>
      <c r="E1224" s="3">
        <v>4</v>
      </c>
      <c r="F1224" s="3">
        <v>4</v>
      </c>
      <c r="G1224" s="3">
        <v>4</v>
      </c>
      <c r="H1224" s="3">
        <v>4</v>
      </c>
      <c r="I1224" s="3">
        <v>4</v>
      </c>
      <c r="J1224" s="3">
        <v>4</v>
      </c>
      <c r="L1224" s="5">
        <v>9</v>
      </c>
      <c r="N1224" s="2">
        <f t="shared" si="138"/>
        <v>4</v>
      </c>
      <c r="O1224" s="2">
        <f t="shared" si="139"/>
        <v>4</v>
      </c>
      <c r="P1224" s="1" t="s">
        <v>4528</v>
      </c>
      <c r="Q1224" s="6">
        <f t="shared" si="140"/>
        <v>4</v>
      </c>
      <c r="R1224" s="6">
        <f t="shared" si="141"/>
        <v>4</v>
      </c>
      <c r="S1224" s="1" t="s">
        <v>4578</v>
      </c>
      <c r="T1224" s="1">
        <f t="shared" si="142"/>
        <v>0</v>
      </c>
      <c r="U1224" s="40">
        <v>2718</v>
      </c>
      <c r="V1224" s="1" t="s">
        <v>4578</v>
      </c>
      <c r="W1224" s="1">
        <f t="shared" si="143"/>
        <v>0</v>
      </c>
      <c r="X1224" s="1">
        <f t="shared" si="144"/>
        <v>0</v>
      </c>
    </row>
    <row r="1225" spans="1:24" x14ac:dyDescent="0.2">
      <c r="A1225" s="1" t="s">
        <v>238</v>
      </c>
      <c r="B1225" s="1" t="s">
        <v>238</v>
      </c>
      <c r="C1225" s="1" t="s">
        <v>239</v>
      </c>
      <c r="D1225" s="3">
        <v>4</v>
      </c>
      <c r="E1225" s="3">
        <v>4</v>
      </c>
      <c r="F1225" s="3">
        <v>4</v>
      </c>
      <c r="G1225" s="3">
        <v>5</v>
      </c>
      <c r="H1225" s="3">
        <v>5</v>
      </c>
      <c r="I1225" s="3">
        <v>5</v>
      </c>
      <c r="J1225" s="3">
        <v>5</v>
      </c>
      <c r="L1225" s="5">
        <v>4</v>
      </c>
      <c r="N1225" s="2">
        <f t="shared" si="138"/>
        <v>4</v>
      </c>
      <c r="O1225" s="2">
        <f t="shared" si="139"/>
        <v>5</v>
      </c>
      <c r="P1225" s="1" t="s">
        <v>4528</v>
      </c>
      <c r="Q1225" s="6">
        <f t="shared" si="140"/>
        <v>4</v>
      </c>
      <c r="R1225" s="6">
        <f t="shared" si="141"/>
        <v>5</v>
      </c>
      <c r="S1225" s="1" t="s">
        <v>4548</v>
      </c>
      <c r="T1225" s="1">
        <f t="shared" si="142"/>
        <v>0</v>
      </c>
      <c r="U1225" s="40">
        <v>1450</v>
      </c>
      <c r="V1225" s="1" t="s">
        <v>4577</v>
      </c>
      <c r="W1225" s="1">
        <f t="shared" si="143"/>
        <v>0</v>
      </c>
      <c r="X1225" s="1">
        <f t="shared" si="144"/>
        <v>0</v>
      </c>
    </row>
    <row r="1226" spans="1:24" x14ac:dyDescent="0.2">
      <c r="A1226" s="1" t="s">
        <v>474</v>
      </c>
      <c r="B1226" s="1" t="s">
        <v>474</v>
      </c>
      <c r="C1226" s="1" t="s">
        <v>475</v>
      </c>
      <c r="D1226" s="3">
        <v>4</v>
      </c>
      <c r="E1226" s="3">
        <v>4</v>
      </c>
      <c r="F1226" s="3">
        <v>4</v>
      </c>
      <c r="G1226" s="3">
        <v>4</v>
      </c>
      <c r="H1226" s="3">
        <v>5</v>
      </c>
      <c r="I1226" s="3">
        <v>5</v>
      </c>
      <c r="J1226" s="3">
        <v>5</v>
      </c>
      <c r="L1226" s="5">
        <v>20</v>
      </c>
      <c r="N1226" s="2">
        <f t="shared" si="138"/>
        <v>4</v>
      </c>
      <c r="O1226" s="2">
        <f t="shared" si="139"/>
        <v>5</v>
      </c>
      <c r="P1226" s="1" t="s">
        <v>4528</v>
      </c>
      <c r="Q1226" s="6">
        <f t="shared" si="140"/>
        <v>4</v>
      </c>
      <c r="R1226" s="6">
        <f t="shared" si="141"/>
        <v>5</v>
      </c>
      <c r="S1226" s="1" t="s">
        <v>4578</v>
      </c>
      <c r="T1226" s="1">
        <f t="shared" si="142"/>
        <v>0</v>
      </c>
      <c r="U1226" s="40">
        <v>2695</v>
      </c>
      <c r="V1226" s="1" t="s">
        <v>4578</v>
      </c>
      <c r="W1226" s="1">
        <f t="shared" si="143"/>
        <v>0</v>
      </c>
      <c r="X1226" s="1">
        <f t="shared" si="144"/>
        <v>0</v>
      </c>
    </row>
    <row r="1227" spans="1:24" x14ac:dyDescent="0.2">
      <c r="A1227" s="1" t="s">
        <v>498</v>
      </c>
      <c r="B1227" s="1" t="s">
        <v>498</v>
      </c>
      <c r="C1227" s="1" t="s">
        <v>499</v>
      </c>
      <c r="D1227" s="3">
        <v>4</v>
      </c>
      <c r="E1227" s="3">
        <v>4</v>
      </c>
      <c r="F1227" s="3">
        <v>4</v>
      </c>
      <c r="G1227" s="3">
        <v>4</v>
      </c>
      <c r="H1227" s="3">
        <v>4</v>
      </c>
      <c r="I1227" s="3">
        <v>4</v>
      </c>
      <c r="J1227" s="3">
        <v>4</v>
      </c>
      <c r="L1227" s="5">
        <v>0</v>
      </c>
      <c r="N1227" s="2">
        <f t="shared" si="138"/>
        <v>4</v>
      </c>
      <c r="O1227" s="2">
        <f t="shared" si="139"/>
        <v>4</v>
      </c>
      <c r="P1227" s="1" t="s">
        <v>4528</v>
      </c>
      <c r="Q1227" s="6">
        <f t="shared" si="140"/>
        <v>4</v>
      </c>
      <c r="R1227" s="6">
        <f t="shared" si="141"/>
        <v>4</v>
      </c>
      <c r="S1227" s="1" t="s">
        <v>4578</v>
      </c>
      <c r="T1227" s="1">
        <f t="shared" si="142"/>
        <v>0</v>
      </c>
      <c r="U1227" s="40">
        <v>3144</v>
      </c>
      <c r="V1227" s="1" t="s">
        <v>4578</v>
      </c>
      <c r="W1227" s="1">
        <f t="shared" si="143"/>
        <v>0</v>
      </c>
      <c r="X1227" s="1">
        <f t="shared" si="144"/>
        <v>0</v>
      </c>
    </row>
    <row r="1228" spans="1:24" x14ac:dyDescent="0.2">
      <c r="A1228" s="1" t="s">
        <v>2340</v>
      </c>
      <c r="B1228" s="1" t="s">
        <v>965</v>
      </c>
      <c r="C1228" s="1" t="s">
        <v>966</v>
      </c>
      <c r="D1228" s="3">
        <v>4</v>
      </c>
      <c r="E1228" s="3">
        <v>4</v>
      </c>
      <c r="F1228" s="3">
        <v>4</v>
      </c>
      <c r="G1228" s="3">
        <v>4</v>
      </c>
      <c r="H1228" s="3">
        <v>4</v>
      </c>
      <c r="I1228" s="3">
        <v>4</v>
      </c>
      <c r="J1228" s="3">
        <v>4</v>
      </c>
      <c r="L1228" s="5">
        <v>0</v>
      </c>
      <c r="N1228" s="2">
        <f t="shared" si="138"/>
        <v>4</v>
      </c>
      <c r="O1228" s="2">
        <f t="shared" si="139"/>
        <v>4</v>
      </c>
      <c r="P1228" s="1" t="s">
        <v>4528</v>
      </c>
      <c r="Q1228" s="6">
        <f t="shared" si="140"/>
        <v>4</v>
      </c>
      <c r="R1228" s="6">
        <f t="shared" si="141"/>
        <v>4</v>
      </c>
      <c r="S1228" s="1" t="s">
        <v>4548</v>
      </c>
      <c r="T1228" s="1">
        <f t="shared" si="142"/>
        <v>0</v>
      </c>
      <c r="U1228" s="40">
        <v>115</v>
      </c>
      <c r="V1228" s="1" t="s">
        <v>4577</v>
      </c>
      <c r="W1228" s="1">
        <f t="shared" si="143"/>
        <v>0</v>
      </c>
      <c r="X1228" s="1">
        <f t="shared" si="144"/>
        <v>0</v>
      </c>
    </row>
    <row r="1229" spans="1:24" x14ac:dyDescent="0.2">
      <c r="A1229" s="1" t="s">
        <v>1205</v>
      </c>
      <c r="B1229" s="1" t="s">
        <v>1205</v>
      </c>
      <c r="C1229" s="1" t="s">
        <v>1206</v>
      </c>
      <c r="D1229" s="3">
        <v>4</v>
      </c>
      <c r="E1229" s="3">
        <v>4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L1229" s="5">
        <v>0</v>
      </c>
      <c r="N1229" s="2">
        <f t="shared" si="138"/>
        <v>4</v>
      </c>
      <c r="O1229" s="2">
        <f t="shared" si="139"/>
        <v>0</v>
      </c>
      <c r="P1229" s="1" t="s">
        <v>4528</v>
      </c>
      <c r="Q1229" s="6">
        <f t="shared" si="140"/>
        <v>4</v>
      </c>
      <c r="R1229" s="6">
        <f t="shared" si="141"/>
        <v>0</v>
      </c>
      <c r="S1229" s="1" t="s">
        <v>4548</v>
      </c>
      <c r="T1229" s="1">
        <f t="shared" si="142"/>
        <v>0</v>
      </c>
      <c r="U1229" s="40">
        <v>1866</v>
      </c>
      <c r="V1229" s="1" t="s">
        <v>4577</v>
      </c>
      <c r="W1229" s="1">
        <f t="shared" si="143"/>
        <v>0</v>
      </c>
      <c r="X1229" s="1">
        <f t="shared" si="144"/>
        <v>0</v>
      </c>
    </row>
    <row r="1230" spans="1:24" x14ac:dyDescent="0.2">
      <c r="A1230" s="1" t="s">
        <v>1281</v>
      </c>
      <c r="B1230" s="1" t="s">
        <v>1281</v>
      </c>
      <c r="C1230" s="1" t="s">
        <v>1282</v>
      </c>
      <c r="D1230" s="3">
        <v>4</v>
      </c>
      <c r="E1230" s="3">
        <v>4</v>
      </c>
      <c r="F1230" s="3">
        <v>4</v>
      </c>
      <c r="G1230" s="3">
        <v>4</v>
      </c>
      <c r="H1230" s="3">
        <v>4</v>
      </c>
      <c r="I1230" s="3">
        <v>4</v>
      </c>
      <c r="J1230" s="3">
        <v>4</v>
      </c>
      <c r="L1230" s="5">
        <v>9</v>
      </c>
      <c r="N1230" s="2">
        <f t="shared" si="138"/>
        <v>4</v>
      </c>
      <c r="O1230" s="2">
        <f t="shared" si="139"/>
        <v>4</v>
      </c>
      <c r="P1230" s="1" t="s">
        <v>4528</v>
      </c>
      <c r="Q1230" s="6">
        <f t="shared" si="140"/>
        <v>4</v>
      </c>
      <c r="R1230" s="6">
        <f t="shared" si="141"/>
        <v>4</v>
      </c>
      <c r="S1230" s="1" t="s">
        <v>4548</v>
      </c>
      <c r="T1230" s="1">
        <f t="shared" si="142"/>
        <v>0</v>
      </c>
      <c r="U1230" s="40">
        <v>2351</v>
      </c>
      <c r="V1230" s="1" t="s">
        <v>4577</v>
      </c>
      <c r="W1230" s="1">
        <f t="shared" si="143"/>
        <v>0</v>
      </c>
      <c r="X1230" s="1">
        <f t="shared" si="144"/>
        <v>0</v>
      </c>
    </row>
    <row r="1231" spans="1:24" x14ac:dyDescent="0.2">
      <c r="A1231" s="1" t="s">
        <v>1585</v>
      </c>
      <c r="B1231" s="1" t="s">
        <v>1585</v>
      </c>
      <c r="C1231" s="1" t="s">
        <v>1586</v>
      </c>
      <c r="D1231" s="3">
        <v>4</v>
      </c>
      <c r="E1231" s="3">
        <v>4</v>
      </c>
      <c r="F1231" s="3">
        <v>4</v>
      </c>
      <c r="G1231" s="3">
        <v>4</v>
      </c>
      <c r="H1231" s="3">
        <v>5</v>
      </c>
      <c r="I1231" s="3">
        <v>5</v>
      </c>
      <c r="J1231" s="3">
        <v>5</v>
      </c>
      <c r="L1231" s="5">
        <v>0</v>
      </c>
      <c r="N1231" s="2">
        <f t="shared" si="138"/>
        <v>4</v>
      </c>
      <c r="O1231" s="2">
        <f t="shared" si="139"/>
        <v>5</v>
      </c>
      <c r="P1231" s="1" t="s">
        <v>4528</v>
      </c>
      <c r="Q1231" s="6">
        <f t="shared" si="140"/>
        <v>4</v>
      </c>
      <c r="R1231" s="6">
        <f t="shared" si="141"/>
        <v>5</v>
      </c>
      <c r="S1231" s="1" t="s">
        <v>4548</v>
      </c>
      <c r="T1231" s="1">
        <f t="shared" si="142"/>
        <v>0</v>
      </c>
      <c r="U1231" s="40">
        <v>634</v>
      </c>
      <c r="V1231" s="1" t="s">
        <v>4577</v>
      </c>
      <c r="W1231" s="1">
        <f t="shared" si="143"/>
        <v>0</v>
      </c>
      <c r="X1231" s="1">
        <f t="shared" si="144"/>
        <v>0</v>
      </c>
    </row>
    <row r="1232" spans="1:24" x14ac:dyDescent="0.2">
      <c r="A1232" s="1" t="s">
        <v>1659</v>
      </c>
      <c r="B1232" s="1" t="s">
        <v>1659</v>
      </c>
      <c r="C1232" s="1" t="s">
        <v>1660</v>
      </c>
      <c r="D1232" s="3">
        <v>4</v>
      </c>
      <c r="E1232" s="3">
        <v>4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L1232" s="5">
        <v>0</v>
      </c>
      <c r="N1232" s="2">
        <f t="shared" si="138"/>
        <v>4</v>
      </c>
      <c r="O1232" s="2">
        <f t="shared" si="139"/>
        <v>0</v>
      </c>
      <c r="P1232" s="1" t="s">
        <v>4528</v>
      </c>
      <c r="Q1232" s="6">
        <f t="shared" si="140"/>
        <v>4</v>
      </c>
      <c r="R1232" s="6">
        <f t="shared" si="141"/>
        <v>0</v>
      </c>
      <c r="S1232" s="1" t="s">
        <v>4548</v>
      </c>
      <c r="T1232" s="1">
        <f t="shared" si="142"/>
        <v>0</v>
      </c>
      <c r="U1232" s="40">
        <v>3231</v>
      </c>
      <c r="V1232" s="1" t="s">
        <v>4577</v>
      </c>
      <c r="W1232" s="1">
        <f t="shared" si="143"/>
        <v>0</v>
      </c>
      <c r="X1232" s="1">
        <f t="shared" si="144"/>
        <v>0</v>
      </c>
    </row>
    <row r="1233" spans="1:24" x14ac:dyDescent="0.2">
      <c r="A1233" s="1" t="s">
        <v>1723</v>
      </c>
      <c r="B1233" s="1" t="s">
        <v>1723</v>
      </c>
      <c r="C1233" s="1" t="s">
        <v>1724</v>
      </c>
      <c r="D1233" s="3">
        <v>4</v>
      </c>
      <c r="E1233" s="3">
        <v>4</v>
      </c>
      <c r="F1233" s="3">
        <v>4</v>
      </c>
      <c r="G1233" s="3">
        <v>4</v>
      </c>
      <c r="H1233" s="3">
        <v>4</v>
      </c>
      <c r="I1233" s="3">
        <v>4</v>
      </c>
      <c r="J1233" s="3">
        <v>4</v>
      </c>
      <c r="L1233" s="5">
        <v>0</v>
      </c>
      <c r="N1233" s="2">
        <f t="shared" si="138"/>
        <v>4</v>
      </c>
      <c r="O1233" s="2">
        <f t="shared" si="139"/>
        <v>4</v>
      </c>
      <c r="P1233" s="1" t="s">
        <v>4528</v>
      </c>
      <c r="Q1233" s="6">
        <f t="shared" si="140"/>
        <v>4</v>
      </c>
      <c r="R1233" s="6">
        <f t="shared" si="141"/>
        <v>4</v>
      </c>
      <c r="S1233" s="1" t="s">
        <v>4548</v>
      </c>
      <c r="T1233" s="1">
        <f t="shared" si="142"/>
        <v>0</v>
      </c>
      <c r="U1233" s="40">
        <v>224</v>
      </c>
      <c r="V1233" s="1" t="s">
        <v>4577</v>
      </c>
      <c r="W1233" s="1">
        <f t="shared" si="143"/>
        <v>0</v>
      </c>
      <c r="X1233" s="1">
        <f t="shared" si="144"/>
        <v>0</v>
      </c>
    </row>
    <row r="1234" spans="1:24" x14ac:dyDescent="0.2">
      <c r="A1234" s="1" t="s">
        <v>1829</v>
      </c>
      <c r="B1234" s="1" t="s">
        <v>1829</v>
      </c>
      <c r="C1234" s="1" t="s">
        <v>1830</v>
      </c>
      <c r="D1234" s="3">
        <v>4</v>
      </c>
      <c r="E1234" s="3">
        <v>4</v>
      </c>
      <c r="F1234" s="3">
        <v>4</v>
      </c>
      <c r="G1234" s="3">
        <v>4</v>
      </c>
      <c r="H1234" s="3">
        <v>4</v>
      </c>
      <c r="I1234" s="3">
        <v>4</v>
      </c>
      <c r="J1234" s="3">
        <v>4</v>
      </c>
      <c r="L1234" s="5">
        <v>0</v>
      </c>
      <c r="N1234" s="2">
        <f t="shared" si="138"/>
        <v>4</v>
      </c>
      <c r="O1234" s="2">
        <f t="shared" si="139"/>
        <v>4</v>
      </c>
      <c r="P1234" s="1" t="s">
        <v>4528</v>
      </c>
      <c r="Q1234" s="6">
        <f t="shared" si="140"/>
        <v>4</v>
      </c>
      <c r="R1234" s="6">
        <f t="shared" si="141"/>
        <v>4</v>
      </c>
      <c r="S1234" s="1" t="s">
        <v>4548</v>
      </c>
      <c r="T1234" s="1">
        <f t="shared" si="142"/>
        <v>0</v>
      </c>
      <c r="U1234" s="40">
        <v>33</v>
      </c>
      <c r="V1234" s="1" t="s">
        <v>4577</v>
      </c>
      <c r="W1234" s="1">
        <f t="shared" si="143"/>
        <v>0</v>
      </c>
      <c r="X1234" s="1">
        <f t="shared" si="144"/>
        <v>0</v>
      </c>
    </row>
    <row r="1235" spans="1:24" x14ac:dyDescent="0.2">
      <c r="A1235" s="1" t="s">
        <v>1982</v>
      </c>
      <c r="B1235" s="1" t="s">
        <v>1982</v>
      </c>
      <c r="C1235" s="1" t="s">
        <v>1983</v>
      </c>
      <c r="D1235" s="3">
        <v>4</v>
      </c>
      <c r="E1235" s="3">
        <v>4</v>
      </c>
      <c r="F1235" s="3">
        <v>4</v>
      </c>
      <c r="G1235" s="3">
        <v>4</v>
      </c>
      <c r="H1235" s="3">
        <v>4</v>
      </c>
      <c r="I1235" s="3">
        <v>4</v>
      </c>
      <c r="J1235" s="3">
        <v>4</v>
      </c>
      <c r="L1235" s="5">
        <v>0</v>
      </c>
      <c r="N1235" s="2">
        <f t="shared" si="138"/>
        <v>4</v>
      </c>
      <c r="O1235" s="2">
        <f t="shared" si="139"/>
        <v>4</v>
      </c>
      <c r="P1235" s="1" t="s">
        <v>4528</v>
      </c>
      <c r="Q1235" s="6">
        <f t="shared" si="140"/>
        <v>4</v>
      </c>
      <c r="R1235" s="6">
        <f t="shared" si="141"/>
        <v>4</v>
      </c>
      <c r="S1235" s="1" t="s">
        <v>4548</v>
      </c>
      <c r="T1235" s="1">
        <f t="shared" si="142"/>
        <v>0</v>
      </c>
      <c r="U1235" s="40">
        <v>706</v>
      </c>
      <c r="V1235" s="1" t="s">
        <v>4577</v>
      </c>
      <c r="W1235" s="1">
        <f t="shared" si="143"/>
        <v>0</v>
      </c>
      <c r="X1235" s="1">
        <f t="shared" si="144"/>
        <v>0</v>
      </c>
    </row>
    <row r="1236" spans="1:24" x14ac:dyDescent="0.2">
      <c r="A1236" s="1" t="s">
        <v>2088</v>
      </c>
      <c r="B1236" s="1" t="s">
        <v>2088</v>
      </c>
      <c r="C1236" s="1" t="s">
        <v>2089</v>
      </c>
      <c r="D1236" s="3">
        <v>4</v>
      </c>
      <c r="E1236" s="3">
        <v>4</v>
      </c>
      <c r="F1236" s="3">
        <v>4</v>
      </c>
      <c r="G1236" s="3">
        <v>4</v>
      </c>
      <c r="H1236" s="3">
        <v>4</v>
      </c>
      <c r="I1236" s="3">
        <v>4</v>
      </c>
      <c r="J1236" s="3">
        <v>4</v>
      </c>
      <c r="L1236" s="5">
        <v>0</v>
      </c>
      <c r="N1236" s="2">
        <f t="shared" si="138"/>
        <v>4</v>
      </c>
      <c r="O1236" s="2">
        <f t="shared" si="139"/>
        <v>4</v>
      </c>
      <c r="P1236" s="1" t="s">
        <v>4528</v>
      </c>
      <c r="Q1236" s="6">
        <f t="shared" si="140"/>
        <v>4</v>
      </c>
      <c r="R1236" s="6">
        <f t="shared" si="141"/>
        <v>4</v>
      </c>
      <c r="S1236" s="1" t="s">
        <v>4548</v>
      </c>
      <c r="T1236" s="1">
        <f t="shared" si="142"/>
        <v>0</v>
      </c>
      <c r="U1236" s="40">
        <v>932</v>
      </c>
      <c r="V1236" s="1" t="s">
        <v>4577</v>
      </c>
      <c r="W1236" s="1">
        <f t="shared" si="143"/>
        <v>0</v>
      </c>
      <c r="X1236" s="1">
        <f t="shared" si="144"/>
        <v>0</v>
      </c>
    </row>
    <row r="1237" spans="1:24" x14ac:dyDescent="0.2">
      <c r="A1237" s="1" t="s">
        <v>2340</v>
      </c>
      <c r="B1237" s="1" t="s">
        <v>2340</v>
      </c>
      <c r="C1237" s="1" t="s">
        <v>966</v>
      </c>
      <c r="D1237" s="3">
        <v>4</v>
      </c>
      <c r="E1237" s="3">
        <v>4</v>
      </c>
      <c r="F1237" s="3">
        <v>4</v>
      </c>
      <c r="G1237" s="3">
        <v>4</v>
      </c>
      <c r="H1237" s="3">
        <v>4</v>
      </c>
      <c r="I1237" s="3">
        <v>4</v>
      </c>
      <c r="J1237" s="3">
        <v>4</v>
      </c>
      <c r="L1237" s="5">
        <v>0</v>
      </c>
      <c r="N1237" s="2">
        <f t="shared" si="138"/>
        <v>4</v>
      </c>
      <c r="O1237" s="2">
        <f t="shared" si="139"/>
        <v>4</v>
      </c>
      <c r="P1237" s="1" t="s">
        <v>4528</v>
      </c>
      <c r="Q1237" s="6">
        <f t="shared" si="140"/>
        <v>4</v>
      </c>
      <c r="R1237" s="6">
        <f t="shared" si="141"/>
        <v>4</v>
      </c>
      <c r="S1237" s="1" t="s">
        <v>4548</v>
      </c>
      <c r="T1237" s="1">
        <f t="shared" si="142"/>
        <v>0</v>
      </c>
      <c r="U1237" s="40">
        <v>115</v>
      </c>
      <c r="V1237" s="1" t="s">
        <v>4577</v>
      </c>
      <c r="W1237" s="1">
        <f t="shared" si="143"/>
        <v>0</v>
      </c>
      <c r="X1237" s="1">
        <f t="shared" si="144"/>
        <v>0</v>
      </c>
    </row>
    <row r="1238" spans="1:24" x14ac:dyDescent="0.2">
      <c r="A1238" s="1" t="s">
        <v>2377</v>
      </c>
      <c r="B1238" s="1" t="s">
        <v>2377</v>
      </c>
      <c r="C1238" s="1" t="s">
        <v>2378</v>
      </c>
      <c r="D1238" s="3">
        <v>4</v>
      </c>
      <c r="E1238" s="3">
        <v>4</v>
      </c>
      <c r="F1238" s="3">
        <v>4</v>
      </c>
      <c r="G1238" s="3">
        <v>4</v>
      </c>
      <c r="H1238" s="3">
        <v>4</v>
      </c>
      <c r="I1238" s="3">
        <v>4</v>
      </c>
      <c r="J1238" s="3">
        <v>4</v>
      </c>
      <c r="L1238" s="5">
        <v>0</v>
      </c>
      <c r="N1238" s="2">
        <f t="shared" si="138"/>
        <v>4</v>
      </c>
      <c r="O1238" s="2">
        <f t="shared" si="139"/>
        <v>4</v>
      </c>
      <c r="P1238" s="1" t="s">
        <v>4528</v>
      </c>
      <c r="Q1238" s="6">
        <f t="shared" si="140"/>
        <v>4</v>
      </c>
      <c r="R1238" s="6">
        <f t="shared" si="141"/>
        <v>4</v>
      </c>
      <c r="S1238" s="1" t="s">
        <v>4548</v>
      </c>
      <c r="T1238" s="1">
        <f t="shared" si="142"/>
        <v>0</v>
      </c>
      <c r="U1238" s="40">
        <v>88</v>
      </c>
      <c r="V1238" s="1" t="s">
        <v>4577</v>
      </c>
      <c r="W1238" s="1">
        <f t="shared" si="143"/>
        <v>0</v>
      </c>
      <c r="X1238" s="1">
        <f t="shared" si="144"/>
        <v>0</v>
      </c>
    </row>
    <row r="1239" spans="1:24" x14ac:dyDescent="0.2">
      <c r="A1239" s="1" t="s">
        <v>2383</v>
      </c>
      <c r="B1239" s="1" t="s">
        <v>2383</v>
      </c>
      <c r="C1239" s="1" t="s">
        <v>2384</v>
      </c>
      <c r="D1239" s="3">
        <v>4</v>
      </c>
      <c r="E1239" s="3">
        <v>4</v>
      </c>
      <c r="F1239" s="3">
        <v>4</v>
      </c>
      <c r="G1239" s="3">
        <v>4</v>
      </c>
      <c r="H1239" s="3">
        <v>4</v>
      </c>
      <c r="I1239" s="3">
        <v>4</v>
      </c>
      <c r="J1239" s="3">
        <v>4</v>
      </c>
      <c r="L1239" s="5">
        <v>0</v>
      </c>
      <c r="N1239" s="2">
        <f t="shared" si="138"/>
        <v>4</v>
      </c>
      <c r="O1239" s="2">
        <f t="shared" si="139"/>
        <v>4</v>
      </c>
      <c r="P1239" s="1" t="s">
        <v>4528</v>
      </c>
      <c r="Q1239" s="6">
        <f t="shared" si="140"/>
        <v>4</v>
      </c>
      <c r="R1239" s="6">
        <f t="shared" si="141"/>
        <v>4</v>
      </c>
      <c r="S1239" s="1" t="s">
        <v>4548</v>
      </c>
      <c r="T1239" s="1">
        <f t="shared" si="142"/>
        <v>0</v>
      </c>
      <c r="U1239" s="40">
        <v>274</v>
      </c>
      <c r="V1239" s="1" t="s">
        <v>4577</v>
      </c>
      <c r="W1239" s="1">
        <f t="shared" si="143"/>
        <v>0</v>
      </c>
      <c r="X1239" s="1">
        <f t="shared" si="144"/>
        <v>0</v>
      </c>
    </row>
    <row r="1240" spans="1:24" x14ac:dyDescent="0.2">
      <c r="A1240" s="1" t="s">
        <v>2776</v>
      </c>
      <c r="B1240" s="1" t="s">
        <v>2776</v>
      </c>
      <c r="C1240" s="1" t="s">
        <v>2777</v>
      </c>
      <c r="D1240" s="3">
        <v>4</v>
      </c>
      <c r="E1240" s="3">
        <v>4</v>
      </c>
      <c r="F1240" s="3">
        <v>4</v>
      </c>
      <c r="G1240" s="3">
        <v>4</v>
      </c>
      <c r="H1240" s="3">
        <v>4</v>
      </c>
      <c r="I1240" s="3">
        <v>4</v>
      </c>
      <c r="J1240" s="3">
        <v>4</v>
      </c>
      <c r="L1240" s="5">
        <v>0</v>
      </c>
      <c r="N1240" s="2">
        <f t="shared" si="138"/>
        <v>4</v>
      </c>
      <c r="O1240" s="2">
        <f t="shared" si="139"/>
        <v>4</v>
      </c>
      <c r="P1240" s="1" t="s">
        <v>4528</v>
      </c>
      <c r="Q1240" s="6">
        <f t="shared" si="140"/>
        <v>4</v>
      </c>
      <c r="R1240" s="6">
        <f t="shared" si="141"/>
        <v>4</v>
      </c>
      <c r="S1240" s="1" t="s">
        <v>4574</v>
      </c>
      <c r="T1240" s="1">
        <f t="shared" si="142"/>
        <v>0</v>
      </c>
      <c r="U1240" s="40">
        <v>844</v>
      </c>
      <c r="V1240" s="1" t="s">
        <v>4574</v>
      </c>
      <c r="W1240" s="1">
        <f t="shared" si="143"/>
        <v>0</v>
      </c>
      <c r="X1240" s="1">
        <f t="shared" si="144"/>
        <v>0</v>
      </c>
    </row>
    <row r="1241" spans="1:24" x14ac:dyDescent="0.2">
      <c r="A1241" s="1" t="s">
        <v>1131</v>
      </c>
      <c r="B1241" s="1" t="s">
        <v>4068</v>
      </c>
      <c r="C1241" t="s">
        <v>4590</v>
      </c>
      <c r="D1241" s="3">
        <v>4</v>
      </c>
      <c r="E1241" s="3">
        <v>4</v>
      </c>
      <c r="F1241" s="3">
        <v>4</v>
      </c>
      <c r="G1241" s="3">
        <v>4</v>
      </c>
      <c r="H1241" s="3">
        <v>5</v>
      </c>
      <c r="I1241" s="3">
        <v>5</v>
      </c>
      <c r="J1241" s="3">
        <v>5</v>
      </c>
      <c r="L1241" s="5">
        <v>0</v>
      </c>
      <c r="N1241" s="2">
        <f t="shared" si="138"/>
        <v>4</v>
      </c>
      <c r="O1241" s="2">
        <f t="shared" si="139"/>
        <v>5</v>
      </c>
      <c r="P1241" s="1" t="s">
        <v>4528</v>
      </c>
      <c r="Q1241" s="6">
        <f t="shared" si="140"/>
        <v>4</v>
      </c>
      <c r="R1241" s="6">
        <f t="shared" si="141"/>
        <v>5</v>
      </c>
      <c r="S1241" s="1" t="s">
        <v>4548</v>
      </c>
      <c r="T1241" s="1">
        <f t="shared" si="142"/>
        <v>0</v>
      </c>
      <c r="U1241" s="40">
        <v>768</v>
      </c>
      <c r="V1241" s="1" t="s">
        <v>4577</v>
      </c>
      <c r="W1241" s="1">
        <f t="shared" si="143"/>
        <v>0</v>
      </c>
      <c r="X1241" s="1">
        <f t="shared" si="144"/>
        <v>0</v>
      </c>
    </row>
    <row r="1242" spans="1:24" x14ac:dyDescent="0.2">
      <c r="A1242" s="1" t="s">
        <v>943</v>
      </c>
      <c r="B1242" s="1" t="s">
        <v>943</v>
      </c>
      <c r="C1242" s="1" t="s">
        <v>944</v>
      </c>
      <c r="D1242" s="3">
        <v>3</v>
      </c>
      <c r="E1242" s="3">
        <v>3</v>
      </c>
      <c r="F1242" s="3">
        <v>3</v>
      </c>
      <c r="G1242" s="3">
        <v>3</v>
      </c>
      <c r="H1242" s="3">
        <v>3</v>
      </c>
      <c r="I1242" s="3">
        <v>6</v>
      </c>
      <c r="J1242" s="3">
        <v>6</v>
      </c>
      <c r="L1242" s="5">
        <v>0</v>
      </c>
      <c r="N1242" s="2">
        <f t="shared" si="138"/>
        <v>3</v>
      </c>
      <c r="O1242" s="2">
        <f t="shared" si="139"/>
        <v>6</v>
      </c>
      <c r="P1242" s="1" t="s">
        <v>4528</v>
      </c>
      <c r="Q1242" s="6">
        <f t="shared" si="140"/>
        <v>3</v>
      </c>
      <c r="R1242" s="6">
        <f t="shared" si="141"/>
        <v>6</v>
      </c>
      <c r="S1242" s="1" t="s">
        <v>4578</v>
      </c>
      <c r="T1242" s="1">
        <f t="shared" si="142"/>
        <v>0</v>
      </c>
      <c r="U1242" s="40"/>
      <c r="V1242" s="1" t="s">
        <v>4578</v>
      </c>
      <c r="W1242" s="1">
        <f t="shared" si="143"/>
        <v>0</v>
      </c>
      <c r="X1242" s="1">
        <f t="shared" si="144"/>
        <v>0</v>
      </c>
    </row>
    <row r="1243" spans="1:24" x14ac:dyDescent="0.2">
      <c r="A1243" s="1" t="s">
        <v>1297</v>
      </c>
      <c r="B1243" s="1" t="s">
        <v>1297</v>
      </c>
      <c r="C1243" s="1" t="s">
        <v>1298</v>
      </c>
      <c r="D1243" s="3">
        <v>3</v>
      </c>
      <c r="E1243" s="3">
        <v>3</v>
      </c>
      <c r="F1243" s="3">
        <v>3</v>
      </c>
      <c r="G1243" s="3">
        <v>3</v>
      </c>
      <c r="H1243" s="3">
        <v>3</v>
      </c>
      <c r="I1243" s="3">
        <v>3</v>
      </c>
      <c r="J1243" s="3">
        <v>3</v>
      </c>
      <c r="L1243" s="5">
        <v>0</v>
      </c>
      <c r="N1243" s="2">
        <f t="shared" si="138"/>
        <v>3</v>
      </c>
      <c r="O1243" s="2">
        <f t="shared" si="139"/>
        <v>3</v>
      </c>
      <c r="P1243" s="1" t="s">
        <v>4528</v>
      </c>
      <c r="Q1243" s="6">
        <f t="shared" si="140"/>
        <v>3</v>
      </c>
      <c r="R1243" s="6">
        <f t="shared" si="141"/>
        <v>3</v>
      </c>
      <c r="S1243" s="1" t="s">
        <v>4548</v>
      </c>
      <c r="T1243" s="1">
        <f t="shared" si="142"/>
        <v>0</v>
      </c>
      <c r="U1243" s="40">
        <v>2092</v>
      </c>
      <c r="V1243" s="1" t="s">
        <v>4577</v>
      </c>
      <c r="W1243" s="1">
        <f t="shared" si="143"/>
        <v>0</v>
      </c>
      <c r="X1243" s="1">
        <f t="shared" si="144"/>
        <v>0</v>
      </c>
    </row>
    <row r="1244" spans="1:24" x14ac:dyDescent="0.2">
      <c r="A1244" s="1" t="s">
        <v>1817</v>
      </c>
      <c r="B1244" s="1" t="s">
        <v>1817</v>
      </c>
      <c r="C1244" s="1" t="s">
        <v>1818</v>
      </c>
      <c r="D1244" s="3">
        <v>3</v>
      </c>
      <c r="E1244" s="3">
        <v>3</v>
      </c>
      <c r="F1244" s="3">
        <v>3</v>
      </c>
      <c r="G1244" s="3">
        <v>3</v>
      </c>
      <c r="H1244" s="3">
        <v>3</v>
      </c>
      <c r="I1244" s="3">
        <v>3</v>
      </c>
      <c r="J1244" s="3">
        <v>6</v>
      </c>
      <c r="L1244" s="5">
        <v>3</v>
      </c>
      <c r="N1244" s="2">
        <f t="shared" si="138"/>
        <v>3</v>
      </c>
      <c r="O1244" s="2">
        <f t="shared" si="139"/>
        <v>6</v>
      </c>
      <c r="P1244" s="1" t="s">
        <v>4528</v>
      </c>
      <c r="Q1244" s="6">
        <f t="shared" si="140"/>
        <v>3</v>
      </c>
      <c r="R1244" s="6">
        <f t="shared" si="141"/>
        <v>6</v>
      </c>
      <c r="S1244" s="1" t="s">
        <v>4574</v>
      </c>
      <c r="T1244" s="1">
        <f t="shared" si="142"/>
        <v>0</v>
      </c>
      <c r="U1244" s="40"/>
      <c r="V1244" s="1" t="s">
        <v>4574</v>
      </c>
      <c r="W1244" s="1">
        <f t="shared" si="143"/>
        <v>0</v>
      </c>
      <c r="X1244" s="1">
        <f t="shared" si="144"/>
        <v>0</v>
      </c>
    </row>
    <row r="1245" spans="1:24" x14ac:dyDescent="0.2">
      <c r="A1245" s="1" t="s">
        <v>2449</v>
      </c>
      <c r="B1245" s="1" t="s">
        <v>2449</v>
      </c>
      <c r="C1245" s="1" t="s">
        <v>2450</v>
      </c>
      <c r="D1245" s="3">
        <v>3</v>
      </c>
      <c r="E1245" s="3">
        <v>3</v>
      </c>
      <c r="F1245" s="3">
        <v>3</v>
      </c>
      <c r="G1245" s="3">
        <v>3</v>
      </c>
      <c r="H1245" s="3">
        <v>3</v>
      </c>
      <c r="I1245" s="3">
        <v>3</v>
      </c>
      <c r="J1245" s="3">
        <v>3</v>
      </c>
      <c r="L1245" s="5">
        <v>0</v>
      </c>
      <c r="N1245" s="2">
        <f t="shared" si="138"/>
        <v>3</v>
      </c>
      <c r="O1245" s="2">
        <f t="shared" si="139"/>
        <v>3</v>
      </c>
      <c r="P1245" s="1" t="s">
        <v>4528</v>
      </c>
      <c r="Q1245" s="6">
        <f t="shared" si="140"/>
        <v>3</v>
      </c>
      <c r="R1245" s="6">
        <f t="shared" si="141"/>
        <v>3</v>
      </c>
      <c r="S1245" s="1" t="s">
        <v>4574</v>
      </c>
      <c r="T1245" s="1">
        <f t="shared" si="142"/>
        <v>0</v>
      </c>
      <c r="U1245" s="40">
        <v>1836</v>
      </c>
      <c r="V1245" s="1" t="s">
        <v>4574</v>
      </c>
      <c r="W1245" s="1">
        <f t="shared" si="143"/>
        <v>0</v>
      </c>
      <c r="X1245" s="1">
        <f t="shared" si="144"/>
        <v>0</v>
      </c>
    </row>
    <row r="1246" spans="1:24" x14ac:dyDescent="0.2">
      <c r="A1246" s="1" t="s">
        <v>2495</v>
      </c>
      <c r="B1246" s="1" t="s">
        <v>2495</v>
      </c>
      <c r="C1246" s="1" t="s">
        <v>2496</v>
      </c>
      <c r="D1246" s="3">
        <v>3</v>
      </c>
      <c r="E1246" s="3">
        <v>3</v>
      </c>
      <c r="F1246" s="3">
        <v>3</v>
      </c>
      <c r="G1246" s="3">
        <v>3</v>
      </c>
      <c r="H1246" s="3">
        <v>3</v>
      </c>
      <c r="I1246" s="3">
        <v>3</v>
      </c>
      <c r="J1246" s="3">
        <v>3</v>
      </c>
      <c r="L1246" s="5">
        <v>0</v>
      </c>
      <c r="N1246" s="2">
        <f t="shared" si="138"/>
        <v>3</v>
      </c>
      <c r="O1246" s="2">
        <f t="shared" si="139"/>
        <v>3</v>
      </c>
      <c r="P1246" s="1" t="s">
        <v>4528</v>
      </c>
      <c r="Q1246" s="6">
        <f t="shared" si="140"/>
        <v>3</v>
      </c>
      <c r="R1246" s="6">
        <f t="shared" si="141"/>
        <v>3</v>
      </c>
      <c r="S1246" s="1" t="s">
        <v>4578</v>
      </c>
      <c r="T1246" s="1">
        <f t="shared" si="142"/>
        <v>0</v>
      </c>
      <c r="U1246" s="40">
        <v>2656</v>
      </c>
      <c r="V1246" s="1" t="s">
        <v>4578</v>
      </c>
      <c r="W1246" s="1">
        <f t="shared" si="143"/>
        <v>0</v>
      </c>
      <c r="X1246" s="1">
        <f t="shared" si="144"/>
        <v>0</v>
      </c>
    </row>
    <row r="1247" spans="1:24" x14ac:dyDescent="0.2">
      <c r="A1247" s="1" t="s">
        <v>2642</v>
      </c>
      <c r="B1247" s="1" t="s">
        <v>2642</v>
      </c>
      <c r="C1247" s="1" t="s">
        <v>2643</v>
      </c>
      <c r="D1247" s="3">
        <v>3</v>
      </c>
      <c r="E1247" s="3">
        <v>3</v>
      </c>
      <c r="F1247" s="3">
        <v>3</v>
      </c>
      <c r="G1247" s="3">
        <v>3</v>
      </c>
      <c r="H1247" s="3">
        <v>3</v>
      </c>
      <c r="I1247" s="3">
        <v>3</v>
      </c>
      <c r="J1247" s="3">
        <v>3</v>
      </c>
      <c r="L1247" s="5">
        <v>0</v>
      </c>
      <c r="N1247" s="2">
        <f t="shared" si="138"/>
        <v>3</v>
      </c>
      <c r="O1247" s="2">
        <f t="shared" si="139"/>
        <v>3</v>
      </c>
      <c r="P1247" s="1" t="s">
        <v>4528</v>
      </c>
      <c r="Q1247" s="6">
        <f t="shared" si="140"/>
        <v>3</v>
      </c>
      <c r="R1247" s="6">
        <f t="shared" si="141"/>
        <v>3</v>
      </c>
      <c r="S1247" s="1" t="s">
        <v>4578</v>
      </c>
      <c r="T1247" s="1">
        <f t="shared" si="142"/>
        <v>0</v>
      </c>
      <c r="U1247" s="40">
        <v>4784</v>
      </c>
      <c r="V1247" s="1" t="s">
        <v>4578</v>
      </c>
      <c r="W1247" s="1">
        <f t="shared" si="143"/>
        <v>0</v>
      </c>
      <c r="X1247" s="1">
        <f t="shared" si="144"/>
        <v>0</v>
      </c>
    </row>
    <row r="1248" spans="1:24" x14ac:dyDescent="0.2">
      <c r="A1248" s="1" t="s">
        <v>2650</v>
      </c>
      <c r="B1248" s="1" t="s">
        <v>2650</v>
      </c>
      <c r="C1248" s="1" t="s">
        <v>2651</v>
      </c>
      <c r="D1248" s="3">
        <v>3</v>
      </c>
      <c r="E1248" s="3">
        <v>3</v>
      </c>
      <c r="F1248" s="3">
        <v>3</v>
      </c>
      <c r="G1248" s="3">
        <v>3</v>
      </c>
      <c r="H1248" s="3">
        <v>3</v>
      </c>
      <c r="I1248" s="3">
        <v>3</v>
      </c>
      <c r="J1248" s="3">
        <v>3</v>
      </c>
      <c r="L1248" s="5">
        <v>0</v>
      </c>
      <c r="N1248" s="2">
        <f t="shared" si="138"/>
        <v>3</v>
      </c>
      <c r="O1248" s="2">
        <f t="shared" si="139"/>
        <v>3</v>
      </c>
      <c r="P1248" s="1" t="s">
        <v>4528</v>
      </c>
      <c r="Q1248" s="6">
        <f t="shared" si="140"/>
        <v>3</v>
      </c>
      <c r="R1248" s="6">
        <f t="shared" si="141"/>
        <v>3</v>
      </c>
      <c r="S1248" s="1" t="s">
        <v>4578</v>
      </c>
      <c r="T1248" s="1">
        <f t="shared" si="142"/>
        <v>0</v>
      </c>
      <c r="U1248" s="40">
        <v>2205</v>
      </c>
      <c r="V1248" s="1" t="s">
        <v>4578</v>
      </c>
      <c r="W1248" s="1">
        <f t="shared" si="143"/>
        <v>0</v>
      </c>
      <c r="X1248" s="1">
        <f t="shared" si="144"/>
        <v>0</v>
      </c>
    </row>
    <row r="1249" spans="1:24" x14ac:dyDescent="0.2">
      <c r="A1249" s="1" t="s">
        <v>2711</v>
      </c>
      <c r="B1249" s="1" t="s">
        <v>2711</v>
      </c>
      <c r="C1249" s="1" t="s">
        <v>2712</v>
      </c>
      <c r="D1249" s="3">
        <v>3</v>
      </c>
      <c r="E1249" s="3">
        <v>3</v>
      </c>
      <c r="F1249" s="3">
        <v>3</v>
      </c>
      <c r="G1249" s="3">
        <v>3</v>
      </c>
      <c r="H1249" s="3">
        <v>3</v>
      </c>
      <c r="I1249" s="3">
        <v>3</v>
      </c>
      <c r="J1249" s="3">
        <v>3</v>
      </c>
      <c r="L1249" s="5">
        <v>0</v>
      </c>
      <c r="N1249" s="2">
        <f t="shared" si="138"/>
        <v>3</v>
      </c>
      <c r="O1249" s="2">
        <f t="shared" si="139"/>
        <v>3</v>
      </c>
      <c r="P1249" s="1" t="s">
        <v>4528</v>
      </c>
      <c r="Q1249" s="6">
        <f t="shared" si="140"/>
        <v>3</v>
      </c>
      <c r="R1249" s="6">
        <f t="shared" si="141"/>
        <v>3</v>
      </c>
      <c r="S1249" s="1" t="s">
        <v>4578</v>
      </c>
      <c r="T1249" s="1">
        <f t="shared" si="142"/>
        <v>0</v>
      </c>
      <c r="U1249" s="40">
        <v>4023</v>
      </c>
      <c r="V1249" s="1" t="s">
        <v>4578</v>
      </c>
      <c r="W1249" s="1">
        <f t="shared" si="143"/>
        <v>0</v>
      </c>
      <c r="X1249" s="1">
        <f t="shared" si="144"/>
        <v>0</v>
      </c>
    </row>
    <row r="1250" spans="1:24" x14ac:dyDescent="0.2">
      <c r="A1250" s="1" t="s">
        <v>2751</v>
      </c>
      <c r="B1250" s="1" t="s">
        <v>2751</v>
      </c>
      <c r="C1250" s="1" t="s">
        <v>2752</v>
      </c>
      <c r="D1250" s="3">
        <v>3</v>
      </c>
      <c r="E1250" s="3">
        <v>3</v>
      </c>
      <c r="F1250" s="3">
        <v>3</v>
      </c>
      <c r="G1250" s="3">
        <v>3</v>
      </c>
      <c r="H1250" s="3">
        <v>3</v>
      </c>
      <c r="I1250" s="3">
        <v>3</v>
      </c>
      <c r="J1250" s="3">
        <v>3</v>
      </c>
      <c r="L1250" s="5">
        <v>0</v>
      </c>
      <c r="N1250" s="2">
        <f t="shared" si="138"/>
        <v>3</v>
      </c>
      <c r="O1250" s="2">
        <f t="shared" si="139"/>
        <v>3</v>
      </c>
      <c r="P1250" s="1" t="s">
        <v>4528</v>
      </c>
      <c r="Q1250" s="6">
        <f t="shared" si="140"/>
        <v>3</v>
      </c>
      <c r="R1250" s="6">
        <f t="shared" si="141"/>
        <v>3</v>
      </c>
      <c r="S1250" s="1" t="s">
        <v>4574</v>
      </c>
      <c r="T1250" s="1">
        <f t="shared" si="142"/>
        <v>0</v>
      </c>
      <c r="U1250" s="40">
        <v>4197</v>
      </c>
      <c r="V1250" s="1" t="s">
        <v>4574</v>
      </c>
      <c r="W1250" s="1">
        <f t="shared" si="143"/>
        <v>0</v>
      </c>
      <c r="X1250" s="1">
        <f t="shared" si="144"/>
        <v>0</v>
      </c>
    </row>
    <row r="1251" spans="1:24" x14ac:dyDescent="0.2">
      <c r="A1251" s="1" t="s">
        <v>2778</v>
      </c>
      <c r="B1251" s="1" t="s">
        <v>2778</v>
      </c>
      <c r="C1251" s="1" t="s">
        <v>2779</v>
      </c>
      <c r="D1251" s="3">
        <v>3</v>
      </c>
      <c r="E1251" s="3">
        <v>3</v>
      </c>
      <c r="F1251" s="3">
        <v>3</v>
      </c>
      <c r="G1251" s="3">
        <v>3</v>
      </c>
      <c r="H1251" s="3">
        <v>3</v>
      </c>
      <c r="I1251" s="3">
        <v>3</v>
      </c>
      <c r="J1251" s="3">
        <v>3</v>
      </c>
      <c r="L1251" s="5">
        <v>0</v>
      </c>
      <c r="N1251" s="2">
        <f t="shared" ref="N1251:N1261" si="145">MAX(D1251:F1251)</f>
        <v>3</v>
      </c>
      <c r="O1251" s="2">
        <f t="shared" ref="O1251:O1261" si="146">MAX(G1251:J1251)</f>
        <v>3</v>
      </c>
      <c r="P1251" s="1" t="s">
        <v>4528</v>
      </c>
      <c r="Q1251" s="6">
        <f t="shared" ref="Q1251:Q1261" si="147">D1251</f>
        <v>3</v>
      </c>
      <c r="R1251" s="6">
        <f t="shared" ref="R1251:R1261" si="148">IF(AND(L1251&gt;89,O1251&gt;0,O1251&lt;11),13,O1251)</f>
        <v>3</v>
      </c>
      <c r="S1251" s="1" t="s">
        <v>4574</v>
      </c>
      <c r="T1251" s="1">
        <f t="shared" ref="T1251:T1261" si="149">IF(R1251&gt;10,1,0)</f>
        <v>0</v>
      </c>
      <c r="U1251" s="40">
        <v>2256</v>
      </c>
      <c r="V1251" s="1" t="s">
        <v>4574</v>
      </c>
      <c r="W1251" s="1">
        <f t="shared" si="143"/>
        <v>0</v>
      </c>
      <c r="X1251" s="1">
        <f t="shared" si="144"/>
        <v>0</v>
      </c>
    </row>
    <row r="1252" spans="1:24" x14ac:dyDescent="0.2">
      <c r="A1252" s="1" t="s">
        <v>2786</v>
      </c>
      <c r="B1252" s="1" t="s">
        <v>2786</v>
      </c>
      <c r="C1252" s="1" t="s">
        <v>2787</v>
      </c>
      <c r="D1252" s="3">
        <v>3</v>
      </c>
      <c r="E1252" s="3">
        <v>3</v>
      </c>
      <c r="F1252" s="3">
        <v>3</v>
      </c>
      <c r="G1252" s="3">
        <v>3</v>
      </c>
      <c r="H1252" s="3">
        <v>3</v>
      </c>
      <c r="I1252" s="3">
        <v>3</v>
      </c>
      <c r="J1252" s="3">
        <v>3</v>
      </c>
      <c r="L1252" s="5">
        <v>0</v>
      </c>
      <c r="N1252" s="2">
        <f t="shared" si="145"/>
        <v>3</v>
      </c>
      <c r="O1252" s="2">
        <f t="shared" si="146"/>
        <v>3</v>
      </c>
      <c r="P1252" s="1" t="s">
        <v>4528</v>
      </c>
      <c r="Q1252" s="6">
        <f t="shared" si="147"/>
        <v>3</v>
      </c>
      <c r="R1252" s="6">
        <f t="shared" si="148"/>
        <v>3</v>
      </c>
      <c r="S1252" s="1" t="s">
        <v>4578</v>
      </c>
      <c r="T1252" s="1">
        <f t="shared" si="149"/>
        <v>0</v>
      </c>
      <c r="U1252" s="40">
        <v>3105</v>
      </c>
      <c r="V1252" s="1" t="s">
        <v>4578</v>
      </c>
      <c r="W1252" s="1">
        <f t="shared" si="143"/>
        <v>0</v>
      </c>
      <c r="X1252" s="1">
        <f t="shared" si="144"/>
        <v>0</v>
      </c>
    </row>
    <row r="1253" spans="1:24" x14ac:dyDescent="0.2">
      <c r="A1253" s="1" t="s">
        <v>2792</v>
      </c>
      <c r="B1253" s="1" t="s">
        <v>2792</v>
      </c>
      <c r="C1253" s="1" t="s">
        <v>2793</v>
      </c>
      <c r="D1253" s="3">
        <v>3</v>
      </c>
      <c r="E1253" s="3">
        <v>3</v>
      </c>
      <c r="F1253" s="3">
        <v>3</v>
      </c>
      <c r="G1253" s="3">
        <v>3</v>
      </c>
      <c r="H1253" s="3">
        <v>3</v>
      </c>
      <c r="I1253" s="3">
        <v>3</v>
      </c>
      <c r="J1253" s="3">
        <v>3</v>
      </c>
      <c r="L1253" s="5">
        <v>0</v>
      </c>
      <c r="N1253" s="2">
        <f t="shared" si="145"/>
        <v>3</v>
      </c>
      <c r="O1253" s="2">
        <f t="shared" si="146"/>
        <v>3</v>
      </c>
      <c r="P1253" s="1" t="s">
        <v>4528</v>
      </c>
      <c r="Q1253" s="6">
        <f t="shared" si="147"/>
        <v>3</v>
      </c>
      <c r="R1253" s="6">
        <f t="shared" si="148"/>
        <v>3</v>
      </c>
      <c r="S1253" s="1" t="s">
        <v>4578</v>
      </c>
      <c r="T1253" s="1">
        <f t="shared" si="149"/>
        <v>0</v>
      </c>
      <c r="U1253" s="40">
        <v>4548</v>
      </c>
      <c r="V1253" s="1" t="s">
        <v>4578</v>
      </c>
      <c r="W1253" s="1">
        <f t="shared" si="143"/>
        <v>0</v>
      </c>
      <c r="X1253" s="1">
        <f t="shared" si="144"/>
        <v>0</v>
      </c>
    </row>
    <row r="1254" spans="1:24" x14ac:dyDescent="0.2">
      <c r="A1254" s="1" t="s">
        <v>2819</v>
      </c>
      <c r="B1254" s="1" t="s">
        <v>2819</v>
      </c>
      <c r="C1254" s="1" t="s">
        <v>2820</v>
      </c>
      <c r="D1254" s="3">
        <v>3</v>
      </c>
      <c r="E1254" s="3">
        <v>3</v>
      </c>
      <c r="F1254" s="3">
        <v>3</v>
      </c>
      <c r="G1254" s="3">
        <v>3</v>
      </c>
      <c r="H1254" s="3">
        <v>3</v>
      </c>
      <c r="I1254" s="3">
        <v>3</v>
      </c>
      <c r="J1254" s="3">
        <v>3</v>
      </c>
      <c r="L1254" s="5">
        <v>0</v>
      </c>
      <c r="N1254" s="2">
        <f t="shared" si="145"/>
        <v>3</v>
      </c>
      <c r="O1254" s="2">
        <f t="shared" si="146"/>
        <v>3</v>
      </c>
      <c r="P1254" s="1" t="s">
        <v>4528</v>
      </c>
      <c r="Q1254" s="6">
        <f t="shared" si="147"/>
        <v>3</v>
      </c>
      <c r="R1254" s="6">
        <f t="shared" si="148"/>
        <v>3</v>
      </c>
      <c r="S1254" s="1" t="s">
        <v>4548</v>
      </c>
      <c r="T1254" s="1">
        <f t="shared" si="149"/>
        <v>0</v>
      </c>
      <c r="U1254" s="40">
        <v>4657</v>
      </c>
      <c r="V1254" s="1" t="s">
        <v>4577</v>
      </c>
      <c r="W1254" s="1">
        <f t="shared" si="143"/>
        <v>0</v>
      </c>
      <c r="X1254" s="1">
        <f t="shared" si="144"/>
        <v>0</v>
      </c>
    </row>
    <row r="1255" spans="1:24" x14ac:dyDescent="0.2">
      <c r="A1255" s="1" t="s">
        <v>2827</v>
      </c>
      <c r="B1255" s="1" t="s">
        <v>2827</v>
      </c>
      <c r="C1255" s="1" t="s">
        <v>2828</v>
      </c>
      <c r="D1255" s="3">
        <v>3</v>
      </c>
      <c r="E1255" s="3">
        <v>3</v>
      </c>
      <c r="F1255" s="3">
        <v>3</v>
      </c>
      <c r="G1255" s="3">
        <v>3</v>
      </c>
      <c r="H1255" s="3">
        <v>3</v>
      </c>
      <c r="I1255" s="3">
        <v>3</v>
      </c>
      <c r="J1255" s="3">
        <v>3</v>
      </c>
      <c r="L1255" s="5">
        <v>0</v>
      </c>
      <c r="N1255" s="2">
        <f t="shared" si="145"/>
        <v>3</v>
      </c>
      <c r="O1255" s="2">
        <f t="shared" si="146"/>
        <v>3</v>
      </c>
      <c r="P1255" s="1" t="s">
        <v>4528</v>
      </c>
      <c r="Q1255" s="6">
        <f t="shared" si="147"/>
        <v>3</v>
      </c>
      <c r="R1255" s="6">
        <f t="shared" si="148"/>
        <v>3</v>
      </c>
      <c r="S1255" s="1" t="s">
        <v>4574</v>
      </c>
      <c r="T1255" s="1">
        <f t="shared" si="149"/>
        <v>0</v>
      </c>
      <c r="U1255" s="40">
        <v>4730</v>
      </c>
      <c r="V1255" s="1" t="s">
        <v>4574</v>
      </c>
      <c r="W1255" s="1">
        <f t="shared" si="143"/>
        <v>0</v>
      </c>
      <c r="X1255" s="1">
        <f t="shared" si="144"/>
        <v>0</v>
      </c>
    </row>
    <row r="1256" spans="1:24" x14ac:dyDescent="0.2">
      <c r="A1256" s="1" t="s">
        <v>2849</v>
      </c>
      <c r="B1256" s="1" t="s">
        <v>2849</v>
      </c>
      <c r="C1256" s="1" t="s">
        <v>2850</v>
      </c>
      <c r="D1256" s="3">
        <v>3</v>
      </c>
      <c r="E1256" s="3">
        <v>3</v>
      </c>
      <c r="F1256" s="3">
        <v>3</v>
      </c>
      <c r="G1256" s="3">
        <v>3</v>
      </c>
      <c r="H1256" s="3">
        <v>3</v>
      </c>
      <c r="I1256" s="3">
        <v>3</v>
      </c>
      <c r="J1256" s="3">
        <v>3</v>
      </c>
      <c r="L1256" s="5">
        <v>0</v>
      </c>
      <c r="N1256" s="2">
        <f t="shared" si="145"/>
        <v>3</v>
      </c>
      <c r="O1256" s="2">
        <f t="shared" si="146"/>
        <v>3</v>
      </c>
      <c r="P1256" s="1" t="s">
        <v>4528</v>
      </c>
      <c r="Q1256" s="6">
        <f t="shared" si="147"/>
        <v>3</v>
      </c>
      <c r="R1256" s="6">
        <f t="shared" si="148"/>
        <v>3</v>
      </c>
      <c r="S1256" s="1" t="s">
        <v>4574</v>
      </c>
      <c r="T1256" s="1">
        <f t="shared" si="149"/>
        <v>0</v>
      </c>
      <c r="U1256" s="40">
        <v>4838</v>
      </c>
      <c r="V1256" s="1" t="s">
        <v>4574</v>
      </c>
      <c r="W1256" s="1">
        <f t="shared" si="143"/>
        <v>0</v>
      </c>
      <c r="X1256" s="1">
        <f t="shared" si="144"/>
        <v>0</v>
      </c>
    </row>
    <row r="1257" spans="1:24" x14ac:dyDescent="0.2">
      <c r="A1257" s="1" t="s">
        <v>2865</v>
      </c>
      <c r="B1257" s="1" t="s">
        <v>2865</v>
      </c>
      <c r="C1257" s="1" t="s">
        <v>2866</v>
      </c>
      <c r="D1257" s="3">
        <v>3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L1257" s="5">
        <v>0</v>
      </c>
      <c r="N1257" s="2">
        <f t="shared" si="145"/>
        <v>3</v>
      </c>
      <c r="O1257" s="2">
        <f t="shared" si="146"/>
        <v>0</v>
      </c>
      <c r="P1257" s="1" t="s">
        <v>4528</v>
      </c>
      <c r="Q1257" s="6">
        <f t="shared" si="147"/>
        <v>3</v>
      </c>
      <c r="R1257" s="6">
        <f t="shared" si="148"/>
        <v>0</v>
      </c>
      <c r="S1257" s="1" t="s">
        <v>4578</v>
      </c>
      <c r="T1257" s="1">
        <f t="shared" si="149"/>
        <v>0</v>
      </c>
      <c r="U1257" s="40">
        <v>4927</v>
      </c>
      <c r="V1257" s="1" t="s">
        <v>4578</v>
      </c>
      <c r="W1257" s="1">
        <f t="shared" si="143"/>
        <v>0</v>
      </c>
      <c r="X1257" s="1">
        <f t="shared" si="144"/>
        <v>0</v>
      </c>
    </row>
    <row r="1258" spans="1:24" x14ac:dyDescent="0.2">
      <c r="A1258" s="1" t="s">
        <v>2879</v>
      </c>
      <c r="B1258" s="1" t="s">
        <v>2879</v>
      </c>
      <c r="C1258" s="1" t="s">
        <v>2880</v>
      </c>
      <c r="D1258" s="3">
        <v>3</v>
      </c>
      <c r="E1258" s="3">
        <v>3</v>
      </c>
      <c r="F1258" s="3">
        <v>3</v>
      </c>
      <c r="G1258" s="3">
        <v>3</v>
      </c>
      <c r="H1258" s="3">
        <v>3</v>
      </c>
      <c r="I1258" s="3">
        <v>3</v>
      </c>
      <c r="J1258" s="3">
        <v>3</v>
      </c>
      <c r="L1258" s="5">
        <v>0</v>
      </c>
      <c r="N1258" s="2">
        <f t="shared" si="145"/>
        <v>3</v>
      </c>
      <c r="O1258" s="2">
        <f t="shared" si="146"/>
        <v>3</v>
      </c>
      <c r="P1258" s="1" t="s">
        <v>4528</v>
      </c>
      <c r="Q1258" s="6">
        <f t="shared" si="147"/>
        <v>3</v>
      </c>
      <c r="R1258" s="6">
        <f t="shared" si="148"/>
        <v>3</v>
      </c>
      <c r="S1258" s="1" t="s">
        <v>4574</v>
      </c>
      <c r="T1258" s="1">
        <f t="shared" si="149"/>
        <v>0</v>
      </c>
      <c r="U1258" s="40">
        <v>5411</v>
      </c>
      <c r="V1258" s="1" t="s">
        <v>4574</v>
      </c>
      <c r="W1258" s="1">
        <f t="shared" si="143"/>
        <v>0</v>
      </c>
      <c r="X1258" s="1">
        <f t="shared" si="144"/>
        <v>0</v>
      </c>
    </row>
    <row r="1259" spans="1:24" x14ac:dyDescent="0.2">
      <c r="A1259" s="1" t="s">
        <v>3170</v>
      </c>
      <c r="B1259" s="1" t="s">
        <v>3170</v>
      </c>
      <c r="C1259" s="1" t="s">
        <v>3171</v>
      </c>
      <c r="D1259" s="3">
        <v>3</v>
      </c>
      <c r="E1259" s="3">
        <v>3</v>
      </c>
      <c r="F1259" s="3">
        <v>3</v>
      </c>
      <c r="G1259" s="3">
        <v>3</v>
      </c>
      <c r="H1259" s="3">
        <v>3</v>
      </c>
      <c r="I1259" s="3">
        <v>3</v>
      </c>
      <c r="J1259" s="3">
        <v>3</v>
      </c>
      <c r="L1259" s="5">
        <v>0</v>
      </c>
      <c r="N1259" s="2">
        <f t="shared" si="145"/>
        <v>3</v>
      </c>
      <c r="O1259" s="2">
        <f t="shared" si="146"/>
        <v>3</v>
      </c>
      <c r="P1259" s="1" t="s">
        <v>4528</v>
      </c>
      <c r="Q1259" s="6">
        <f t="shared" si="147"/>
        <v>3</v>
      </c>
      <c r="R1259" s="6">
        <f t="shared" si="148"/>
        <v>3</v>
      </c>
      <c r="S1259" s="1" t="s">
        <v>4574</v>
      </c>
      <c r="T1259" s="1">
        <f t="shared" si="149"/>
        <v>0</v>
      </c>
      <c r="U1259" s="40">
        <v>4344</v>
      </c>
      <c r="V1259" s="1" t="s">
        <v>4574</v>
      </c>
      <c r="W1259" s="1">
        <f t="shared" si="143"/>
        <v>0</v>
      </c>
      <c r="X1259" s="1">
        <f t="shared" si="144"/>
        <v>0</v>
      </c>
    </row>
    <row r="1260" spans="1:24" x14ac:dyDescent="0.2">
      <c r="A1260" s="1" t="s">
        <v>3184</v>
      </c>
      <c r="B1260" s="1" t="s">
        <v>3184</v>
      </c>
      <c r="C1260" s="1" t="s">
        <v>3185</v>
      </c>
      <c r="D1260" s="3">
        <v>3</v>
      </c>
      <c r="E1260" s="3">
        <v>3</v>
      </c>
      <c r="F1260" s="3">
        <v>3</v>
      </c>
      <c r="G1260" s="3">
        <v>3</v>
      </c>
      <c r="H1260" s="3">
        <v>3</v>
      </c>
      <c r="I1260" s="3">
        <v>3</v>
      </c>
      <c r="J1260" s="3">
        <v>3</v>
      </c>
      <c r="L1260" s="5">
        <v>0</v>
      </c>
      <c r="N1260" s="2">
        <f t="shared" si="145"/>
        <v>3</v>
      </c>
      <c r="O1260" s="2">
        <f t="shared" si="146"/>
        <v>3</v>
      </c>
      <c r="P1260" s="1" t="s">
        <v>4528</v>
      </c>
      <c r="Q1260" s="6">
        <f t="shared" si="147"/>
        <v>3</v>
      </c>
      <c r="R1260" s="6">
        <f t="shared" si="148"/>
        <v>3</v>
      </c>
      <c r="S1260" s="1" t="s">
        <v>4578</v>
      </c>
      <c r="T1260" s="1">
        <f t="shared" si="149"/>
        <v>0</v>
      </c>
      <c r="U1260" s="40">
        <v>5180</v>
      </c>
      <c r="V1260" s="1" t="s">
        <v>4578</v>
      </c>
      <c r="W1260" s="1">
        <f t="shared" si="143"/>
        <v>0</v>
      </c>
      <c r="X1260" s="1">
        <f t="shared" si="144"/>
        <v>0</v>
      </c>
    </row>
    <row r="1261" spans="1:24" x14ac:dyDescent="0.2">
      <c r="A1261" s="1" t="s">
        <v>3234</v>
      </c>
      <c r="B1261" s="1" t="s">
        <v>3234</v>
      </c>
      <c r="C1261" s="1" t="s">
        <v>3235</v>
      </c>
      <c r="D1261" s="3">
        <v>3</v>
      </c>
      <c r="E1261" s="3">
        <v>3</v>
      </c>
      <c r="F1261" s="3">
        <v>3</v>
      </c>
      <c r="G1261" s="3">
        <v>3</v>
      </c>
      <c r="H1261" s="3">
        <v>3</v>
      </c>
      <c r="I1261" s="3">
        <v>3</v>
      </c>
      <c r="J1261" s="3">
        <v>3</v>
      </c>
      <c r="L1261" s="5">
        <v>0</v>
      </c>
      <c r="N1261" s="2">
        <f t="shared" si="145"/>
        <v>3</v>
      </c>
      <c r="O1261" s="2">
        <f t="shared" si="146"/>
        <v>3</v>
      </c>
      <c r="P1261" s="1" t="s">
        <v>4528</v>
      </c>
      <c r="Q1261" s="6">
        <f t="shared" si="147"/>
        <v>3</v>
      </c>
      <c r="R1261" s="6">
        <f t="shared" si="148"/>
        <v>3</v>
      </c>
      <c r="S1261" s="1" t="s">
        <v>4574</v>
      </c>
      <c r="T1261" s="1">
        <f t="shared" si="149"/>
        <v>0</v>
      </c>
      <c r="U1261" s="40">
        <v>5189</v>
      </c>
      <c r="V1261" s="1" t="s">
        <v>4574</v>
      </c>
      <c r="W1261" s="1">
        <f t="shared" si="143"/>
        <v>0</v>
      </c>
      <c r="X1261" s="1">
        <f t="shared" si="144"/>
        <v>0</v>
      </c>
    </row>
    <row r="1262" spans="1:24" x14ac:dyDescent="0.2">
      <c r="A1262" s="1" t="s">
        <v>3318</v>
      </c>
      <c r="B1262" s="1" t="s">
        <v>3318</v>
      </c>
      <c r="C1262" s="1" t="s">
        <v>3319</v>
      </c>
      <c r="D1262" s="3">
        <v>3</v>
      </c>
      <c r="E1262" s="3">
        <v>3</v>
      </c>
      <c r="F1262" s="3">
        <v>3</v>
      </c>
      <c r="G1262" s="3">
        <v>3</v>
      </c>
      <c r="H1262" s="3">
        <v>3</v>
      </c>
      <c r="I1262" s="3">
        <v>3</v>
      </c>
      <c r="J1262" s="3">
        <v>3</v>
      </c>
      <c r="L1262" s="5">
        <v>0</v>
      </c>
      <c r="N1262" s="2">
        <f t="shared" ref="N1262:N1264" si="150">MAX(D1262:F1262)</f>
        <v>3</v>
      </c>
      <c r="O1262" s="2">
        <f t="shared" ref="O1262:O1264" si="151">MAX(G1262:J1262)</f>
        <v>3</v>
      </c>
      <c r="P1262" s="1" t="s">
        <v>4528</v>
      </c>
      <c r="Q1262" s="6">
        <f t="shared" ref="Q1262:Q1264" si="152">D1262</f>
        <v>3</v>
      </c>
      <c r="R1262" s="6">
        <f t="shared" ref="R1262:R1264" si="153">IF(AND(L1262&gt;89,O1262&gt;0,O1262&lt;11),13,O1262)</f>
        <v>3</v>
      </c>
      <c r="S1262" s="1" t="s">
        <v>4574</v>
      </c>
      <c r="T1262" s="1">
        <f t="shared" ref="T1262:T1264" si="154">IF(R1262&gt;10,1,0)</f>
        <v>0</v>
      </c>
      <c r="U1262" s="40">
        <v>1081</v>
      </c>
      <c r="V1262" s="1" t="s">
        <v>4574</v>
      </c>
      <c r="W1262" s="1">
        <f t="shared" si="143"/>
        <v>0</v>
      </c>
      <c r="X1262" s="1">
        <f t="shared" si="144"/>
        <v>0</v>
      </c>
    </row>
    <row r="1263" spans="1:24" x14ac:dyDescent="0.2">
      <c r="A1263" s="1" t="s">
        <v>3338</v>
      </c>
      <c r="B1263" s="1" t="s">
        <v>3338</v>
      </c>
      <c r="C1263" s="1" t="s">
        <v>3339</v>
      </c>
      <c r="D1263" s="3">
        <v>3</v>
      </c>
      <c r="E1263" s="3">
        <v>3</v>
      </c>
      <c r="F1263" s="3">
        <v>3</v>
      </c>
      <c r="G1263" s="3">
        <v>3</v>
      </c>
      <c r="H1263" s="3">
        <v>3</v>
      </c>
      <c r="I1263" s="3">
        <v>3</v>
      </c>
      <c r="J1263" s="3">
        <v>3</v>
      </c>
      <c r="L1263" s="5">
        <v>0</v>
      </c>
      <c r="N1263" s="2">
        <f t="shared" si="150"/>
        <v>3</v>
      </c>
      <c r="O1263" s="2">
        <f t="shared" si="151"/>
        <v>3</v>
      </c>
      <c r="P1263" s="1" t="s">
        <v>4528</v>
      </c>
      <c r="Q1263" s="6">
        <f t="shared" si="152"/>
        <v>3</v>
      </c>
      <c r="R1263" s="6">
        <f t="shared" si="153"/>
        <v>3</v>
      </c>
      <c r="S1263" s="1" t="s">
        <v>4578</v>
      </c>
      <c r="T1263" s="1">
        <f t="shared" si="154"/>
        <v>0</v>
      </c>
      <c r="U1263" s="40">
        <v>3950</v>
      </c>
      <c r="V1263" s="1" t="s">
        <v>4578</v>
      </c>
      <c r="W1263" s="1">
        <f t="shared" si="143"/>
        <v>0</v>
      </c>
      <c r="X1263" s="1">
        <f t="shared" si="144"/>
        <v>0</v>
      </c>
    </row>
    <row r="1264" spans="1:24" x14ac:dyDescent="0.2">
      <c r="A1264" s="1" t="s">
        <v>3466</v>
      </c>
      <c r="B1264" s="1" t="s">
        <v>3466</v>
      </c>
      <c r="C1264" s="1" t="s">
        <v>3467</v>
      </c>
      <c r="D1264" s="3">
        <v>3</v>
      </c>
      <c r="E1264" s="3">
        <v>3</v>
      </c>
      <c r="F1264" s="3">
        <v>3</v>
      </c>
      <c r="G1264" s="3">
        <v>3</v>
      </c>
      <c r="H1264" s="3">
        <v>3</v>
      </c>
      <c r="I1264" s="3">
        <v>3</v>
      </c>
      <c r="J1264" s="3">
        <v>3</v>
      </c>
      <c r="L1264" s="5">
        <v>0</v>
      </c>
      <c r="N1264" s="2">
        <f t="shared" si="150"/>
        <v>3</v>
      </c>
      <c r="O1264" s="2">
        <f t="shared" si="151"/>
        <v>3</v>
      </c>
      <c r="P1264" s="1" t="s">
        <v>4528</v>
      </c>
      <c r="Q1264" s="6">
        <f t="shared" si="152"/>
        <v>3</v>
      </c>
      <c r="R1264" s="6">
        <f t="shared" si="153"/>
        <v>3</v>
      </c>
      <c r="S1264" s="1" t="s">
        <v>4548</v>
      </c>
      <c r="T1264" s="1">
        <f t="shared" si="154"/>
        <v>0</v>
      </c>
      <c r="U1264" s="40">
        <v>1275</v>
      </c>
      <c r="V1264" s="1" t="s">
        <v>4577</v>
      </c>
      <c r="W1264" s="1">
        <f t="shared" si="143"/>
        <v>0</v>
      </c>
      <c r="X1264" s="1">
        <f t="shared" si="144"/>
        <v>0</v>
      </c>
    </row>
    <row r="1265" spans="1:24" x14ac:dyDescent="0.2">
      <c r="A1265" s="1" t="s">
        <v>3703</v>
      </c>
      <c r="B1265" s="1" t="s">
        <v>3703</v>
      </c>
      <c r="C1265" s="1" t="s">
        <v>3704</v>
      </c>
      <c r="D1265" s="3">
        <v>3</v>
      </c>
      <c r="E1265" s="3">
        <v>3</v>
      </c>
      <c r="F1265" s="3">
        <v>3</v>
      </c>
      <c r="G1265" s="3">
        <v>3</v>
      </c>
      <c r="H1265" s="3">
        <v>3</v>
      </c>
      <c r="I1265" s="3">
        <v>3</v>
      </c>
      <c r="J1265" s="3">
        <v>3</v>
      </c>
      <c r="L1265" s="5">
        <v>0</v>
      </c>
      <c r="N1265" s="2">
        <f t="shared" ref="N1265:N1267" si="155">MAX(D1265:F1265)</f>
        <v>3</v>
      </c>
      <c r="O1265" s="2">
        <f t="shared" ref="O1265:O1267" si="156">MAX(G1265:J1265)</f>
        <v>3</v>
      </c>
      <c r="P1265" s="1" t="s">
        <v>4528</v>
      </c>
      <c r="Q1265" s="6">
        <f t="shared" ref="Q1265:Q1267" si="157">D1265</f>
        <v>3</v>
      </c>
      <c r="R1265" s="6">
        <f t="shared" ref="R1265:R1267" si="158">IF(AND(L1265&gt;89,O1265&gt;0,O1265&lt;11),13,O1265)</f>
        <v>3</v>
      </c>
      <c r="S1265" s="1" t="s">
        <v>4578</v>
      </c>
      <c r="T1265" s="1">
        <f t="shared" ref="T1265:T1267" si="159">IF(R1265&gt;10,1,0)</f>
        <v>0</v>
      </c>
      <c r="U1265" s="40">
        <v>4627</v>
      </c>
      <c r="V1265" s="1" t="s">
        <v>4578</v>
      </c>
      <c r="W1265" s="1">
        <f t="shared" si="143"/>
        <v>0</v>
      </c>
      <c r="X1265" s="1">
        <f t="shared" si="144"/>
        <v>0</v>
      </c>
    </row>
    <row r="1266" spans="1:24" x14ac:dyDescent="0.2">
      <c r="A1266" s="1" t="s">
        <v>3723</v>
      </c>
      <c r="B1266" s="1" t="s">
        <v>3723</v>
      </c>
      <c r="C1266" s="1" t="s">
        <v>3724</v>
      </c>
      <c r="D1266" s="3">
        <v>3</v>
      </c>
      <c r="E1266" s="3">
        <v>3</v>
      </c>
      <c r="F1266" s="3">
        <v>3</v>
      </c>
      <c r="G1266" s="3">
        <v>3</v>
      </c>
      <c r="H1266" s="3">
        <v>3</v>
      </c>
      <c r="I1266" s="3">
        <v>5</v>
      </c>
      <c r="J1266" s="3">
        <v>5</v>
      </c>
      <c r="L1266" s="5">
        <v>0</v>
      </c>
      <c r="N1266" s="2">
        <f t="shared" si="155"/>
        <v>3</v>
      </c>
      <c r="O1266" s="2">
        <f t="shared" si="156"/>
        <v>5</v>
      </c>
      <c r="P1266" s="1" t="s">
        <v>4528</v>
      </c>
      <c r="Q1266" s="6">
        <f t="shared" si="157"/>
        <v>3</v>
      </c>
      <c r="R1266" s="6">
        <f t="shared" si="158"/>
        <v>5</v>
      </c>
      <c r="S1266" s="1" t="s">
        <v>4574</v>
      </c>
      <c r="T1266" s="1">
        <f t="shared" si="159"/>
        <v>0</v>
      </c>
      <c r="U1266" s="40">
        <v>4763</v>
      </c>
      <c r="V1266" s="1" t="s">
        <v>4574</v>
      </c>
      <c r="W1266" s="1">
        <f t="shared" si="143"/>
        <v>0</v>
      </c>
      <c r="X1266" s="1">
        <f t="shared" si="144"/>
        <v>0</v>
      </c>
    </row>
    <row r="1267" spans="1:24" x14ac:dyDescent="0.2">
      <c r="A1267" s="1" t="s">
        <v>3757</v>
      </c>
      <c r="B1267" s="1" t="s">
        <v>3757</v>
      </c>
      <c r="C1267" s="1" t="s">
        <v>3758</v>
      </c>
      <c r="D1267" s="3">
        <v>3</v>
      </c>
      <c r="E1267" s="3">
        <v>3</v>
      </c>
      <c r="F1267" s="3">
        <v>0</v>
      </c>
      <c r="G1267" s="3">
        <v>0</v>
      </c>
      <c r="H1267" s="3">
        <v>0</v>
      </c>
      <c r="I1267" s="3">
        <v>0</v>
      </c>
      <c r="J1267" s="3">
        <v>6</v>
      </c>
      <c r="L1267" s="5">
        <v>0</v>
      </c>
      <c r="N1267" s="2">
        <f t="shared" si="155"/>
        <v>3</v>
      </c>
      <c r="O1267" s="2">
        <f t="shared" si="156"/>
        <v>6</v>
      </c>
      <c r="P1267" s="1" t="s">
        <v>4528</v>
      </c>
      <c r="Q1267" s="6">
        <f t="shared" si="157"/>
        <v>3</v>
      </c>
      <c r="R1267" s="6">
        <f t="shared" si="158"/>
        <v>6</v>
      </c>
      <c r="S1267" s="1" t="s">
        <v>4574</v>
      </c>
      <c r="T1267" s="1">
        <f t="shared" si="159"/>
        <v>0</v>
      </c>
      <c r="U1267" s="40"/>
      <c r="V1267" s="1" t="s">
        <v>4574</v>
      </c>
      <c r="W1267" s="1">
        <f t="shared" si="143"/>
        <v>0</v>
      </c>
      <c r="X1267" s="1">
        <f t="shared" si="144"/>
        <v>0</v>
      </c>
    </row>
    <row r="1268" spans="1:24" x14ac:dyDescent="0.2">
      <c r="A1268" s="1" t="s">
        <v>3894</v>
      </c>
      <c r="B1268" s="1" t="s">
        <v>3894</v>
      </c>
      <c r="C1268" s="1" t="s">
        <v>3895</v>
      </c>
      <c r="D1268" s="3">
        <v>3</v>
      </c>
      <c r="E1268" s="3">
        <v>3</v>
      </c>
      <c r="F1268" s="3">
        <v>3</v>
      </c>
      <c r="G1268" s="3">
        <v>3</v>
      </c>
      <c r="H1268" s="3">
        <v>5</v>
      </c>
      <c r="I1268" s="3">
        <v>5</v>
      </c>
      <c r="J1268" s="3">
        <v>5</v>
      </c>
      <c r="L1268" s="5">
        <v>0</v>
      </c>
      <c r="N1268" s="2">
        <f t="shared" ref="N1268:N1271" si="160">MAX(D1268:F1268)</f>
        <v>3</v>
      </c>
      <c r="O1268" s="2">
        <f t="shared" ref="O1268:O1271" si="161">MAX(G1268:J1268)</f>
        <v>5</v>
      </c>
      <c r="P1268" s="1" t="s">
        <v>4528</v>
      </c>
      <c r="Q1268" s="6">
        <f t="shared" ref="Q1268:Q1271" si="162">D1268</f>
        <v>3</v>
      </c>
      <c r="R1268" s="6">
        <f t="shared" ref="R1268:R1271" si="163">IF(AND(L1268&gt;89,O1268&gt;0,O1268&lt;11),13,O1268)</f>
        <v>5</v>
      </c>
      <c r="S1268" s="1" t="s">
        <v>4548</v>
      </c>
      <c r="T1268" s="1">
        <f t="shared" ref="T1268:T1271" si="164">IF(R1268&gt;10,1,0)</f>
        <v>0</v>
      </c>
      <c r="U1268" s="40"/>
      <c r="V1268" s="1" t="s">
        <v>4573</v>
      </c>
      <c r="W1268" s="1">
        <f t="shared" si="143"/>
        <v>0</v>
      </c>
      <c r="X1268" s="1">
        <f t="shared" si="144"/>
        <v>0</v>
      </c>
    </row>
    <row r="1269" spans="1:24" x14ac:dyDescent="0.2">
      <c r="A1269" s="1" t="s">
        <v>1767</v>
      </c>
      <c r="B1269" s="1" t="s">
        <v>1767</v>
      </c>
      <c r="C1269" s="1" t="s">
        <v>1768</v>
      </c>
      <c r="D1269" s="3">
        <v>2</v>
      </c>
      <c r="E1269" s="3">
        <v>2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L1269" s="5">
        <v>0</v>
      </c>
      <c r="N1269" s="2">
        <f t="shared" si="160"/>
        <v>2</v>
      </c>
      <c r="O1269" s="2">
        <f t="shared" si="161"/>
        <v>0</v>
      </c>
      <c r="P1269" s="1" t="s">
        <v>4528</v>
      </c>
      <c r="Q1269" s="6">
        <f t="shared" si="162"/>
        <v>2</v>
      </c>
      <c r="R1269" s="6">
        <f t="shared" si="163"/>
        <v>0</v>
      </c>
      <c r="S1269" s="1" t="s">
        <v>4548</v>
      </c>
      <c r="T1269" s="1">
        <f t="shared" si="164"/>
        <v>0</v>
      </c>
      <c r="U1269" s="40">
        <v>2668</v>
      </c>
      <c r="V1269" s="1" t="s">
        <v>4573</v>
      </c>
      <c r="W1269" s="1">
        <f t="shared" si="143"/>
        <v>0</v>
      </c>
      <c r="X1269" s="1">
        <f t="shared" si="144"/>
        <v>0</v>
      </c>
    </row>
    <row r="1270" spans="1:24" x14ac:dyDescent="0.2">
      <c r="A1270" s="1" t="s">
        <v>2395</v>
      </c>
      <c r="B1270" s="1" t="s">
        <v>2395</v>
      </c>
      <c r="C1270" s="1" t="s">
        <v>2396</v>
      </c>
      <c r="D1270" s="3">
        <v>1</v>
      </c>
      <c r="E1270" s="3">
        <v>1</v>
      </c>
      <c r="F1270" s="3">
        <v>1</v>
      </c>
      <c r="G1270" s="3">
        <v>1</v>
      </c>
      <c r="H1270" s="3">
        <v>1</v>
      </c>
      <c r="I1270" s="3">
        <v>1</v>
      </c>
      <c r="J1270" s="3">
        <v>1</v>
      </c>
      <c r="L1270" s="5">
        <v>0</v>
      </c>
      <c r="N1270" s="2">
        <f t="shared" si="160"/>
        <v>1</v>
      </c>
      <c r="O1270" s="2">
        <f t="shared" si="161"/>
        <v>1</v>
      </c>
      <c r="P1270" s="1" t="s">
        <v>4528</v>
      </c>
      <c r="Q1270" s="6">
        <f t="shared" si="162"/>
        <v>1</v>
      </c>
      <c r="R1270" s="6">
        <f t="shared" si="163"/>
        <v>1</v>
      </c>
      <c r="S1270" s="1" t="s">
        <v>4574</v>
      </c>
      <c r="T1270" s="1">
        <f t="shared" si="164"/>
        <v>0</v>
      </c>
      <c r="U1270" s="40">
        <v>1721</v>
      </c>
      <c r="V1270" s="1" t="s">
        <v>4574</v>
      </c>
      <c r="W1270" s="1">
        <f t="shared" si="143"/>
        <v>0</v>
      </c>
      <c r="X1270" s="1">
        <f t="shared" si="144"/>
        <v>0</v>
      </c>
    </row>
    <row r="1271" spans="1:24" x14ac:dyDescent="0.2">
      <c r="A1271" s="1" t="s">
        <v>2447</v>
      </c>
      <c r="B1271" s="1" t="s">
        <v>2447</v>
      </c>
      <c r="C1271" s="1" t="s">
        <v>2448</v>
      </c>
      <c r="D1271" s="3">
        <v>1</v>
      </c>
      <c r="E1271" s="3">
        <v>1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L1271" s="5">
        <v>0</v>
      </c>
      <c r="N1271" s="2">
        <f t="shared" si="160"/>
        <v>1</v>
      </c>
      <c r="O1271" s="2">
        <f t="shared" si="161"/>
        <v>0</v>
      </c>
      <c r="P1271" s="1" t="s">
        <v>4528</v>
      </c>
      <c r="Q1271" s="6">
        <f t="shared" si="162"/>
        <v>1</v>
      </c>
      <c r="R1271" s="6">
        <f t="shared" si="163"/>
        <v>0</v>
      </c>
      <c r="S1271" s="1" t="s">
        <v>4578</v>
      </c>
      <c r="T1271" s="1">
        <f t="shared" si="164"/>
        <v>0</v>
      </c>
      <c r="U1271" s="40">
        <v>2866</v>
      </c>
      <c r="V1271" s="1" t="s">
        <v>4578</v>
      </c>
      <c r="W1271" s="1">
        <f t="shared" si="143"/>
        <v>0</v>
      </c>
      <c r="X1271" s="1">
        <f t="shared" si="144"/>
        <v>0</v>
      </c>
    </row>
    <row r="1272" spans="1:24" x14ac:dyDescent="0.2">
      <c r="A1272" s="1" t="s">
        <v>3250</v>
      </c>
      <c r="B1272" s="1" t="s">
        <v>3250</v>
      </c>
      <c r="C1272" s="1" t="s">
        <v>3251</v>
      </c>
      <c r="D1272" s="3">
        <v>1</v>
      </c>
      <c r="E1272" s="3">
        <v>1</v>
      </c>
      <c r="F1272" s="3">
        <v>1</v>
      </c>
      <c r="G1272" s="3">
        <v>1</v>
      </c>
      <c r="H1272" s="3">
        <v>1</v>
      </c>
      <c r="I1272" s="3">
        <v>1</v>
      </c>
      <c r="J1272" s="3">
        <v>0</v>
      </c>
      <c r="L1272" s="5">
        <v>0</v>
      </c>
      <c r="N1272" s="2">
        <f t="shared" ref="N1272:N1275" si="165">MAX(D1272:F1272)</f>
        <v>1</v>
      </c>
      <c r="O1272" s="2">
        <f t="shared" ref="O1272:O1275" si="166">MAX(G1272:J1272)</f>
        <v>1</v>
      </c>
      <c r="P1272" s="1" t="s">
        <v>4528</v>
      </c>
      <c r="Q1272" s="6">
        <f t="shared" ref="Q1272:Q1275" si="167">D1272</f>
        <v>1</v>
      </c>
      <c r="R1272" s="6">
        <f t="shared" ref="R1272:R1275" si="168">IF(AND(L1272&gt;89,O1272&gt;0,O1272&lt;11),13,O1272)</f>
        <v>1</v>
      </c>
      <c r="S1272" s="1" t="s">
        <v>4574</v>
      </c>
      <c r="T1272" s="1">
        <f t="shared" ref="T1272:T1275" si="169">IF(R1272&gt;10,1,0)</f>
        <v>0</v>
      </c>
      <c r="U1272" s="40">
        <v>5172</v>
      </c>
      <c r="V1272" s="1" t="s">
        <v>4574</v>
      </c>
      <c r="W1272" s="1">
        <f t="shared" si="143"/>
        <v>0</v>
      </c>
      <c r="X1272" s="1">
        <f t="shared" si="144"/>
        <v>0</v>
      </c>
    </row>
    <row r="1273" spans="1:24" x14ac:dyDescent="0.2">
      <c r="A1273" s="1" t="s">
        <v>3286</v>
      </c>
      <c r="B1273" s="1" t="s">
        <v>3286</v>
      </c>
      <c r="C1273" s="1" t="s">
        <v>3287</v>
      </c>
      <c r="D1273" s="3">
        <v>1</v>
      </c>
      <c r="E1273" s="3">
        <v>1</v>
      </c>
      <c r="F1273" s="3">
        <v>1</v>
      </c>
      <c r="G1273" s="3">
        <v>1</v>
      </c>
      <c r="H1273" s="3">
        <v>1</v>
      </c>
      <c r="I1273" s="3">
        <v>1</v>
      </c>
      <c r="J1273" s="3">
        <v>1</v>
      </c>
      <c r="L1273" s="5">
        <v>0</v>
      </c>
      <c r="N1273" s="2">
        <f t="shared" si="165"/>
        <v>1</v>
      </c>
      <c r="O1273" s="2">
        <f t="shared" si="166"/>
        <v>1</v>
      </c>
      <c r="P1273" s="1" t="s">
        <v>4528</v>
      </c>
      <c r="Q1273" s="6">
        <f t="shared" si="167"/>
        <v>1</v>
      </c>
      <c r="R1273" s="6">
        <f t="shared" si="168"/>
        <v>1</v>
      </c>
      <c r="S1273" s="1" t="s">
        <v>4548</v>
      </c>
      <c r="T1273" s="1">
        <f t="shared" si="169"/>
        <v>0</v>
      </c>
      <c r="U1273" s="40">
        <v>441</v>
      </c>
      <c r="V1273" s="1" t="s">
        <v>4573</v>
      </c>
      <c r="W1273" s="1">
        <f t="shared" si="143"/>
        <v>0</v>
      </c>
      <c r="X1273" s="1">
        <f t="shared" si="144"/>
        <v>0</v>
      </c>
    </row>
    <row r="1274" spans="1:24" x14ac:dyDescent="0.2">
      <c r="A1274" s="1" t="s">
        <v>3288</v>
      </c>
      <c r="B1274" s="1" t="s">
        <v>3288</v>
      </c>
      <c r="C1274" s="1" t="s">
        <v>3289</v>
      </c>
      <c r="D1274" s="3">
        <v>1</v>
      </c>
      <c r="E1274" s="3">
        <v>1</v>
      </c>
      <c r="F1274" s="3">
        <v>1</v>
      </c>
      <c r="G1274" s="3">
        <v>1</v>
      </c>
      <c r="H1274" s="3">
        <v>1</v>
      </c>
      <c r="I1274" s="3">
        <v>1</v>
      </c>
      <c r="J1274" s="3">
        <v>1</v>
      </c>
      <c r="L1274" s="5">
        <v>0</v>
      </c>
      <c r="N1274" s="2">
        <f t="shared" si="165"/>
        <v>1</v>
      </c>
      <c r="O1274" s="2">
        <f t="shared" si="166"/>
        <v>1</v>
      </c>
      <c r="P1274" s="1" t="s">
        <v>4528</v>
      </c>
      <c r="Q1274" s="6">
        <f t="shared" si="167"/>
        <v>1</v>
      </c>
      <c r="R1274" s="6">
        <f t="shared" si="168"/>
        <v>1</v>
      </c>
      <c r="S1274" s="1" t="s">
        <v>4574</v>
      </c>
      <c r="T1274" s="1">
        <f t="shared" si="169"/>
        <v>0</v>
      </c>
      <c r="U1274" s="40">
        <v>4068</v>
      </c>
      <c r="V1274" s="1" t="s">
        <v>4574</v>
      </c>
      <c r="W1274" s="1">
        <f t="shared" si="143"/>
        <v>0</v>
      </c>
      <c r="X1274" s="1">
        <f t="shared" si="144"/>
        <v>0</v>
      </c>
    </row>
    <row r="1275" spans="1:24" x14ac:dyDescent="0.2">
      <c r="A1275" s="1" t="s">
        <v>4127</v>
      </c>
      <c r="B1275" s="1" t="s">
        <v>4127</v>
      </c>
      <c r="C1275" s="1" t="s">
        <v>4128</v>
      </c>
      <c r="D1275" s="3">
        <v>1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L1275" s="5">
        <v>0</v>
      </c>
      <c r="N1275" s="2">
        <f t="shared" si="165"/>
        <v>1</v>
      </c>
      <c r="O1275" s="2">
        <f t="shared" si="166"/>
        <v>0</v>
      </c>
      <c r="P1275" s="1" t="s">
        <v>4528</v>
      </c>
      <c r="Q1275" s="6">
        <f t="shared" si="167"/>
        <v>1</v>
      </c>
      <c r="R1275" s="6">
        <f t="shared" si="168"/>
        <v>0</v>
      </c>
      <c r="S1275" s="1" t="s">
        <v>4548</v>
      </c>
      <c r="T1275" s="1">
        <f t="shared" si="169"/>
        <v>0</v>
      </c>
      <c r="U1275" s="40">
        <v>2619</v>
      </c>
      <c r="V1275" s="1" t="s">
        <v>4573</v>
      </c>
      <c r="W1275" s="1">
        <f t="shared" si="143"/>
        <v>0</v>
      </c>
      <c r="X1275" s="1">
        <f t="shared" si="14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D14"/>
  <sheetViews>
    <sheetView showGridLines="0" zoomScale="130" zoomScaleNormal="130" workbookViewId="0">
      <selection activeCell="D5" sqref="D5:D7"/>
    </sheetView>
  </sheetViews>
  <sheetFormatPr defaultRowHeight="11.25" x14ac:dyDescent="0.2"/>
  <cols>
    <col min="1" max="1" width="3.5" customWidth="1"/>
    <col min="2" max="2" width="40.1640625" bestFit="1" customWidth="1"/>
    <col min="3" max="3" width="9.6640625" style="14" bestFit="1" customWidth="1"/>
    <col min="4" max="4" width="85.83203125" bestFit="1" customWidth="1"/>
  </cols>
  <sheetData>
    <row r="3" spans="2:4" x14ac:dyDescent="0.2">
      <c r="B3" s="91" t="s">
        <v>4564</v>
      </c>
      <c r="C3" s="91" t="s">
        <v>4591</v>
      </c>
      <c r="D3" s="92" t="s">
        <v>4633</v>
      </c>
    </row>
    <row r="4" spans="2:4" x14ac:dyDescent="0.2">
      <c r="B4" s="88" t="s">
        <v>4614</v>
      </c>
      <c r="C4" s="89"/>
      <c r="D4" s="90"/>
    </row>
    <row r="5" spans="2:4" x14ac:dyDescent="0.2">
      <c r="B5" s="15" t="s">
        <v>4563</v>
      </c>
      <c r="C5" s="16">
        <f>1-(SUM('Discriminatory Power Test'!O7:O16))</f>
        <v>0.4318555008210182</v>
      </c>
      <c r="D5" s="15" t="s">
        <v>4635</v>
      </c>
    </row>
    <row r="6" spans="2:4" x14ac:dyDescent="0.2">
      <c r="B6" s="15" t="s">
        <v>4569</v>
      </c>
      <c r="C6" s="17">
        <f>SUM('Discriminatory Power Test'!S7:S16)</f>
        <v>0.8900582176444245</v>
      </c>
      <c r="D6" s="55" t="s">
        <v>4636</v>
      </c>
    </row>
    <row r="7" spans="2:4" x14ac:dyDescent="0.2">
      <c r="B7" s="15" t="s">
        <v>4560</v>
      </c>
      <c r="C7" s="17">
        <f>MAX('Discriminatory Power Test'!P7:P16)</f>
        <v>0.3529631288251977</v>
      </c>
      <c r="D7" s="15" t="s">
        <v>4637</v>
      </c>
    </row>
    <row r="8" spans="2:4" x14ac:dyDescent="0.2">
      <c r="B8" s="15"/>
      <c r="C8" s="18"/>
      <c r="D8" s="15"/>
    </row>
    <row r="9" spans="2:4" x14ac:dyDescent="0.2">
      <c r="B9" s="88" t="s">
        <v>4598</v>
      </c>
      <c r="C9" s="89"/>
      <c r="D9" s="90"/>
    </row>
    <row r="10" spans="2:4" x14ac:dyDescent="0.2">
      <c r="B10" s="105" t="s">
        <v>4597</v>
      </c>
      <c r="C10" s="58" t="str">
        <f>IF(COUNTIF(' Binomial Test'!K7:K16,"Do not Reject Ho")=10,"All | Do not Reject Ho",IF(COUNTIF(' Binomial Test'!K7:K16,"Reject Ho")=10,"All | Reject Ho","Do not Reject Ho : "&amp;COUNTIF(' Binomial Test'!K7:K16,"Do not Reject Ho")&amp;" | "&amp;"Reject Ho :"&amp;COUNTIF(' Binomial Test'!K7:K16,"Reject Ho")))</f>
        <v>All | Do not Reject Ho</v>
      </c>
      <c r="D10" s="56"/>
    </row>
    <row r="11" spans="2:4" x14ac:dyDescent="0.2">
      <c r="B11" s="105" t="s">
        <v>4612</v>
      </c>
      <c r="C11" s="57" t="str">
        <f>"P-value "&amp;TEXT('Chi-sqr'!K21,"0##.###") &amp;"  |  "&amp;'Chi-sqr'!K22</f>
        <v>P-value 01.  |  P value closer to 1 is accptable</v>
      </c>
      <c r="D11" s="56"/>
    </row>
    <row r="14" spans="2:4" x14ac:dyDescent="0.2">
      <c r="C14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31"/>
  <sheetViews>
    <sheetView showGridLines="0" zoomScaleNormal="100" workbookViewId="0">
      <selection activeCell="A15" sqref="A15"/>
    </sheetView>
  </sheetViews>
  <sheetFormatPr defaultRowHeight="11.25" x14ac:dyDescent="0.2"/>
  <cols>
    <col min="1" max="1" width="9.33203125" style="32"/>
    <col min="2" max="2" width="8.5" style="32" customWidth="1"/>
    <col min="3" max="3" width="10.6640625" style="32" bestFit="1" customWidth="1"/>
    <col min="4" max="4" width="13.83203125" style="32" customWidth="1"/>
    <col min="5" max="5" width="8.5" style="32" customWidth="1"/>
    <col min="6" max="6" width="13.6640625" style="32" customWidth="1"/>
    <col min="7" max="7" width="10.6640625" style="32" customWidth="1"/>
    <col min="8" max="8" width="17.6640625" style="33" customWidth="1"/>
    <col min="9" max="9" width="16" style="33" customWidth="1"/>
    <col min="10" max="10" width="14.1640625" style="32" customWidth="1"/>
    <col min="11" max="11" width="11.83203125" style="32" customWidth="1"/>
    <col min="12" max="12" width="7.83203125" style="32" customWidth="1"/>
    <col min="13" max="13" width="9.33203125" style="32" customWidth="1"/>
    <col min="14" max="14" width="16" style="32" customWidth="1"/>
    <col min="15" max="15" width="7.5" style="32" bestFit="1" customWidth="1"/>
    <col min="16" max="16" width="26.5" style="32" bestFit="1" customWidth="1"/>
    <col min="17" max="17" width="19.83203125" style="32" customWidth="1"/>
    <col min="18" max="18" width="13.1640625" style="32" customWidth="1"/>
    <col min="19" max="19" width="19.6640625" style="32" customWidth="1"/>
    <col min="20" max="20" width="10.5" style="32" bestFit="1" customWidth="1"/>
    <col min="21" max="21" width="11.6640625" style="32" bestFit="1" customWidth="1"/>
    <col min="22" max="22" width="3.1640625" style="32" customWidth="1"/>
    <col min="23" max="23" width="38.5" style="32" customWidth="1"/>
    <col min="24" max="16384" width="9.33203125" style="32"/>
  </cols>
  <sheetData>
    <row r="1" spans="1:24" s="27" customFormat="1" x14ac:dyDescent="0.2">
      <c r="H1" s="28"/>
      <c r="I1" s="28"/>
    </row>
    <row r="2" spans="1:24" s="27" customFormat="1" x14ac:dyDescent="0.2">
      <c r="H2" s="28"/>
      <c r="I2" s="28"/>
    </row>
    <row r="3" spans="1:24" s="27" customFormat="1" x14ac:dyDescent="0.2">
      <c r="C3" s="95" t="s">
        <v>4548</v>
      </c>
      <c r="D3" s="95"/>
      <c r="H3" s="28"/>
      <c r="I3" s="28"/>
    </row>
    <row r="4" spans="1:24" s="27" customFormat="1" x14ac:dyDescent="0.2">
      <c r="H4" s="28"/>
      <c r="I4" s="28"/>
      <c r="Q4" s="96" t="s">
        <v>4569</v>
      </c>
      <c r="R4" s="96"/>
      <c r="S4" s="96"/>
    </row>
    <row r="5" spans="1:24" s="29" customFormat="1" ht="33.75" x14ac:dyDescent="0.2">
      <c r="A5" s="82" t="s">
        <v>4629</v>
      </c>
      <c r="B5" s="10" t="s">
        <v>4549</v>
      </c>
      <c r="C5" s="10" t="s">
        <v>4550</v>
      </c>
      <c r="D5" s="10" t="s">
        <v>4556</v>
      </c>
      <c r="E5" s="10" t="s">
        <v>4551</v>
      </c>
      <c r="F5" s="11" t="s">
        <v>4557</v>
      </c>
      <c r="G5" s="11" t="s">
        <v>4554</v>
      </c>
      <c r="H5" s="23" t="s">
        <v>4565</v>
      </c>
      <c r="I5" s="23" t="s">
        <v>4566</v>
      </c>
      <c r="J5" s="11" t="s">
        <v>4558</v>
      </c>
      <c r="K5" s="10" t="s">
        <v>4555</v>
      </c>
      <c r="L5" s="10" t="s">
        <v>4553</v>
      </c>
      <c r="M5" s="97" t="s">
        <v>4559</v>
      </c>
      <c r="N5" s="97"/>
      <c r="O5" s="97"/>
      <c r="P5" s="13" t="s">
        <v>4561</v>
      </c>
      <c r="Q5" s="13" t="s">
        <v>4571</v>
      </c>
      <c r="R5" s="13" t="s">
        <v>4570</v>
      </c>
      <c r="S5" s="13" t="s">
        <v>4568</v>
      </c>
      <c r="T5" s="27"/>
      <c r="U5" s="27"/>
    </row>
    <row r="6" spans="1:24" s="68" customFormat="1" x14ac:dyDescent="0.2">
      <c r="A6" s="83"/>
      <c r="B6" s="64"/>
      <c r="C6" s="64"/>
      <c r="D6" s="64"/>
      <c r="E6" s="64"/>
      <c r="F6" s="69"/>
      <c r="G6" s="69"/>
      <c r="H6" s="70"/>
      <c r="I6" s="70"/>
      <c r="J6" s="69"/>
      <c r="K6" s="69"/>
      <c r="L6" s="69"/>
      <c r="M6" s="65"/>
      <c r="N6" s="65"/>
      <c r="O6" s="65"/>
      <c r="P6" s="65"/>
      <c r="Q6" s="65"/>
      <c r="R6" s="65"/>
      <c r="S6" s="65"/>
      <c r="T6" s="27"/>
      <c r="U6" s="27"/>
      <c r="W6" s="71"/>
      <c r="X6" s="71"/>
    </row>
    <row r="7" spans="1:24" s="27" customFormat="1" x14ac:dyDescent="0.2">
      <c r="A7" s="84">
        <v>0</v>
      </c>
      <c r="B7" s="27">
        <v>10</v>
      </c>
      <c r="C7" s="27">
        <f>COUNTIFS('Data (2020)'!$S:$S,'Discriminatory Power Test'!$C$3,'Data (2020)'!$Q:$Q,'Discriminatory Power Test'!$B7)</f>
        <v>6</v>
      </c>
      <c r="D7" s="27">
        <f t="shared" ref="D7:D16" si="0">C7-E7</f>
        <v>4</v>
      </c>
      <c r="E7" s="27">
        <f>COUNTIFS('Data (2020)'!S:S,'Discriminatory Power Test'!$C$3,'Data (2020)'!R:R,"&gt;"&amp;10,'Data (2020)'!Q:Q,'Discriminatory Power Test'!$B7)</f>
        <v>2</v>
      </c>
      <c r="F7" s="7">
        <f>D7/$D$17</f>
        <v>6.269592476489028E-3</v>
      </c>
      <c r="G7" s="30">
        <f t="shared" ref="G7" si="1">E7/$E$17</f>
        <v>9.5238095238095233E-2</v>
      </c>
      <c r="H7" s="28">
        <f t="shared" ref="H7:H16" si="2">H6+D7</f>
        <v>4</v>
      </c>
      <c r="I7" s="28">
        <f t="shared" ref="I7:I16" si="3">I6+E7</f>
        <v>2</v>
      </c>
      <c r="J7" s="30">
        <f>F7+J6</f>
        <v>6.269592476489028E-3</v>
      </c>
      <c r="K7" s="30">
        <f>G7+K6</f>
        <v>9.5238095238095233E-2</v>
      </c>
      <c r="L7" s="7">
        <f t="shared" ref="L7:L17" si="4">IFERROR(E7/C7,0)</f>
        <v>0.33333333333333331</v>
      </c>
      <c r="M7" s="25">
        <f>+K7-K6</f>
        <v>9.5238095238095233E-2</v>
      </c>
      <c r="N7" s="21">
        <f>+J6+J7</f>
        <v>6.269592476489028E-3</v>
      </c>
      <c r="O7" s="20">
        <f>M7*N7</f>
        <v>5.971040453799074E-4</v>
      </c>
      <c r="P7" s="22">
        <f>ABS(K7-J7)</f>
        <v>8.89685027616062E-2</v>
      </c>
      <c r="Q7" s="25">
        <f t="shared" ref="Q7:Q13" si="5">Q8-G8</f>
        <v>9.5238095238095177E-2</v>
      </c>
      <c r="R7" s="21">
        <f>J7-F7</f>
        <v>0</v>
      </c>
      <c r="S7" s="20">
        <f>IF((Q7+Q8)/2*(R8-R7)&lt;0,0,(Q7+Q8)/2*(R8-R7))</f>
        <v>7.4638005672488384E-4</v>
      </c>
      <c r="W7" s="46" t="s">
        <v>4563</v>
      </c>
      <c r="X7" s="35">
        <f>1-O17</f>
        <v>0.4318555008210182</v>
      </c>
    </row>
    <row r="8" spans="1:24" s="27" customFormat="1" x14ac:dyDescent="0.2">
      <c r="A8" s="84">
        <f>+A7+0.115</f>
        <v>0.115</v>
      </c>
      <c r="B8" s="27">
        <v>9</v>
      </c>
      <c r="C8" s="27">
        <f>COUNTIFS('Data (2020)'!$S:$S,'Discriminatory Power Test'!$C$3,'Data (2020)'!$Q:$Q,'Discriminatory Power Test'!$B8)</f>
        <v>5</v>
      </c>
      <c r="D8" s="27">
        <f t="shared" si="0"/>
        <v>4</v>
      </c>
      <c r="E8" s="27">
        <f>COUNTIFS('Data (2020)'!S:S,'Discriminatory Power Test'!$C$3,'Data (2020)'!R:R,"&gt;"&amp;10,'Data (2020)'!Q:Q,'Discriminatory Power Test'!$B8)</f>
        <v>1</v>
      </c>
      <c r="F8" s="7">
        <f t="shared" ref="F8:F16" si="6">D8/$D$17</f>
        <v>6.269592476489028E-3</v>
      </c>
      <c r="G8" s="30">
        <f t="shared" ref="G8:G16" si="7">E8/$E$17</f>
        <v>4.7619047619047616E-2</v>
      </c>
      <c r="H8" s="28">
        <f>H7+D8</f>
        <v>8</v>
      </c>
      <c r="I8" s="28">
        <f t="shared" si="3"/>
        <v>3</v>
      </c>
      <c r="J8" s="30">
        <f t="shared" ref="J8:J16" si="8">F8+J7</f>
        <v>1.2539184952978056E-2</v>
      </c>
      <c r="K8" s="30">
        <f t="shared" ref="K8:K16" si="9">G8+K7</f>
        <v>0.14285714285714285</v>
      </c>
      <c r="L8" s="7">
        <f t="shared" si="4"/>
        <v>0.2</v>
      </c>
      <c r="M8" s="25">
        <f>+K8-K7</f>
        <v>4.7619047619047616E-2</v>
      </c>
      <c r="N8" s="21">
        <f t="shared" ref="N8:N16" si="10">+J7+J8</f>
        <v>1.8808777429467086E-2</v>
      </c>
      <c r="O8" s="20">
        <f t="shared" ref="O8:O15" si="11">M8*N8</f>
        <v>8.9565606806986115E-4</v>
      </c>
      <c r="P8" s="22">
        <f t="shared" ref="P8:P16" si="12">ABS(K8-J8)</f>
        <v>0.13031795790416478</v>
      </c>
      <c r="Q8" s="25">
        <f t="shared" si="5"/>
        <v>0.14285714285714279</v>
      </c>
      <c r="R8" s="21">
        <f t="shared" ref="R8:R16" si="13">J8-F8</f>
        <v>6.269592476489028E-3</v>
      </c>
      <c r="S8" s="20">
        <f t="shared" ref="S8:S16" si="14">IF((Q8+Q9)/2*(R9-R8)&lt;0,0,(Q8+Q9)/2*(R9-R8))</f>
        <v>1.3434841021047921E-3</v>
      </c>
      <c r="W8" s="12" t="s">
        <v>4634</v>
      </c>
      <c r="X8" s="32"/>
    </row>
    <row r="9" spans="1:24" s="27" customFormat="1" x14ac:dyDescent="0.2">
      <c r="A9" s="84">
        <f t="shared" ref="A9:A16" si="15">+A8+0.115</f>
        <v>0.23</v>
      </c>
      <c r="B9" s="27">
        <v>8</v>
      </c>
      <c r="C9" s="27">
        <f>COUNTIFS('Data (2020)'!$S:$S,'Discriminatory Power Test'!$C$3,'Data (2020)'!$Q:$Q,'Discriminatory Power Test'!$B9)</f>
        <v>26</v>
      </c>
      <c r="D9" s="27">
        <f t="shared" si="0"/>
        <v>23</v>
      </c>
      <c r="E9" s="27">
        <f>COUNTIFS('Data (2020)'!S:S,'Discriminatory Power Test'!$C$3,'Data (2020)'!R:R,"&gt;"&amp;10,'Data (2020)'!Q:Q,'Discriminatory Power Test'!$B9)</f>
        <v>3</v>
      </c>
      <c r="F9" s="7">
        <f t="shared" si="6"/>
        <v>3.6050156739811913E-2</v>
      </c>
      <c r="G9" s="30">
        <f t="shared" si="7"/>
        <v>0.14285714285714285</v>
      </c>
      <c r="H9" s="28">
        <f>H8+D9</f>
        <v>31</v>
      </c>
      <c r="I9" s="28">
        <f t="shared" si="3"/>
        <v>6</v>
      </c>
      <c r="J9" s="30">
        <f t="shared" si="8"/>
        <v>4.8589341692789972E-2</v>
      </c>
      <c r="K9" s="30">
        <f t="shared" si="9"/>
        <v>0.2857142857142857</v>
      </c>
      <c r="L9" s="7">
        <f t="shared" si="4"/>
        <v>0.11538461538461539</v>
      </c>
      <c r="M9" s="25">
        <f>+K9-K8</f>
        <v>0.14285714285714285</v>
      </c>
      <c r="N9" s="21">
        <f t="shared" si="10"/>
        <v>6.1128526645768025E-2</v>
      </c>
      <c r="O9" s="20">
        <f t="shared" si="11"/>
        <v>8.7326466636811467E-3</v>
      </c>
      <c r="P9" s="22">
        <f t="shared" si="12"/>
        <v>0.23712494402149573</v>
      </c>
      <c r="Q9" s="25">
        <f t="shared" si="5"/>
        <v>0.28571428571428564</v>
      </c>
      <c r="R9" s="21">
        <f t="shared" si="13"/>
        <v>1.2539184952978059E-2</v>
      </c>
      <c r="S9" s="20">
        <f t="shared" si="14"/>
        <v>1.4591730108971485E-2</v>
      </c>
      <c r="W9" s="34" t="s">
        <v>4562</v>
      </c>
      <c r="X9" s="35">
        <f>P17</f>
        <v>0.3529631288251977</v>
      </c>
    </row>
    <row r="10" spans="1:24" s="27" customFormat="1" x14ac:dyDescent="0.2">
      <c r="A10" s="84">
        <f t="shared" si="15"/>
        <v>0.34500000000000003</v>
      </c>
      <c r="B10" s="27">
        <v>7</v>
      </c>
      <c r="C10" s="27">
        <f>COUNTIFS('Data (2020)'!$S:$S,'Discriminatory Power Test'!$C$3,'Data (2020)'!$Q:$Q,'Discriminatory Power Test'!$B10)</f>
        <v>83</v>
      </c>
      <c r="D10" s="27">
        <f t="shared" si="0"/>
        <v>78</v>
      </c>
      <c r="E10" s="27">
        <f>COUNTIFS('Data (2020)'!S:S,'Discriminatory Power Test'!$C$3,'Data (2020)'!R:R,"&gt;"&amp;10,'Data (2020)'!Q:Q,'Discriminatory Power Test'!$B10)</f>
        <v>5</v>
      </c>
      <c r="F10" s="7">
        <f t="shared" si="6"/>
        <v>0.12225705329153605</v>
      </c>
      <c r="G10" s="30">
        <f t="shared" si="7"/>
        <v>0.23809523809523808</v>
      </c>
      <c r="H10" s="28">
        <f t="shared" si="2"/>
        <v>109</v>
      </c>
      <c r="I10" s="28">
        <f t="shared" si="3"/>
        <v>11</v>
      </c>
      <c r="J10" s="30">
        <f t="shared" si="8"/>
        <v>0.17084639498432602</v>
      </c>
      <c r="K10" s="30">
        <f t="shared" si="9"/>
        <v>0.52380952380952372</v>
      </c>
      <c r="L10" s="7">
        <f t="shared" si="4"/>
        <v>6.0240963855421686E-2</v>
      </c>
      <c r="M10" s="25">
        <f>+K10-K9</f>
        <v>0.23809523809523803</v>
      </c>
      <c r="N10" s="21">
        <f t="shared" si="10"/>
        <v>0.21943573667711599</v>
      </c>
      <c r="O10" s="20">
        <f t="shared" si="11"/>
        <v>5.2246603970741885E-2</v>
      </c>
      <c r="P10" s="22">
        <f>ABS(K10-J10)</f>
        <v>0.3529631288251977</v>
      </c>
      <c r="Q10" s="25">
        <f t="shared" si="5"/>
        <v>0.52380952380952372</v>
      </c>
      <c r="R10" s="21">
        <f t="shared" si="13"/>
        <v>4.8589341692789972E-2</v>
      </c>
      <c r="S10" s="20">
        <f t="shared" si="14"/>
        <v>8.4415584415584444E-2</v>
      </c>
      <c r="W10" s="12" t="s">
        <v>4637</v>
      </c>
      <c r="X10" s="32"/>
    </row>
    <row r="11" spans="1:24" s="27" customFormat="1" x14ac:dyDescent="0.2">
      <c r="A11" s="84">
        <f t="shared" si="15"/>
        <v>0.46</v>
      </c>
      <c r="B11" s="27">
        <v>6</v>
      </c>
      <c r="C11" s="27">
        <f>COUNTIFS('Data (2020)'!$S:$S,'Discriminatory Power Test'!$C$3,'Data (2020)'!$Q:$Q,'Discriminatory Power Test'!$B11)</f>
        <v>324</v>
      </c>
      <c r="D11" s="27">
        <f t="shared" si="0"/>
        <v>317</v>
      </c>
      <c r="E11" s="27">
        <f>COUNTIFS('Data (2020)'!S:S,'Discriminatory Power Test'!$C$3,'Data (2020)'!R:R,"&gt;"&amp;10,'Data (2020)'!Q:Q,'Discriminatory Power Test'!$B11)</f>
        <v>7</v>
      </c>
      <c r="F11" s="7">
        <f t="shared" si="6"/>
        <v>0.49686520376175547</v>
      </c>
      <c r="G11" s="30">
        <f>E11/$E$17</f>
        <v>0.33333333333333331</v>
      </c>
      <c r="H11" s="28">
        <f t="shared" si="2"/>
        <v>426</v>
      </c>
      <c r="I11" s="28">
        <f t="shared" si="3"/>
        <v>18</v>
      </c>
      <c r="J11" s="30">
        <f t="shared" si="8"/>
        <v>0.66771159874608155</v>
      </c>
      <c r="K11" s="30">
        <f t="shared" si="9"/>
        <v>0.85714285714285698</v>
      </c>
      <c r="L11" s="7">
        <f t="shared" si="4"/>
        <v>2.1604938271604937E-2</v>
      </c>
      <c r="M11" s="25">
        <f>+K11-K10</f>
        <v>0.33333333333333326</v>
      </c>
      <c r="N11" s="21">
        <f t="shared" si="10"/>
        <v>0.83855799373040751</v>
      </c>
      <c r="O11" s="20">
        <f t="shared" si="11"/>
        <v>0.27951933124346912</v>
      </c>
      <c r="P11" s="22">
        <f t="shared" si="12"/>
        <v>0.18943125839677544</v>
      </c>
      <c r="Q11" s="25">
        <f t="shared" si="5"/>
        <v>0.85714285714285698</v>
      </c>
      <c r="R11" s="21">
        <f t="shared" si="13"/>
        <v>0.17084639498432608</v>
      </c>
      <c r="S11" s="20">
        <f t="shared" si="14"/>
        <v>0.46137483206448715</v>
      </c>
      <c r="W11" s="34" t="s">
        <v>4569</v>
      </c>
      <c r="X11" s="35">
        <f>S17</f>
        <v>0.8900582176444245</v>
      </c>
    </row>
    <row r="12" spans="1:24" s="27" customFormat="1" x14ac:dyDescent="0.2">
      <c r="A12" s="84">
        <f t="shared" si="15"/>
        <v>0.57500000000000007</v>
      </c>
      <c r="B12" s="27">
        <v>5</v>
      </c>
      <c r="C12" s="27">
        <f>COUNTIFS('Data (2020)'!$S:$S,'Discriminatory Power Test'!$C$3,'Data (2020)'!$Q:$Q,'Discriminatory Power Test'!$B12)</f>
        <v>161</v>
      </c>
      <c r="D12" s="27">
        <f t="shared" si="0"/>
        <v>158</v>
      </c>
      <c r="E12" s="27">
        <f>COUNTIFS('Data (2020)'!S:S,'Discriminatory Power Test'!$C$3,'Data (2020)'!R:R,"&gt;"&amp;10,'Data (2020)'!Q:Q,'Discriminatory Power Test'!$B12)</f>
        <v>3</v>
      </c>
      <c r="F12" s="7">
        <f t="shared" si="6"/>
        <v>0.2476489028213166</v>
      </c>
      <c r="G12" s="30">
        <f t="shared" si="7"/>
        <v>0.14285714285714285</v>
      </c>
      <c r="H12" s="28">
        <f t="shared" si="2"/>
        <v>584</v>
      </c>
      <c r="I12" s="28">
        <f t="shared" si="3"/>
        <v>21</v>
      </c>
      <c r="J12" s="30">
        <f t="shared" si="8"/>
        <v>0.91536050156739812</v>
      </c>
      <c r="K12" s="30">
        <f t="shared" si="9"/>
        <v>0.99999999999999978</v>
      </c>
      <c r="L12" s="7">
        <f t="shared" si="4"/>
        <v>1.8633540372670808E-2</v>
      </c>
      <c r="M12" s="25">
        <f t="shared" ref="M12:M16" si="16">+K12-K11</f>
        <v>0.14285714285714279</v>
      </c>
      <c r="N12" s="21">
        <f t="shared" si="10"/>
        <v>1.5830721003134798</v>
      </c>
      <c r="O12" s="20">
        <f t="shared" si="11"/>
        <v>0.22615315718763987</v>
      </c>
      <c r="P12" s="22">
        <f t="shared" si="12"/>
        <v>8.4639498432601656E-2</v>
      </c>
      <c r="Q12" s="25">
        <f t="shared" si="5"/>
        <v>0.99999999999999978</v>
      </c>
      <c r="R12" s="21">
        <f t="shared" si="13"/>
        <v>0.66771159874608155</v>
      </c>
      <c r="S12" s="20">
        <f t="shared" si="14"/>
        <v>0.24764890282131652</v>
      </c>
      <c r="W12" s="12" t="s">
        <v>4636</v>
      </c>
      <c r="X12" s="32"/>
    </row>
    <row r="13" spans="1:24" s="27" customFormat="1" x14ac:dyDescent="0.2">
      <c r="A13" s="84">
        <f t="shared" si="15"/>
        <v>0.69000000000000006</v>
      </c>
      <c r="B13" s="27">
        <v>4</v>
      </c>
      <c r="C13" s="27">
        <f>COUNTIFS('Data (2020)'!$S:$S,'Discriminatory Power Test'!$C$3,'Data (2020)'!$Q:$Q,'Discriminatory Power Test'!$B13)</f>
        <v>40</v>
      </c>
      <c r="D13" s="27">
        <f t="shared" si="0"/>
        <v>40</v>
      </c>
      <c r="E13" s="27">
        <f>COUNTIFS('Data (2020)'!S:S,'Discriminatory Power Test'!$C$3,'Data (2020)'!R:R,"&gt;"&amp;10,'Data (2020)'!Q:Q,'Discriminatory Power Test'!$B13)</f>
        <v>0</v>
      </c>
      <c r="F13" s="7">
        <f t="shared" si="6"/>
        <v>6.2695924764890276E-2</v>
      </c>
      <c r="G13" s="30">
        <f t="shared" si="7"/>
        <v>0</v>
      </c>
      <c r="H13" s="28">
        <f t="shared" si="2"/>
        <v>624</v>
      </c>
      <c r="I13" s="28">
        <f t="shared" si="3"/>
        <v>21</v>
      </c>
      <c r="J13" s="30">
        <f t="shared" si="8"/>
        <v>0.9780564263322884</v>
      </c>
      <c r="K13" s="30">
        <f t="shared" si="9"/>
        <v>0.99999999999999978</v>
      </c>
      <c r="L13" s="7">
        <f t="shared" si="4"/>
        <v>0</v>
      </c>
      <c r="M13" s="25">
        <f>+K13-K12</f>
        <v>0</v>
      </c>
      <c r="N13" s="21">
        <f t="shared" si="10"/>
        <v>1.8934169278996866</v>
      </c>
      <c r="O13" s="20">
        <f t="shared" si="11"/>
        <v>0</v>
      </c>
      <c r="P13" s="22">
        <f t="shared" si="12"/>
        <v>2.194357366771138E-2</v>
      </c>
      <c r="Q13" s="25">
        <f t="shared" si="5"/>
        <v>0.99999999999999978</v>
      </c>
      <c r="R13" s="21">
        <f t="shared" si="13"/>
        <v>0.91536050156739812</v>
      </c>
      <c r="S13" s="20">
        <f t="shared" si="14"/>
        <v>6.2695924764890262E-2</v>
      </c>
    </row>
    <row r="14" spans="1:24" s="27" customFormat="1" x14ac:dyDescent="0.2">
      <c r="A14" s="84">
        <f t="shared" si="15"/>
        <v>0.80500000000000005</v>
      </c>
      <c r="B14" s="27">
        <v>3</v>
      </c>
      <c r="C14" s="27">
        <f>COUNTIFS('Data (2020)'!$S:$S,'Discriminatory Power Test'!$C$3,'Data (2020)'!$Q:$Q,'Discriminatory Power Test'!$B14)</f>
        <v>9</v>
      </c>
      <c r="D14" s="27">
        <f t="shared" si="0"/>
        <v>9</v>
      </c>
      <c r="E14" s="27">
        <f>COUNTIFS('Data (2020)'!S:S,'Discriminatory Power Test'!$C$3,'Data (2020)'!R:R,"&gt;"&amp;10,'Data (2020)'!Q:Q,'Discriminatory Power Test'!$B14)</f>
        <v>0</v>
      </c>
      <c r="F14" s="7">
        <f t="shared" si="6"/>
        <v>1.4106583072100314E-2</v>
      </c>
      <c r="G14" s="30">
        <f t="shared" si="7"/>
        <v>0</v>
      </c>
      <c r="H14" s="28">
        <f t="shared" si="2"/>
        <v>633</v>
      </c>
      <c r="I14" s="28">
        <f t="shared" si="3"/>
        <v>21</v>
      </c>
      <c r="J14" s="30">
        <f t="shared" si="8"/>
        <v>0.99216300940438873</v>
      </c>
      <c r="K14" s="30">
        <f t="shared" si="9"/>
        <v>0.99999999999999978</v>
      </c>
      <c r="L14" s="7">
        <f t="shared" si="4"/>
        <v>0</v>
      </c>
      <c r="M14" s="25">
        <f>+K14-K13</f>
        <v>0</v>
      </c>
      <c r="N14" s="21">
        <f t="shared" si="10"/>
        <v>1.9702194357366771</v>
      </c>
      <c r="O14" s="20">
        <f t="shared" si="11"/>
        <v>0</v>
      </c>
      <c r="P14" s="22">
        <f t="shared" si="12"/>
        <v>7.8369905956110486E-3</v>
      </c>
      <c r="Q14" s="25">
        <f t="shared" ref="Q14" si="17">Q15-G15</f>
        <v>0.99999999999999978</v>
      </c>
      <c r="R14" s="21">
        <f t="shared" si="13"/>
        <v>0.9780564263322884</v>
      </c>
      <c r="S14" s="20">
        <f t="shared" si="14"/>
        <v>1.4106583072100328E-2</v>
      </c>
    </row>
    <row r="15" spans="1:24" s="27" customFormat="1" x14ac:dyDescent="0.2">
      <c r="A15" s="84">
        <f t="shared" si="15"/>
        <v>0.92</v>
      </c>
      <c r="B15" s="27">
        <v>2</v>
      </c>
      <c r="C15" s="27">
        <f>COUNTIFS('Data (2020)'!$S:$S,'Discriminatory Power Test'!$C$3,'Data (2020)'!$Q:$Q,'Discriminatory Power Test'!$B15)</f>
        <v>2</v>
      </c>
      <c r="D15" s="27">
        <f t="shared" si="0"/>
        <v>2</v>
      </c>
      <c r="E15" s="27">
        <f>COUNTIFS('Data (2020)'!S:S,'Discriminatory Power Test'!$C$3,'Data (2020)'!R:R,"&gt;"&amp;10,'Data (2020)'!Q:Q,'Discriminatory Power Test'!$B15)</f>
        <v>0</v>
      </c>
      <c r="F15" s="7">
        <f t="shared" si="6"/>
        <v>3.134796238244514E-3</v>
      </c>
      <c r="G15" s="30">
        <f t="shared" si="7"/>
        <v>0</v>
      </c>
      <c r="H15" s="28">
        <f t="shared" si="2"/>
        <v>635</v>
      </c>
      <c r="I15" s="28">
        <f t="shared" si="3"/>
        <v>21</v>
      </c>
      <c r="J15" s="30">
        <f t="shared" si="8"/>
        <v>0.99529780564263326</v>
      </c>
      <c r="K15" s="30">
        <f t="shared" si="9"/>
        <v>0.99999999999999978</v>
      </c>
      <c r="L15" s="7">
        <f t="shared" si="4"/>
        <v>0</v>
      </c>
      <c r="M15" s="25">
        <f>+K15-K14</f>
        <v>0</v>
      </c>
      <c r="N15" s="21">
        <f t="shared" si="10"/>
        <v>1.9874608150470219</v>
      </c>
      <c r="O15" s="20">
        <f t="shared" si="11"/>
        <v>0</v>
      </c>
      <c r="P15" s="22">
        <f t="shared" si="12"/>
        <v>4.7021943573665181E-3</v>
      </c>
      <c r="Q15" s="25">
        <f>Q16-G16</f>
        <v>0.99999999999999978</v>
      </c>
      <c r="R15" s="21">
        <f t="shared" si="13"/>
        <v>0.99216300940438873</v>
      </c>
      <c r="S15" s="20">
        <f t="shared" si="14"/>
        <v>3.1347962382445296E-3</v>
      </c>
    </row>
    <row r="16" spans="1:24" s="27" customFormat="1" ht="12" thickBot="1" x14ac:dyDescent="0.25">
      <c r="A16" s="84">
        <f t="shared" si="15"/>
        <v>1.0350000000000001</v>
      </c>
      <c r="B16" s="27">
        <v>1</v>
      </c>
      <c r="C16" s="27">
        <f>COUNTIFS('Data (2020)'!$S:$S,'Discriminatory Power Test'!$C$3,'Data (2020)'!$Q:$Q,'Discriminatory Power Test'!$B16)</f>
        <v>3</v>
      </c>
      <c r="D16" s="27">
        <f t="shared" si="0"/>
        <v>3</v>
      </c>
      <c r="E16" s="27">
        <f>COUNTIFS('Data (2020)'!S:S,'Discriminatory Power Test'!$C$3,'Data (2020)'!R:R,"&gt;"&amp;10,'Data (2020)'!Q:Q,'Discriminatory Power Test'!$B16)</f>
        <v>0</v>
      </c>
      <c r="F16" s="7">
        <f t="shared" si="6"/>
        <v>4.7021943573667714E-3</v>
      </c>
      <c r="G16" s="30">
        <f t="shared" si="7"/>
        <v>0</v>
      </c>
      <c r="H16" s="28">
        <f t="shared" si="2"/>
        <v>638</v>
      </c>
      <c r="I16" s="28">
        <f t="shared" si="3"/>
        <v>21</v>
      </c>
      <c r="J16" s="30">
        <f t="shared" si="8"/>
        <v>1</v>
      </c>
      <c r="K16" s="30">
        <f t="shared" si="9"/>
        <v>0.99999999999999978</v>
      </c>
      <c r="L16" s="7">
        <f t="shared" si="4"/>
        <v>0</v>
      </c>
      <c r="M16" s="36">
        <f t="shared" si="16"/>
        <v>0</v>
      </c>
      <c r="N16" s="37">
        <f t="shared" si="10"/>
        <v>1.9952978056426334</v>
      </c>
      <c r="O16" s="20">
        <f>M16*N16</f>
        <v>0</v>
      </c>
      <c r="P16" s="22">
        <f t="shared" si="12"/>
        <v>2.2204460492503131E-16</v>
      </c>
      <c r="Q16" s="25">
        <f>K16</f>
        <v>0.99999999999999978</v>
      </c>
      <c r="R16" s="21">
        <f t="shared" si="13"/>
        <v>0.99529780564263326</v>
      </c>
      <c r="S16" s="20">
        <f t="shared" si="14"/>
        <v>0</v>
      </c>
    </row>
    <row r="17" spans="2:22" s="27" customFormat="1" ht="12" thickTop="1" x14ac:dyDescent="0.2">
      <c r="B17" s="31"/>
      <c r="C17" s="31">
        <f>SUM(C7:C16)</f>
        <v>659</v>
      </c>
      <c r="D17" s="31">
        <f>SUM(D7:D16)</f>
        <v>638</v>
      </c>
      <c r="E17" s="31">
        <f>SUM(E7:E16)</f>
        <v>21</v>
      </c>
      <c r="F17" s="8">
        <f>SUM(F7:F16)</f>
        <v>1</v>
      </c>
      <c r="G17" s="8">
        <f>SUM(G7:G16)</f>
        <v>0.99999999999999978</v>
      </c>
      <c r="H17" s="24"/>
      <c r="I17" s="24"/>
      <c r="J17" s="31"/>
      <c r="K17" s="31"/>
      <c r="L17" s="9">
        <f t="shared" si="4"/>
        <v>3.1866464339908952E-2</v>
      </c>
      <c r="M17" s="26"/>
      <c r="N17" s="19"/>
      <c r="O17" s="38">
        <f>SUM(O7:O16)</f>
        <v>0.5681444991789818</v>
      </c>
      <c r="P17" s="39">
        <f>MAX(P7:P16)</f>
        <v>0.3529631288251977</v>
      </c>
      <c r="Q17" s="26"/>
      <c r="R17" s="19"/>
      <c r="S17" s="38">
        <f>SUM(S7:S16)</f>
        <v>0.8900582176444245</v>
      </c>
      <c r="V17" s="7"/>
    </row>
    <row r="18" spans="2:22" s="27" customFormat="1" x14ac:dyDescent="0.2">
      <c r="H18" s="28"/>
      <c r="I18" s="28"/>
    </row>
    <row r="20" spans="2:22" x14ac:dyDescent="0.2">
      <c r="S20" s="98" t="s">
        <v>4623</v>
      </c>
      <c r="T20" s="99"/>
      <c r="U20" s="100"/>
    </row>
    <row r="21" spans="2:22" x14ac:dyDescent="0.2">
      <c r="S21" s="103" t="s">
        <v>4621</v>
      </c>
      <c r="T21" s="101" t="s">
        <v>4622</v>
      </c>
      <c r="U21" s="102"/>
    </row>
    <row r="22" spans="2:22" x14ac:dyDescent="0.2">
      <c r="S22" s="104"/>
      <c r="T22" s="79" t="s">
        <v>4624</v>
      </c>
      <c r="U22" s="79" t="s">
        <v>4625</v>
      </c>
    </row>
    <row r="23" spans="2:22" x14ac:dyDescent="0.2">
      <c r="S23" s="79" t="s">
        <v>4624</v>
      </c>
      <c r="T23" s="80">
        <f>COUNTIFS('Data (2020)'!W:W,0,'Data (2020)'!X:X,0,'Data (2020)'!S:S,C$3)</f>
        <v>638</v>
      </c>
      <c r="U23" s="80">
        <f>COUNTIFS('Data (2020)'!W:W,0,'Data (2020)'!X:X,1,'Data (2020)'!S:S,$C$3)</f>
        <v>21</v>
      </c>
    </row>
    <row r="24" spans="2:22" x14ac:dyDescent="0.2">
      <c r="S24" s="79" t="s">
        <v>4625</v>
      </c>
      <c r="T24" s="80">
        <f>COUNTIFS('Data (2020)'!W:W,1,'Data (2020)'!X:X,0,'Data (2020)'!S:S,$C$3)</f>
        <v>2</v>
      </c>
      <c r="U24" s="80">
        <f>COUNTIFS('Data (2020)'!W:W,1,'Data (2020)'!X:X,1,'Data (2020)'!S:S,$C$3)</f>
        <v>17</v>
      </c>
    </row>
    <row r="26" spans="2:22" x14ac:dyDescent="0.2">
      <c r="S26" s="10" t="s">
        <v>4626</v>
      </c>
      <c r="T26" s="21">
        <f>(T23+U24)/SUM(T23:U24)</f>
        <v>0.96607669616519176</v>
      </c>
    </row>
    <row r="27" spans="2:22" x14ac:dyDescent="0.2">
      <c r="S27" s="10" t="s">
        <v>4627</v>
      </c>
      <c r="T27" s="21">
        <f>T23/(T23+U24)</f>
        <v>0.9740458015267176</v>
      </c>
    </row>
    <row r="28" spans="2:22" x14ac:dyDescent="0.2">
      <c r="S28" s="10" t="s">
        <v>4628</v>
      </c>
      <c r="T28" s="21">
        <f>U24/SUM(T24:U24)</f>
        <v>0.89473684210526316</v>
      </c>
    </row>
    <row r="30" spans="2:22" x14ac:dyDescent="0.2">
      <c r="S30" s="76" t="s">
        <v>4632</v>
      </c>
      <c r="T30" s="77">
        <f>U24/E17</f>
        <v>0.80952380952380953</v>
      </c>
    </row>
    <row r="31" spans="2:22" x14ac:dyDescent="0.2">
      <c r="S31" s="76" t="s">
        <v>4567</v>
      </c>
      <c r="T31" s="78">
        <f>T24/D17</f>
        <v>3.134796238244514E-3</v>
      </c>
    </row>
  </sheetData>
  <mergeCells count="6">
    <mergeCell ref="C3:D3"/>
    <mergeCell ref="Q4:S4"/>
    <mergeCell ref="M5:O5"/>
    <mergeCell ref="S20:U20"/>
    <mergeCell ref="T21:U21"/>
    <mergeCell ref="S21:S2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Extra!$B$3:$B$5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21"/>
  <sheetViews>
    <sheetView showGridLines="0" workbookViewId="0">
      <selection activeCell="B5" sqref="B5:K17"/>
    </sheetView>
  </sheetViews>
  <sheetFormatPr defaultRowHeight="11.25" x14ac:dyDescent="0.2"/>
  <cols>
    <col min="1" max="1" width="9.33203125" style="32"/>
    <col min="2" max="2" width="6.83203125" style="32" bestFit="1" customWidth="1"/>
    <col min="3" max="3" width="8.6640625" style="32" bestFit="1" customWidth="1"/>
    <col min="4" max="4" width="13.6640625" style="32" customWidth="1"/>
    <col min="5" max="5" width="7.5" style="32" bestFit="1" customWidth="1"/>
    <col min="6" max="6" width="18" style="32" customWidth="1"/>
    <col min="7" max="7" width="13.83203125" style="32" customWidth="1"/>
    <col min="8" max="8" width="18.83203125" style="32" bestFit="1" customWidth="1"/>
    <col min="9" max="9" width="20.83203125" style="33" bestFit="1" customWidth="1"/>
    <col min="10" max="10" width="25.1640625" style="33" customWidth="1"/>
    <col min="11" max="11" width="16" style="32" bestFit="1" customWidth="1"/>
    <col min="12" max="13" width="9.33203125" style="32"/>
    <col min="14" max="14" width="11.6640625" style="32" bestFit="1" customWidth="1"/>
    <col min="15" max="16384" width="9.33203125" style="32"/>
  </cols>
  <sheetData>
    <row r="1" spans="2:14" s="27" customFormat="1" x14ac:dyDescent="0.2">
      <c r="I1" s="28"/>
      <c r="J1" s="28"/>
    </row>
    <row r="2" spans="2:14" x14ac:dyDescent="0.2">
      <c r="F2" s="61" t="s">
        <v>4592</v>
      </c>
      <c r="H2" s="27"/>
      <c r="I2" s="63" t="str">
        <f>"Φ ="&amp;TEXT(NORMSINV(99%),"##.##")</f>
        <v>Φ =2.33</v>
      </c>
      <c r="J2" s="51" t="s">
        <v>4595</v>
      </c>
      <c r="K2" s="62"/>
      <c r="L2" s="62"/>
      <c r="M2" s="62"/>
      <c r="N2" s="62"/>
    </row>
    <row r="3" spans="2:14" s="27" customFormat="1" x14ac:dyDescent="0.2">
      <c r="C3" s="95" t="s">
        <v>4548</v>
      </c>
      <c r="D3" s="95"/>
      <c r="F3" s="94">
        <v>2.9999999999999997E-4</v>
      </c>
      <c r="I3" s="49"/>
      <c r="J3" s="53" t="s">
        <v>4615</v>
      </c>
    </row>
    <row r="4" spans="2:14" s="27" customFormat="1" x14ac:dyDescent="0.2">
      <c r="F4" s="47"/>
      <c r="I4" s="49"/>
      <c r="J4" s="52" t="s">
        <v>4616</v>
      </c>
    </row>
    <row r="5" spans="2:14" s="29" customFormat="1" ht="22.5" x14ac:dyDescent="0.2">
      <c r="B5" s="10" t="s">
        <v>4549</v>
      </c>
      <c r="C5" s="10" t="s">
        <v>4550</v>
      </c>
      <c r="D5" s="10" t="s">
        <v>4556</v>
      </c>
      <c r="E5" s="10" t="s">
        <v>4551</v>
      </c>
      <c r="F5" s="13" t="s">
        <v>4554</v>
      </c>
      <c r="G5" s="13" t="s">
        <v>4557</v>
      </c>
      <c r="H5" s="13" t="s">
        <v>4618</v>
      </c>
      <c r="I5" s="50" t="s">
        <v>4617</v>
      </c>
      <c r="J5" s="50" t="s">
        <v>4594</v>
      </c>
      <c r="K5" s="13" t="s">
        <v>4593</v>
      </c>
      <c r="L5" s="27"/>
      <c r="M5" s="27"/>
    </row>
    <row r="6" spans="2:14" s="68" customFormat="1" x14ac:dyDescent="0.2">
      <c r="B6" s="64"/>
      <c r="C6" s="64"/>
      <c r="D6" s="64"/>
      <c r="E6" s="64"/>
      <c r="F6" s="65" t="s">
        <v>4600</v>
      </c>
      <c r="G6" s="65" t="s">
        <v>4601</v>
      </c>
      <c r="H6" s="65" t="s">
        <v>4602</v>
      </c>
      <c r="I6" s="66" t="s">
        <v>4630</v>
      </c>
      <c r="J6" s="66" t="s">
        <v>4631</v>
      </c>
      <c r="K6" s="65"/>
      <c r="L6" s="67"/>
      <c r="M6" s="67"/>
    </row>
    <row r="7" spans="2:14" s="27" customFormat="1" x14ac:dyDescent="0.2">
      <c r="B7" s="27">
        <v>10</v>
      </c>
      <c r="C7" s="27">
        <f>COUNTIFS('Data (2020)'!$S:$S,' Binomial Test'!$C$3,'Data (2020)'!$Q:$Q,' Binomial Test'!$B7)</f>
        <v>6</v>
      </c>
      <c r="D7" s="27">
        <f t="shared" ref="D7:D16" si="0">C7-E7</f>
        <v>4</v>
      </c>
      <c r="E7" s="27">
        <f>COUNTIFS('Data (2020)'!S:S,' Binomial Test'!$C$3,'Data (2020)'!R:R,"&gt;"&amp;10,'Data (2020)'!Q:Q,' Binomial Test'!$B7)</f>
        <v>2</v>
      </c>
      <c r="F7" s="25">
        <f>IF(E7&lt;=0,$F$3,E7/C7)</f>
        <v>0.33333333333333331</v>
      </c>
      <c r="G7" s="21">
        <f t="shared" ref="G7:G15" si="1">1-F7</f>
        <v>0.66666666666666674</v>
      </c>
      <c r="H7" s="41">
        <f>F7*C7</f>
        <v>2</v>
      </c>
      <c r="I7" s="44">
        <f>SQRT(H7*G7)</f>
        <v>1.1547005383792517</v>
      </c>
      <c r="J7" s="44">
        <f t="shared" ref="J7:J16" si="2">(I7*NORMSINV(99%))+H7</f>
        <v>4.6862351426123858</v>
      </c>
      <c r="K7" s="59" t="str">
        <f>IF(E7&gt;J7,"Reject Ho","Do not Reject Ho")</f>
        <v>Do not Reject Ho</v>
      </c>
      <c r="M7" s="67"/>
      <c r="N7" s="68"/>
    </row>
    <row r="8" spans="2:14" s="27" customFormat="1" x14ac:dyDescent="0.2">
      <c r="B8" s="27">
        <v>9</v>
      </c>
      <c r="C8" s="27">
        <f>COUNTIFS('Data (2020)'!$S:$S,' Binomial Test'!$C$3,'Data (2020)'!$Q:$Q,' Binomial Test'!$B8)</f>
        <v>5</v>
      </c>
      <c r="D8" s="27">
        <f t="shared" si="0"/>
        <v>4</v>
      </c>
      <c r="E8" s="27">
        <f>COUNTIFS('Data (2020)'!S:S,' Binomial Test'!$C$3,'Data (2020)'!R:R,"&gt;"&amp;10,'Data (2020)'!Q:Q,' Binomial Test'!$B8)</f>
        <v>1</v>
      </c>
      <c r="F8" s="25">
        <f>IF(E8&lt;=0,$F$3,E8/C8)</f>
        <v>0.2</v>
      </c>
      <c r="G8" s="21">
        <f t="shared" si="1"/>
        <v>0.8</v>
      </c>
      <c r="H8" s="41">
        <f t="shared" ref="H8:H16" si="3">F8*C8</f>
        <v>1</v>
      </c>
      <c r="I8" s="44">
        <f t="shared" ref="I8:I16" si="4">SQRT(H8*G8)</f>
        <v>0.89442719099991586</v>
      </c>
      <c r="J8" s="44">
        <f t="shared" si="2"/>
        <v>3.0807487942669751</v>
      </c>
      <c r="K8" s="59" t="str">
        <f>IF(E8&gt;J8,"Reject Ho","Do not Reject Ho")</f>
        <v>Do not Reject Ho</v>
      </c>
      <c r="M8" s="67"/>
      <c r="N8" s="68"/>
    </row>
    <row r="9" spans="2:14" s="27" customFormat="1" x14ac:dyDescent="0.2">
      <c r="B9" s="27">
        <v>8</v>
      </c>
      <c r="C9" s="27">
        <f>COUNTIFS('Data (2020)'!$S:$S,' Binomial Test'!$C$3,'Data (2020)'!$Q:$Q,' Binomial Test'!$B9)</f>
        <v>26</v>
      </c>
      <c r="D9" s="27">
        <f t="shared" si="0"/>
        <v>23</v>
      </c>
      <c r="E9" s="27">
        <f>COUNTIFS('Data (2020)'!S:S,' Binomial Test'!$C$3,'Data (2020)'!R:R,"&gt;"&amp;10,'Data (2020)'!Q:Q,' Binomial Test'!$B9)</f>
        <v>3</v>
      </c>
      <c r="F9" s="25">
        <f>IF(E9&lt;=0,$F$3,E9/C9)</f>
        <v>0.11538461538461539</v>
      </c>
      <c r="G9" s="21">
        <f t="shared" si="1"/>
        <v>0.88461538461538458</v>
      </c>
      <c r="H9" s="41">
        <f t="shared" si="3"/>
        <v>3</v>
      </c>
      <c r="I9" s="44">
        <f t="shared" si="4"/>
        <v>1.6290629680421054</v>
      </c>
      <c r="J9" s="44">
        <f t="shared" si="2"/>
        <v>6.7897671723834137</v>
      </c>
      <c r="K9" s="59" t="str">
        <f>IF(E9&gt;J9,"Reject Ho","Do not Reject Ho")</f>
        <v>Do not Reject Ho</v>
      </c>
      <c r="M9" s="67"/>
      <c r="N9" s="68"/>
    </row>
    <row r="10" spans="2:14" s="27" customFormat="1" x14ac:dyDescent="0.2">
      <c r="B10" s="27">
        <v>7</v>
      </c>
      <c r="C10" s="27">
        <f>COUNTIFS('Data (2020)'!$S:$S,' Binomial Test'!$C$3,'Data (2020)'!$Q:$Q,' Binomial Test'!$B10)</f>
        <v>83</v>
      </c>
      <c r="D10" s="27">
        <f t="shared" si="0"/>
        <v>78</v>
      </c>
      <c r="E10" s="27">
        <f>COUNTIFS('Data (2020)'!S:S,' Binomial Test'!$C$3,'Data (2020)'!R:R,"&gt;"&amp;10,'Data (2020)'!Q:Q,' Binomial Test'!$B10)</f>
        <v>5</v>
      </c>
      <c r="F10" s="25">
        <f t="shared" ref="F10:F16" si="5">IF(E10&lt;=0,$F$3,E10/C10)</f>
        <v>6.0240963855421686E-2</v>
      </c>
      <c r="G10" s="21">
        <f t="shared" si="1"/>
        <v>0.93975903614457834</v>
      </c>
      <c r="H10" s="41">
        <f t="shared" si="3"/>
        <v>5</v>
      </c>
      <c r="I10" s="44">
        <f t="shared" si="4"/>
        <v>2.1676704502121376</v>
      </c>
      <c r="J10" s="44">
        <f t="shared" si="2"/>
        <v>10.042755543472158</v>
      </c>
      <c r="K10" s="59" t="str">
        <f t="shared" ref="K10:K14" si="6">IF(E10&gt;J10,"Reject Ho","Do not Reject Ho")</f>
        <v>Do not Reject Ho</v>
      </c>
      <c r="M10" s="67"/>
      <c r="N10" s="68"/>
    </row>
    <row r="11" spans="2:14" s="27" customFormat="1" x14ac:dyDescent="0.2">
      <c r="B11" s="27">
        <v>6</v>
      </c>
      <c r="C11" s="27">
        <f>COUNTIFS('Data (2020)'!$S:$S,' Binomial Test'!$C$3,'Data (2020)'!$Q:$Q,' Binomial Test'!$B11)</f>
        <v>324</v>
      </c>
      <c r="D11" s="27">
        <f t="shared" si="0"/>
        <v>317</v>
      </c>
      <c r="E11" s="27">
        <f>COUNTIFS('Data (2020)'!S:S,' Binomial Test'!$C$3,'Data (2020)'!R:R,"&gt;"&amp;10,'Data (2020)'!Q:Q,' Binomial Test'!$B11)</f>
        <v>7</v>
      </c>
      <c r="F11" s="25">
        <f>IF(E11&lt;=0,$F$3,E11/C11)</f>
        <v>2.1604938271604937E-2</v>
      </c>
      <c r="G11" s="21">
        <f t="shared" si="1"/>
        <v>0.97839506172839508</v>
      </c>
      <c r="H11" s="41">
        <f t="shared" si="3"/>
        <v>7</v>
      </c>
      <c r="I11" s="44">
        <f t="shared" si="4"/>
        <v>2.6170146029586396</v>
      </c>
      <c r="J11" s="44">
        <f t="shared" si="2"/>
        <v>13.088086357926667</v>
      </c>
      <c r="K11" s="59" t="str">
        <f t="shared" si="6"/>
        <v>Do not Reject Ho</v>
      </c>
      <c r="M11" s="67"/>
      <c r="N11" s="68"/>
    </row>
    <row r="12" spans="2:14" s="27" customFormat="1" x14ac:dyDescent="0.2">
      <c r="B12" s="27">
        <v>5</v>
      </c>
      <c r="C12" s="27">
        <f>COUNTIFS('Data (2020)'!$S:$S,' Binomial Test'!$C$3,'Data (2020)'!$Q:$Q,' Binomial Test'!$B12)</f>
        <v>161</v>
      </c>
      <c r="D12" s="27">
        <f t="shared" si="0"/>
        <v>158</v>
      </c>
      <c r="E12" s="27">
        <f>COUNTIFS('Data (2020)'!S:S,' Binomial Test'!$C$3,'Data (2020)'!R:R,"&gt;"&amp;10,'Data (2020)'!Q:Q,' Binomial Test'!$B12)</f>
        <v>3</v>
      </c>
      <c r="F12" s="25">
        <f>IF(E12&lt;=0,$F$3,E12/C12)</f>
        <v>1.8633540372670808E-2</v>
      </c>
      <c r="G12" s="21">
        <f t="shared" si="1"/>
        <v>0.98136645962732916</v>
      </c>
      <c r="H12" s="41">
        <f t="shared" si="3"/>
        <v>3</v>
      </c>
      <c r="I12" s="44">
        <f t="shared" si="4"/>
        <v>1.7158378066944404</v>
      </c>
      <c r="J12" s="44">
        <f t="shared" si="2"/>
        <v>6.9916356338025105</v>
      </c>
      <c r="K12" s="59" t="str">
        <f t="shared" si="6"/>
        <v>Do not Reject Ho</v>
      </c>
      <c r="M12" s="67"/>
      <c r="N12" s="68"/>
    </row>
    <row r="13" spans="2:14" s="27" customFormat="1" x14ac:dyDescent="0.2">
      <c r="B13" s="27">
        <v>4</v>
      </c>
      <c r="C13" s="27">
        <f>COUNTIFS('Data (2020)'!$S:$S,' Binomial Test'!$C$3,'Data (2020)'!$Q:$Q,' Binomial Test'!$B13)</f>
        <v>40</v>
      </c>
      <c r="D13" s="27">
        <f t="shared" si="0"/>
        <v>40</v>
      </c>
      <c r="E13" s="27">
        <f>COUNTIFS('Data (2020)'!S:S,' Binomial Test'!$C$3,'Data (2020)'!R:R,"&gt;"&amp;10,'Data (2020)'!Q:Q,' Binomial Test'!$B13)</f>
        <v>0</v>
      </c>
      <c r="F13" s="25">
        <f t="shared" si="5"/>
        <v>2.9999999999999997E-4</v>
      </c>
      <c r="G13" s="21">
        <f t="shared" si="1"/>
        <v>0.99970000000000003</v>
      </c>
      <c r="H13" s="41">
        <f t="shared" si="3"/>
        <v>1.1999999999999999E-2</v>
      </c>
      <c r="I13" s="44">
        <f t="shared" si="4"/>
        <v>0.10952807859174742</v>
      </c>
      <c r="J13" s="44">
        <f t="shared" si="2"/>
        <v>0.26680041277968974</v>
      </c>
      <c r="K13" s="59" t="str">
        <f t="shared" si="6"/>
        <v>Do not Reject Ho</v>
      </c>
      <c r="M13" s="67"/>
      <c r="N13" s="68"/>
    </row>
    <row r="14" spans="2:14" s="27" customFormat="1" x14ac:dyDescent="0.2">
      <c r="B14" s="27">
        <v>3</v>
      </c>
      <c r="C14" s="27">
        <f>COUNTIFS('Data (2020)'!$S:$S,' Binomial Test'!$C$3,'Data (2020)'!$Q:$Q,' Binomial Test'!$B14)</f>
        <v>9</v>
      </c>
      <c r="D14" s="27">
        <f t="shared" si="0"/>
        <v>9</v>
      </c>
      <c r="E14" s="27">
        <f>COUNTIFS('Data (2020)'!S:S,' Binomial Test'!$C$3,'Data (2020)'!R:R,"&gt;"&amp;10,'Data (2020)'!Q:Q,' Binomial Test'!$B14)</f>
        <v>0</v>
      </c>
      <c r="F14" s="25">
        <f>IF(E14&lt;=0,$F$3,E14/C14)</f>
        <v>2.9999999999999997E-4</v>
      </c>
      <c r="G14" s="21">
        <f t="shared" si="1"/>
        <v>0.99970000000000003</v>
      </c>
      <c r="H14" s="41">
        <f t="shared" si="3"/>
        <v>2.6999999999999997E-3</v>
      </c>
      <c r="I14" s="44">
        <f t="shared" si="4"/>
        <v>5.1953729413777405E-2</v>
      </c>
      <c r="J14" s="44">
        <f t="shared" si="2"/>
        <v>0.12356244797023416</v>
      </c>
      <c r="K14" s="59" t="str">
        <f t="shared" si="6"/>
        <v>Do not Reject Ho</v>
      </c>
      <c r="M14" s="67"/>
      <c r="N14" s="68"/>
    </row>
    <row r="15" spans="2:14" s="27" customFormat="1" x14ac:dyDescent="0.2">
      <c r="B15" s="27">
        <v>2</v>
      </c>
      <c r="C15" s="27">
        <f>COUNTIFS('Data (2020)'!$S:$S,' Binomial Test'!$C$3,'Data (2020)'!$Q:$Q,' Binomial Test'!$B15)</f>
        <v>2</v>
      </c>
      <c r="D15" s="27">
        <f t="shared" si="0"/>
        <v>2</v>
      </c>
      <c r="E15" s="27">
        <f>COUNTIFS('Data (2020)'!S:S,' Binomial Test'!$C$3,'Data (2020)'!R:R,"&gt;"&amp;10,'Data (2020)'!Q:Q,' Binomial Test'!$B15)</f>
        <v>0</v>
      </c>
      <c r="F15" s="25">
        <f>IF(E15&lt;=0,$F$3,E15/C15)</f>
        <v>2.9999999999999997E-4</v>
      </c>
      <c r="G15" s="21">
        <f t="shared" si="1"/>
        <v>0.99970000000000003</v>
      </c>
      <c r="H15" s="41">
        <f t="shared" si="3"/>
        <v>5.9999999999999995E-4</v>
      </c>
      <c r="I15" s="44">
        <f t="shared" si="4"/>
        <v>2.4491222917608666E-2</v>
      </c>
      <c r="J15" s="44">
        <f t="shared" si="2"/>
        <v>5.7575104367039241E-2</v>
      </c>
      <c r="K15" s="59" t="str">
        <f>IF(E15&gt;J15,"Reject Ho","Do not Reject Ho")</f>
        <v>Do not Reject Ho</v>
      </c>
      <c r="M15" s="67"/>
      <c r="N15" s="68"/>
    </row>
    <row r="16" spans="2:14" s="27" customFormat="1" ht="12" thickBot="1" x14ac:dyDescent="0.25">
      <c r="B16" s="27">
        <v>1</v>
      </c>
      <c r="C16" s="27">
        <f>COUNTIFS('Data (2020)'!$S:$S,' Binomial Test'!$C$3,'Data (2020)'!$Q:$Q,' Binomial Test'!$B16)</f>
        <v>3</v>
      </c>
      <c r="D16" s="27">
        <f t="shared" si="0"/>
        <v>3</v>
      </c>
      <c r="E16" s="27">
        <f>COUNTIFS('Data (2020)'!S:S,' Binomial Test'!$C$3,'Data (2020)'!R:R,"&gt;"&amp;10,'Data (2020)'!Q:Q,' Binomial Test'!$B16)</f>
        <v>0</v>
      </c>
      <c r="F16" s="25">
        <f t="shared" si="5"/>
        <v>2.9999999999999997E-4</v>
      </c>
      <c r="G16" s="21">
        <f t="shared" ref="G16" si="7">1-F16</f>
        <v>0.99970000000000003</v>
      </c>
      <c r="H16" s="42">
        <f t="shared" si="3"/>
        <v>8.9999999999999998E-4</v>
      </c>
      <c r="I16" s="44">
        <f t="shared" si="4"/>
        <v>2.9995499662449365E-2</v>
      </c>
      <c r="J16" s="44">
        <f t="shared" si="2"/>
        <v>7.0679966870531838E-2</v>
      </c>
      <c r="K16" s="60" t="str">
        <f>IF(E16&gt;J16,"Reject Ho","Do not Reject Ho")</f>
        <v>Do not Reject Ho</v>
      </c>
      <c r="M16" s="67"/>
      <c r="N16" s="68"/>
    </row>
    <row r="17" spans="2:13" s="27" customFormat="1" ht="12" thickTop="1" x14ac:dyDescent="0.2">
      <c r="B17" s="31"/>
      <c r="C17" s="31">
        <f>SUM(C7:C16)</f>
        <v>659</v>
      </c>
      <c r="D17" s="31">
        <f>SUM(D7:D16)</f>
        <v>638</v>
      </c>
      <c r="E17" s="31">
        <f>SUM(E7:E16)</f>
        <v>21</v>
      </c>
      <c r="F17" s="26"/>
      <c r="G17" s="19"/>
      <c r="H17" s="48"/>
      <c r="I17" s="43"/>
      <c r="J17" s="43"/>
      <c r="K17" s="54"/>
    </row>
    <row r="18" spans="2:13" s="27" customFormat="1" x14ac:dyDescent="0.2">
      <c r="I18" s="28"/>
      <c r="J18" s="28"/>
    </row>
    <row r="19" spans="2:13" x14ac:dyDescent="0.2">
      <c r="K19" s="27"/>
      <c r="L19" s="27"/>
      <c r="M19" s="27"/>
    </row>
    <row r="20" spans="2:13" x14ac:dyDescent="0.2">
      <c r="L20" s="27"/>
      <c r="M20" s="27"/>
    </row>
    <row r="21" spans="2:13" x14ac:dyDescent="0.2">
      <c r="L21" s="27"/>
      <c r="M21" s="27"/>
    </row>
  </sheetData>
  <mergeCells count="1">
    <mergeCell ref="C3:D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Extra!$B$3:$B$5</xm:f>
          </x14:formula1>
          <xm:sqref>C3:D3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22"/>
  <sheetViews>
    <sheetView showGridLines="0" tabSelected="1" zoomScaleNormal="100" workbookViewId="0">
      <selection activeCell="K20" sqref="K20"/>
    </sheetView>
  </sheetViews>
  <sheetFormatPr defaultRowHeight="11.25" x14ac:dyDescent="0.2"/>
  <cols>
    <col min="1" max="1" width="9.33203125" style="32"/>
    <col min="2" max="2" width="7" style="32" bestFit="1" customWidth="1"/>
    <col min="3" max="3" width="8.83203125" style="32" bestFit="1" customWidth="1"/>
    <col min="4" max="4" width="14.1640625" style="32" customWidth="1"/>
    <col min="5" max="5" width="7.6640625" style="32" bestFit="1" customWidth="1"/>
    <col min="6" max="6" width="18" style="32" customWidth="1"/>
    <col min="7" max="7" width="14" style="32" customWidth="1"/>
    <col min="8" max="8" width="19" style="32" bestFit="1" customWidth="1"/>
    <col min="9" max="9" width="21" style="33" customWidth="1"/>
    <col min="10" max="10" width="30" style="33" customWidth="1"/>
    <col min="11" max="11" width="30" style="32" bestFit="1" customWidth="1"/>
    <col min="12" max="12" width="19.5" style="32" customWidth="1"/>
    <col min="13" max="16384" width="9.33203125" style="32"/>
  </cols>
  <sheetData>
    <row r="1" spans="2:14" s="27" customFormat="1" x14ac:dyDescent="0.2">
      <c r="I1" s="28"/>
      <c r="J1" s="28"/>
    </row>
    <row r="2" spans="2:14" x14ac:dyDescent="0.2">
      <c r="F2" s="61" t="s">
        <v>4592</v>
      </c>
      <c r="H2" s="27"/>
      <c r="I2" s="28"/>
      <c r="J2" s="28"/>
      <c r="K2" s="27"/>
      <c r="L2" s="27"/>
      <c r="M2" s="27"/>
      <c r="N2" s="27"/>
    </row>
    <row r="3" spans="2:14" s="27" customFormat="1" x14ac:dyDescent="0.2">
      <c r="C3" s="95" t="s">
        <v>4574</v>
      </c>
      <c r="D3" s="95"/>
      <c r="F3" s="94">
        <v>2.9999999999999997E-4</v>
      </c>
      <c r="I3" s="28"/>
      <c r="J3" s="28"/>
    </row>
    <row r="4" spans="2:14" s="27" customFormat="1" x14ac:dyDescent="0.2">
      <c r="F4" s="47"/>
      <c r="I4" s="28"/>
      <c r="J4" s="28"/>
    </row>
    <row r="5" spans="2:14" s="29" customFormat="1" ht="33.75" x14ac:dyDescent="0.2">
      <c r="B5" s="10" t="s">
        <v>4549</v>
      </c>
      <c r="C5" s="10" t="s">
        <v>4550</v>
      </c>
      <c r="D5" s="10" t="s">
        <v>4556</v>
      </c>
      <c r="E5" s="10" t="s">
        <v>4551</v>
      </c>
      <c r="F5" s="13" t="s">
        <v>4554</v>
      </c>
      <c r="G5" s="13" t="s">
        <v>4557</v>
      </c>
      <c r="H5" s="13" t="s">
        <v>4618</v>
      </c>
      <c r="I5" s="13" t="s">
        <v>4619</v>
      </c>
      <c r="J5" s="13" t="s">
        <v>4620</v>
      </c>
      <c r="K5" s="13" t="s">
        <v>4611</v>
      </c>
      <c r="L5" s="75" t="s">
        <v>4613</v>
      </c>
      <c r="M5" s="27"/>
    </row>
    <row r="6" spans="2:14" s="68" customFormat="1" x14ac:dyDescent="0.2">
      <c r="B6" s="64"/>
      <c r="C6" s="64" t="s">
        <v>4599</v>
      </c>
      <c r="D6" s="64"/>
      <c r="E6" s="64" t="s">
        <v>4596</v>
      </c>
      <c r="F6" s="65" t="s">
        <v>4600</v>
      </c>
      <c r="G6" s="65" t="s">
        <v>4601</v>
      </c>
      <c r="H6" s="65" t="s">
        <v>4602</v>
      </c>
      <c r="I6" s="65" t="s">
        <v>4603</v>
      </c>
      <c r="J6" s="65" t="s">
        <v>4604</v>
      </c>
      <c r="K6" s="65" t="s">
        <v>4605</v>
      </c>
      <c r="L6" s="47"/>
      <c r="M6" s="67"/>
    </row>
    <row r="7" spans="2:14" s="27" customFormat="1" x14ac:dyDescent="0.2">
      <c r="B7" s="27">
        <v>10</v>
      </c>
      <c r="C7" s="27">
        <f>COUNTIFS('Data (2020)'!$S:$S,'Chi-sqr'!$C$3,'Data (2020)'!$Q:$Q,'Chi-sqr'!$B7)</f>
        <v>2</v>
      </c>
      <c r="D7" s="27">
        <f t="shared" ref="D7:D16" si="0">C7-E7</f>
        <v>1</v>
      </c>
      <c r="E7" s="27">
        <f>COUNTIFS('Data (2020)'!S:S,'Chi-sqr'!$C$3,'Data (2020)'!R:R,"&gt;"&amp;10,'Data (2020)'!Q:Q,'Chi-sqr'!$B7)</f>
        <v>1</v>
      </c>
      <c r="F7" s="25">
        <f>IF(E7&lt;=0,$F$3,E7/C7)</f>
        <v>0.5</v>
      </c>
      <c r="G7" s="21">
        <f t="shared" ref="G7:G15" si="1">1-F7</f>
        <v>0.5</v>
      </c>
      <c r="H7" s="41">
        <f t="shared" ref="H7:H16" si="2">C7*F7</f>
        <v>1</v>
      </c>
      <c r="I7" s="44">
        <f>(H7-E7)^2</f>
        <v>0</v>
      </c>
      <c r="J7" s="44">
        <f>H7*G7</f>
        <v>0.5</v>
      </c>
      <c r="K7" s="44">
        <f>IFERROR(I7/J7,0)</f>
        <v>0</v>
      </c>
      <c r="L7" s="93">
        <f>IFERROR((E7-H7)^2/H7,0)</f>
        <v>0</v>
      </c>
    </row>
    <row r="8" spans="2:14" s="27" customFormat="1" x14ac:dyDescent="0.2">
      <c r="B8" s="27">
        <v>9</v>
      </c>
      <c r="C8" s="27">
        <f>COUNTIFS('Data (2020)'!$S:$S,'Chi-sqr'!$C$3,'Data (2020)'!$Q:$Q,'Chi-sqr'!$B8)</f>
        <v>4</v>
      </c>
      <c r="D8" s="27">
        <f t="shared" si="0"/>
        <v>2</v>
      </c>
      <c r="E8" s="27">
        <f>COUNTIFS('Data (2020)'!S:S,'Chi-sqr'!$C$3,'Data (2020)'!R:R,"&gt;"&amp;10,'Data (2020)'!Q:Q,'Chi-sqr'!$B8)</f>
        <v>2</v>
      </c>
      <c r="F8" s="25">
        <f t="shared" ref="F8:F16" si="3">IF(E8&lt;=0,$F$3,E8/C8)</f>
        <v>0.5</v>
      </c>
      <c r="G8" s="21">
        <f t="shared" si="1"/>
        <v>0.5</v>
      </c>
      <c r="H8" s="41">
        <f t="shared" si="2"/>
        <v>2</v>
      </c>
      <c r="I8" s="44">
        <f t="shared" ref="I8:I16" si="4">(H8-E8)^2</f>
        <v>0</v>
      </c>
      <c r="J8" s="44">
        <f t="shared" ref="J8:J16" si="5">H8*G8</f>
        <v>1</v>
      </c>
      <c r="K8" s="44">
        <f t="shared" ref="K8:K16" si="6">IFERROR(I8/J8,0)</f>
        <v>0</v>
      </c>
      <c r="L8" s="93">
        <f t="shared" ref="L8:L16" si="7">IFERROR((E8-H8)^2/H8,0)</f>
        <v>0</v>
      </c>
    </row>
    <row r="9" spans="2:14" s="27" customFormat="1" x14ac:dyDescent="0.2">
      <c r="B9" s="27">
        <v>8</v>
      </c>
      <c r="C9" s="27">
        <f>COUNTIFS('Data (2020)'!$S:$S,'Chi-sqr'!$C$3,'Data (2020)'!$Q:$Q,'Chi-sqr'!$B9)</f>
        <v>12</v>
      </c>
      <c r="D9" s="27">
        <f t="shared" si="0"/>
        <v>12</v>
      </c>
      <c r="E9" s="27">
        <f>COUNTIFS('Data (2020)'!S:S,'Chi-sqr'!$C$3,'Data (2020)'!R:R,"&gt;"&amp;10,'Data (2020)'!Q:Q,'Chi-sqr'!$B9)</f>
        <v>0</v>
      </c>
      <c r="F9" s="25">
        <f t="shared" si="3"/>
        <v>2.9999999999999997E-4</v>
      </c>
      <c r="G9" s="21">
        <f t="shared" si="1"/>
        <v>0.99970000000000003</v>
      </c>
      <c r="H9" s="41">
        <f t="shared" si="2"/>
        <v>3.5999999999999999E-3</v>
      </c>
      <c r="I9" s="44">
        <f t="shared" si="4"/>
        <v>1.296E-5</v>
      </c>
      <c r="J9" s="44">
        <f t="shared" si="5"/>
        <v>3.5989199999999998E-3</v>
      </c>
      <c r="K9" s="44">
        <f t="shared" si="6"/>
        <v>3.6010803240972291E-3</v>
      </c>
      <c r="L9" s="93">
        <f t="shared" si="7"/>
        <v>3.5999999999999999E-3</v>
      </c>
    </row>
    <row r="10" spans="2:14" s="27" customFormat="1" x14ac:dyDescent="0.2">
      <c r="B10" s="27">
        <v>7</v>
      </c>
      <c r="C10" s="27">
        <f>COUNTIFS('Data (2020)'!$S:$S,'Chi-sqr'!$C$3,'Data (2020)'!$Q:$Q,'Chi-sqr'!$B10)</f>
        <v>30</v>
      </c>
      <c r="D10" s="27">
        <f t="shared" si="0"/>
        <v>26</v>
      </c>
      <c r="E10" s="27">
        <f>COUNTIFS('Data (2020)'!S:S,'Chi-sqr'!$C$3,'Data (2020)'!R:R,"&gt;"&amp;10,'Data (2020)'!Q:Q,'Chi-sqr'!$B10)</f>
        <v>4</v>
      </c>
      <c r="F10" s="25">
        <f t="shared" si="3"/>
        <v>0.13333333333333333</v>
      </c>
      <c r="G10" s="21">
        <f t="shared" si="1"/>
        <v>0.8666666666666667</v>
      </c>
      <c r="H10" s="41">
        <f t="shared" si="2"/>
        <v>4</v>
      </c>
      <c r="I10" s="44">
        <f t="shared" si="4"/>
        <v>0</v>
      </c>
      <c r="J10" s="44">
        <f t="shared" si="5"/>
        <v>3.4666666666666668</v>
      </c>
      <c r="K10" s="44">
        <f t="shared" si="6"/>
        <v>0</v>
      </c>
      <c r="L10" s="93">
        <f t="shared" si="7"/>
        <v>0</v>
      </c>
    </row>
    <row r="11" spans="2:14" s="27" customFormat="1" x14ac:dyDescent="0.2">
      <c r="B11" s="27">
        <v>6</v>
      </c>
      <c r="C11" s="27">
        <f>COUNTIFS('Data (2020)'!$S:$S,'Chi-sqr'!$C$3,'Data (2020)'!$Q:$Q,'Chi-sqr'!$B11)</f>
        <v>241</v>
      </c>
      <c r="D11" s="27">
        <f t="shared" si="0"/>
        <v>237</v>
      </c>
      <c r="E11" s="27">
        <f>COUNTIFS('Data (2020)'!S:S,'Chi-sqr'!$C$3,'Data (2020)'!R:R,"&gt;"&amp;10,'Data (2020)'!Q:Q,'Chi-sqr'!$B11)</f>
        <v>4</v>
      </c>
      <c r="F11" s="25">
        <f t="shared" si="3"/>
        <v>1.6597510373443983E-2</v>
      </c>
      <c r="G11" s="21">
        <f t="shared" si="1"/>
        <v>0.98340248962655596</v>
      </c>
      <c r="H11" s="41">
        <f t="shared" si="2"/>
        <v>4</v>
      </c>
      <c r="I11" s="44">
        <f t="shared" si="4"/>
        <v>0</v>
      </c>
      <c r="J11" s="44">
        <f t="shared" si="5"/>
        <v>3.9336099585062239</v>
      </c>
      <c r="K11" s="44">
        <f t="shared" si="6"/>
        <v>0</v>
      </c>
      <c r="L11" s="93">
        <f t="shared" si="7"/>
        <v>0</v>
      </c>
    </row>
    <row r="12" spans="2:14" s="27" customFormat="1" x14ac:dyDescent="0.2">
      <c r="B12" s="27">
        <v>5</v>
      </c>
      <c r="C12" s="27">
        <f>COUNTIFS('Data (2020)'!$S:$S,'Chi-sqr'!$C$3,'Data (2020)'!$Q:$Q,'Chi-sqr'!$B12)</f>
        <v>60</v>
      </c>
      <c r="D12" s="27">
        <f t="shared" si="0"/>
        <v>59</v>
      </c>
      <c r="E12" s="27">
        <f>COUNTIFS('Data (2020)'!S:S,'Chi-sqr'!$C$3,'Data (2020)'!R:R,"&gt;"&amp;10,'Data (2020)'!Q:Q,'Chi-sqr'!$B12)</f>
        <v>1</v>
      </c>
      <c r="F12" s="25">
        <f t="shared" si="3"/>
        <v>1.6666666666666666E-2</v>
      </c>
      <c r="G12" s="21">
        <f t="shared" si="1"/>
        <v>0.98333333333333328</v>
      </c>
      <c r="H12" s="41">
        <f t="shared" si="2"/>
        <v>1</v>
      </c>
      <c r="I12" s="44">
        <f t="shared" si="4"/>
        <v>0</v>
      </c>
      <c r="J12" s="44">
        <f t="shared" si="5"/>
        <v>0.98333333333333328</v>
      </c>
      <c r="K12" s="44">
        <f t="shared" si="6"/>
        <v>0</v>
      </c>
      <c r="L12" s="93">
        <f t="shared" si="7"/>
        <v>0</v>
      </c>
    </row>
    <row r="13" spans="2:14" s="27" customFormat="1" x14ac:dyDescent="0.2">
      <c r="B13" s="27">
        <v>4</v>
      </c>
      <c r="C13" s="27">
        <f>COUNTIFS('Data (2020)'!$S:$S,'Chi-sqr'!$C$3,'Data (2020)'!$Q:$Q,'Chi-sqr'!$B13)</f>
        <v>2</v>
      </c>
      <c r="D13" s="27">
        <f t="shared" si="0"/>
        <v>2</v>
      </c>
      <c r="E13" s="27">
        <f>COUNTIFS('Data (2020)'!S:S,'Chi-sqr'!$C$3,'Data (2020)'!R:R,"&gt;"&amp;10,'Data (2020)'!Q:Q,'Chi-sqr'!$B13)</f>
        <v>0</v>
      </c>
      <c r="F13" s="25">
        <f t="shared" si="3"/>
        <v>2.9999999999999997E-4</v>
      </c>
      <c r="G13" s="21">
        <f t="shared" si="1"/>
        <v>0.99970000000000003</v>
      </c>
      <c r="H13" s="41">
        <f t="shared" si="2"/>
        <v>5.9999999999999995E-4</v>
      </c>
      <c r="I13" s="44">
        <f t="shared" si="4"/>
        <v>3.5999999999999994E-7</v>
      </c>
      <c r="J13" s="44">
        <f t="shared" si="5"/>
        <v>5.9981999999999993E-4</v>
      </c>
      <c r="K13" s="44">
        <f t="shared" si="6"/>
        <v>6.0018005401620488E-4</v>
      </c>
      <c r="L13" s="93">
        <f t="shared" si="7"/>
        <v>5.9999999999999995E-4</v>
      </c>
    </row>
    <row r="14" spans="2:14" s="27" customFormat="1" x14ac:dyDescent="0.2">
      <c r="B14" s="27">
        <v>3</v>
      </c>
      <c r="C14" s="27">
        <f>COUNTIFS('Data (2020)'!$S:$S,'Chi-sqr'!$C$3,'Data (2020)'!$Q:$Q,'Chi-sqr'!$B14)</f>
        <v>13</v>
      </c>
      <c r="D14" s="27">
        <f t="shared" si="0"/>
        <v>13</v>
      </c>
      <c r="E14" s="27">
        <f>COUNTIFS('Data (2020)'!S:S,'Chi-sqr'!$C$3,'Data (2020)'!R:R,"&gt;"&amp;10,'Data (2020)'!Q:Q,'Chi-sqr'!$B14)</f>
        <v>0</v>
      </c>
      <c r="F14" s="25">
        <f t="shared" si="3"/>
        <v>2.9999999999999997E-4</v>
      </c>
      <c r="G14" s="21">
        <f t="shared" si="1"/>
        <v>0.99970000000000003</v>
      </c>
      <c r="H14" s="41">
        <f t="shared" si="2"/>
        <v>3.8999999999999998E-3</v>
      </c>
      <c r="I14" s="44">
        <f t="shared" si="4"/>
        <v>1.5209999999999998E-5</v>
      </c>
      <c r="J14" s="44">
        <f t="shared" si="5"/>
        <v>3.8988299999999998E-3</v>
      </c>
      <c r="K14" s="44">
        <f t="shared" si="6"/>
        <v>3.9011703511053313E-3</v>
      </c>
      <c r="L14" s="93">
        <f t="shared" si="7"/>
        <v>3.8999999999999998E-3</v>
      </c>
    </row>
    <row r="15" spans="2:14" s="27" customFormat="1" x14ac:dyDescent="0.2">
      <c r="B15" s="27">
        <v>2</v>
      </c>
      <c r="C15" s="27">
        <f>COUNTIFS('Data (2020)'!$S:$S,'Chi-sqr'!$C$3,'Data (2020)'!$Q:$Q,'Chi-sqr'!$B15)</f>
        <v>0</v>
      </c>
      <c r="D15" s="27">
        <f t="shared" si="0"/>
        <v>0</v>
      </c>
      <c r="E15" s="27">
        <f>COUNTIFS('Data (2020)'!S:S,'Chi-sqr'!$C$3,'Data (2020)'!R:R,"&gt;"&amp;10,'Data (2020)'!Q:Q,'Chi-sqr'!$B15)</f>
        <v>0</v>
      </c>
      <c r="F15" s="25">
        <f t="shared" si="3"/>
        <v>2.9999999999999997E-4</v>
      </c>
      <c r="G15" s="21">
        <f t="shared" si="1"/>
        <v>0.99970000000000003</v>
      </c>
      <c r="H15" s="41">
        <f t="shared" si="2"/>
        <v>0</v>
      </c>
      <c r="I15" s="44">
        <f t="shared" si="4"/>
        <v>0</v>
      </c>
      <c r="J15" s="44">
        <f t="shared" si="5"/>
        <v>0</v>
      </c>
      <c r="K15" s="44">
        <f t="shared" si="6"/>
        <v>0</v>
      </c>
      <c r="L15" s="93">
        <f t="shared" si="7"/>
        <v>0</v>
      </c>
    </row>
    <row r="16" spans="2:14" s="27" customFormat="1" ht="12" thickBot="1" x14ac:dyDescent="0.25">
      <c r="B16" s="27">
        <v>1</v>
      </c>
      <c r="C16" s="27">
        <f>COUNTIFS('Data (2020)'!$S:$S,'Chi-sqr'!$C$3,'Data (2020)'!$Q:$Q,'Chi-sqr'!$B16)</f>
        <v>3</v>
      </c>
      <c r="D16" s="27">
        <f t="shared" si="0"/>
        <v>3</v>
      </c>
      <c r="E16" s="27">
        <f>COUNTIFS('Data (2020)'!S:S,'Chi-sqr'!$C$3,'Data (2020)'!R:R,"&gt;"&amp;10,'Data (2020)'!Q:Q,'Chi-sqr'!$B16)</f>
        <v>0</v>
      </c>
      <c r="F16" s="25">
        <f t="shared" si="3"/>
        <v>2.9999999999999997E-4</v>
      </c>
      <c r="G16" s="21">
        <f t="shared" ref="G16" si="8">1-F16</f>
        <v>0.99970000000000003</v>
      </c>
      <c r="H16" s="42">
        <f t="shared" si="2"/>
        <v>8.9999999999999998E-4</v>
      </c>
      <c r="I16" s="45">
        <f t="shared" si="4"/>
        <v>8.0999999999999997E-7</v>
      </c>
      <c r="J16" s="44">
        <f t="shared" si="5"/>
        <v>8.9972999999999995E-4</v>
      </c>
      <c r="K16" s="45">
        <f t="shared" si="6"/>
        <v>9.0027008102430727E-4</v>
      </c>
      <c r="L16" s="93">
        <f t="shared" si="7"/>
        <v>8.9999999999999998E-4</v>
      </c>
    </row>
    <row r="17" spans="2:13" s="27" customFormat="1" ht="12" thickTop="1" x14ac:dyDescent="0.2">
      <c r="B17" s="31"/>
      <c r="C17" s="31">
        <f>SUM(C7:C16)</f>
        <v>367</v>
      </c>
      <c r="D17" s="31">
        <f>SUM(D7:D16)</f>
        <v>355</v>
      </c>
      <c r="E17" s="31">
        <f>SUM(E7:E16)</f>
        <v>12</v>
      </c>
      <c r="F17" s="26"/>
      <c r="G17" s="19"/>
      <c r="H17" s="48"/>
      <c r="I17" s="48"/>
      <c r="J17" s="48"/>
      <c r="K17" s="72">
        <f>SUM(K7:K16)</f>
        <v>9.0027008102430729E-3</v>
      </c>
      <c r="L17" s="93">
        <f>SUM(L7:L16)</f>
        <v>8.9999999999999993E-3</v>
      </c>
    </row>
    <row r="18" spans="2:13" s="27" customFormat="1" x14ac:dyDescent="0.2">
      <c r="I18" s="49"/>
      <c r="J18" s="52"/>
    </row>
    <row r="19" spans="2:13" x14ac:dyDescent="0.2">
      <c r="I19" s="49"/>
      <c r="J19" s="73" t="s">
        <v>4606</v>
      </c>
      <c r="K19" s="85">
        <f>COUNT(B7:B16)+1</f>
        <v>11</v>
      </c>
      <c r="L19" s="27"/>
      <c r="M19" s="27"/>
    </row>
    <row r="20" spans="2:13" x14ac:dyDescent="0.2">
      <c r="I20" s="49"/>
      <c r="J20" s="73" t="s">
        <v>4607</v>
      </c>
      <c r="K20" s="86">
        <f>K17</f>
        <v>9.0027008102430729E-3</v>
      </c>
      <c r="L20" s="27"/>
      <c r="M20" s="27"/>
    </row>
    <row r="21" spans="2:13" x14ac:dyDescent="0.2">
      <c r="J21" s="73" t="s">
        <v>4608</v>
      </c>
      <c r="K21" s="87">
        <f>CHIDIST(K20,K19)</f>
        <v>0.99999999999999956</v>
      </c>
      <c r="L21" s="27"/>
      <c r="M21" s="27"/>
    </row>
    <row r="22" spans="2:13" x14ac:dyDescent="0.2">
      <c r="J22" s="74" t="s">
        <v>4609</v>
      </c>
      <c r="K22" s="85" t="s">
        <v>4610</v>
      </c>
      <c r="L22" s="27"/>
    </row>
  </sheetData>
  <mergeCells count="1">
    <mergeCell ref="C3:D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Extra!$B$3:$B$5</xm:f>
          </x14:formula1>
          <xm:sqref>C3:D3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Extra</vt:lpstr>
      <vt:lpstr>All Data</vt:lpstr>
      <vt:lpstr>Data (2020)</vt:lpstr>
      <vt:lpstr>Results</vt:lpstr>
      <vt:lpstr>Discriminatory Power Test</vt:lpstr>
      <vt:lpstr> Binomial Test</vt:lpstr>
      <vt:lpstr>Chi-sqr</vt:lpstr>
    </vt:vector>
  </TitlesOfParts>
  <Company>Dubai Islamic Bank Pakistan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Muneeb Ahmed</dc:creator>
  <cp:lastModifiedBy>Muneeb Ahmed</cp:lastModifiedBy>
  <dcterms:created xsi:type="dcterms:W3CDTF">2021-12-17T10:57:09Z</dcterms:created>
  <dcterms:modified xsi:type="dcterms:W3CDTF">2021-12-29T11:42:10Z</dcterms:modified>
</cp:coreProperties>
</file>